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<sst xmlns="http://schemas.openxmlformats.org/spreadsheetml/2006/main" count="23" uniqueCount="23">
  <si>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Tube</t>
  </si>
  <si>
    <t>Poco Foam</t>
  </si>
  <si>
    <t>Foam+Tube+CGL to foam</t>
  </si>
  <si>
    <t>Net CGL</t>
  </si>
  <si>
    <t>Plate A</t>
  </si>
  <si>
    <t>Plate B</t>
  </si>
  <si>
    <t>Honeycomb Left</t>
  </si>
  <si>
    <t>Honeycomb right</t>
  </si>
  <si>
    <t>Honeycomb center</t>
  </si>
  <si>
    <t>Honeycomb+PlateA+9396</t>
  </si>
  <si>
    <t>Net 9396 one side</t>
  </si>
  <si>
    <t>Net honeycomb</t>
  </si>
  <si>
    <t>PlateB+POCO+TUBE+CGL</t>
  </si>
  <si>
    <t>Net CGL foam to face</t>
  </si>
  <si>
    <t>Total weight</t>
  </si>
  <si>
    <t>CGL other side+other side 9396</t>
  </si>
  <si>
    <t>Aluminum tube</t>
  </si>
  <si>
    <t>Facings</t>
  </si>
  <si>
    <t>POCO foam</t>
  </si>
  <si>
    <t>CGL</t>
  </si>
  <si>
    <t>Honeycomb</t>
  </si>
  <si>
    <t>Hysol 9396</t>
  </si>
  <si>
    <t>Check sum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</si>
</sst>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B14" sqref="B14:B19"/>
    </sheetView>
  </sheetViews>
  <sheetFormatPr defaultColWidth="9.140625" defaultRowHeight="12.75"/>
  <cols>
    <col min="1" max="1" width="22.8515625" style="0" bestFit="1" customWidth="1"/>
  </cols>
  <sheetData>
    <row r="1" spans="1:2" ht="12.75">
      <c r="A1" t="s">
        <v>0</v>
      </c>
      <c r="B1">
        <v>11.76</v>
      </c>
    </row>
    <row r="2" spans="1:2" ht="12.75">
      <c r="A2" t="s">
        <v>1</v>
      </c>
      <c r="B2">
        <v>6.88</v>
      </c>
    </row>
    <row r="3" spans="1:5" ht="12.75">
      <c r="A3" t="s">
        <v>2</v>
      </c>
      <c r="B3">
        <v>23.608</v>
      </c>
      <c r="D3" t="s">
        <v>3</v>
      </c>
      <c r="E3">
        <f>B3-B1-B2</f>
        <v>4.968000000000001</v>
      </c>
    </row>
    <row r="4" spans="1:2" ht="12.75">
      <c r="A4" t="s">
        <v>4</v>
      </c>
      <c r="B4">
        <v>8.1852</v>
      </c>
    </row>
    <row r="5" spans="1:2" ht="12.75">
      <c r="A5" t="s">
        <v>5</v>
      </c>
      <c r="B5">
        <v>8.1785</v>
      </c>
    </row>
    <row r="6" spans="1:2" ht="12.75">
      <c r="A6" t="s">
        <v>6</v>
      </c>
      <c r="B6">
        <v>1.163</v>
      </c>
    </row>
    <row r="7" spans="1:6" ht="12.75">
      <c r="A7" t="s">
        <v>7</v>
      </c>
      <c r="B7">
        <v>1.155</v>
      </c>
      <c r="D7" t="s">
        <v>11</v>
      </c>
      <c r="F7">
        <f>SUM(B6:B8)</f>
        <v>4.175</v>
      </c>
    </row>
    <row r="8" spans="1:2" ht="12.75">
      <c r="A8" t="s">
        <v>8</v>
      </c>
      <c r="B8">
        <v>1.857</v>
      </c>
    </row>
    <row r="9" spans="1:6" ht="12.75">
      <c r="A9" t="s">
        <v>9</v>
      </c>
      <c r="B9">
        <v>14.3648</v>
      </c>
      <c r="D9" t="s">
        <v>10</v>
      </c>
      <c r="F9">
        <f>B9-B8-B7-B6-B4</f>
        <v>2.0046000000000017</v>
      </c>
    </row>
    <row r="10" spans="1:6" ht="12.75">
      <c r="A10" t="s">
        <v>12</v>
      </c>
      <c r="B10">
        <v>34.0997</v>
      </c>
      <c r="D10" t="s">
        <v>13</v>
      </c>
      <c r="F10">
        <f>B10-B5-B3</f>
        <v>2.3131999999999984</v>
      </c>
    </row>
    <row r="11" spans="4:7" ht="12.75">
      <c r="D11" t="s">
        <v>15</v>
      </c>
      <c r="G11">
        <f>B12-B10-B9</f>
        <v>5.182699999999999</v>
      </c>
    </row>
    <row r="12" spans="1:2" ht="12.75">
      <c r="A12" t="s">
        <v>14</v>
      </c>
      <c r="B12">
        <v>53.6472</v>
      </c>
    </row>
    <row r="14" spans="1:2" ht="12.75">
      <c r="A14" t="s">
        <v>16</v>
      </c>
      <c r="B14" s="1">
        <v>11.76</v>
      </c>
    </row>
    <row r="15" spans="1:2" ht="12.75">
      <c r="A15" t="s">
        <v>17</v>
      </c>
      <c r="B15" s="1">
        <f>B4+B5</f>
        <v>16.3637</v>
      </c>
    </row>
    <row r="16" spans="1:2" ht="12.75">
      <c r="A16" t="s">
        <v>20</v>
      </c>
      <c r="B16" s="1">
        <f>F7</f>
        <v>4.175</v>
      </c>
    </row>
    <row r="17" spans="1:2" ht="12.75">
      <c r="A17" t="s">
        <v>18</v>
      </c>
      <c r="B17" s="1">
        <v>6.88</v>
      </c>
    </row>
    <row r="18" spans="1:2" ht="12.75">
      <c r="A18" t="s">
        <v>19</v>
      </c>
      <c r="B18" s="1">
        <f>E3+F10+2.5</f>
        <v>9.781199999999998</v>
      </c>
    </row>
    <row r="19" spans="1:2" ht="12.75">
      <c r="A19" t="s">
        <v>21</v>
      </c>
      <c r="B19" s="1">
        <f>F9+G11-2.5</f>
        <v>4.6873000000000005</v>
      </c>
    </row>
    <row r="20" spans="1:2" ht="12.75">
      <c r="A20" t="s">
        <v>22</v>
      </c>
      <c r="B20">
        <f>SUM(B14:B19)</f>
        <v>53.6472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dcterms:created xsi:type="dcterms:W3CDTF">2007-08-02T21:38:33Z</dcterms:created>
  <dcterms:modified xsi:type="dcterms:W3CDTF">2007-08-02T21:48:57Z</dcterms:modified>
  <cp:category/>
  <cp:version/>
  <cp:contentType/>
  <cp:contentStatus/>
</cp:coreProperties>
</file>