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1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I of 4Detectors" sheetId="6" r:id="rId6"/>
    <sheet name="ModulesperWeek" sheetId="7" r:id="rId7"/>
  </sheets>
  <definedNames>
    <definedName name="_xlnm.Print_Area" localSheetId="1">'ModuleSummary'!$A$1:$Q$199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E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E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E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C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L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C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<sst xmlns="http://schemas.openxmlformats.org/spreadsheetml/2006/main" count="1904" uniqueCount="1262">
  <si>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</si>
  <si>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</si>
  <si>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</si>
  <si>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</si>
  <si>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</si>
  <si>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</si>
  <si>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</si>
  <si>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</si>
  <si>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</si>
  <si>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</si>
  <si>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</si>
  <si>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</si>
  <si>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</si>
  <si>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</si>
  <si>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</si>
  <si>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</si>
  <si>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</si>
  <si>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</si>
  <si>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</si>
  <si>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surveyZ-241-P125-Aug26-after_hybrid-test.xls</t>
  </si>
  <si>
    <t>surveyZ-241-P125-July30-clear.xls</t>
  </si>
  <si>
    <t>surveyZ-241-P126-July30-clear.xls</t>
  </si>
  <si>
    <t>surveyZ-241-P127-Aug27-after_hybrid-test.xls</t>
  </si>
  <si>
    <t>surveyZ-241-P127-July31-clear.xls</t>
  </si>
  <si>
    <t>surveyZ-241-P128-Aug01-clear.xls</t>
  </si>
  <si>
    <t>surveyZ-241-P128-Aug25-after_hybrid-test.xls</t>
  </si>
  <si>
    <t>surveyZ-241-P129-Aug01-clear.xls</t>
  </si>
  <si>
    <t>surveyZ-241-P129-Aug25-after_hybrid-test.xls</t>
  </si>
  <si>
    <t>surveyZ-241-P130-Aug04-clear.xls</t>
  </si>
  <si>
    <t>surveyZ-241-P130-Aug26-after_hybrid-test.xls</t>
  </si>
  <si>
    <t>surveyZ-241-P131-Aug06-clear.xls</t>
  </si>
  <si>
    <t>surveyZ-241-P132-Aug05-clear.xls</t>
  </si>
  <si>
    <t>surveyZ-241-P132-Aug27-after_hybrid-test.xls</t>
  </si>
  <si>
    <t>surveyZ-241-P133-Aug05-clear.xls</t>
  </si>
  <si>
    <t>surveyZ-241-P133-Aug29-after_hybrid-test.xls</t>
  </si>
  <si>
    <t>surveyZ-241-P134-Aug08-clear.xls</t>
  </si>
  <si>
    <t>surveyZ-241-P134-Aug27-after_hybrid-test.xls</t>
  </si>
  <si>
    <t>surveyZ-241-P135-Aug06-clear.xls</t>
  </si>
  <si>
    <t>surveyZ-241-P135-Aug29-after_hybrid-test.xls</t>
  </si>
  <si>
    <t>surveyZ-241-P136-Aug08-clear.xls</t>
  </si>
  <si>
    <t>surveyZ-241-P136-Sept02-after_hybrid-test.xls</t>
  </si>
  <si>
    <t>surveyZ-241-P137-Aug08-clear.xls</t>
  </si>
  <si>
    <t>surveyZ-241-P137-Sept03-after_hybrid-test.xls</t>
  </si>
  <si>
    <t>surveyZ-241-P138-Aug25-clear.xls</t>
  </si>
  <si>
    <t>surveyZ-241-P138-Sept10-after_hybrid-test.xls</t>
  </si>
  <si>
    <t>surveyZ-241-P139-Aug11-clear.xls</t>
  </si>
  <si>
    <t>surveyZ-241-P140-Aug14-clear.xls</t>
  </si>
  <si>
    <t>surveyZ-241-P140-Sept03-after_hybrid-test.xls</t>
  </si>
  <si>
    <t>surveyZ-241-P141-Aug14-clear.xls</t>
  </si>
  <si>
    <t>surveyZ-241-P142-Aug14-clear.xls</t>
  </si>
  <si>
    <t>surveyZ-241-P142-Sept03-after_hybrid-test.xls</t>
  </si>
  <si>
    <t>surveyZ-241-P143-Aug15-clear.xls</t>
  </si>
  <si>
    <t>surveyZ-241-P143-Sept03-after_hybrid-test.xls</t>
  </si>
  <si>
    <t>surveyZ-241-P144-Aug18-clear.xls</t>
  </si>
  <si>
    <t>surveyZ-241-P144-Sept03-after_hybrid-test.xls</t>
  </si>
  <si>
    <t>surveyZ-241-P145-Aug18-clear.xls</t>
  </si>
  <si>
    <t>surveyZ-241-P145-Sept10-after_hybrid-test-newCP.xls</t>
  </si>
  <si>
    <t>surveyZ-241-P146-Aug18-clear.xls</t>
  </si>
  <si>
    <t>surveyZ-241-P146-Sept08-SS2-after_hybrid-test-newCP.xls</t>
  </si>
  <si>
    <t>surveyZ-241-P146-Sept08-SS2-after_hybrid-test.xls</t>
  </si>
  <si>
    <t>surveyZ-241-P146-Sept09-SS1-after_hybrid-test.xls</t>
  </si>
  <si>
    <t>surveyZ-241-P147-Aug19-clear.xls</t>
  </si>
  <si>
    <t>surveyZ-241-P147-Sept10-after_hybrid-test-newCP.xls</t>
  </si>
  <si>
    <t>surveyZ-241-P148-Aug20-clear.xls</t>
  </si>
  <si>
    <t>surveyZ-241-P148-Aug20-clear2.xls</t>
  </si>
  <si>
    <t>surveyZ-241-P148-Sept11-after_hybrid-test-newCP.xls</t>
  </si>
  <si>
    <t>surveyZ-241-P149-Aug20-clear.xls</t>
  </si>
  <si>
    <t>surveyZ-241-P149-Aug21-SS1-clear-newCP.xls</t>
  </si>
  <si>
    <t>surveyZ-241-P149-Aug21-SS1-clear.xls</t>
  </si>
  <si>
    <t>surveyZ-241-P150-Aug20-clear-newCP.xls</t>
  </si>
  <si>
    <t>surveyZ-241-P150-Aug20-clear.xls</t>
  </si>
  <si>
    <t>surveyZ-241-P150-Sept11-after_hybrid-test-newCP.xls</t>
  </si>
  <si>
    <t>surveyZ-241-P151-Aug21-clear-newCP.xls</t>
  </si>
  <si>
    <t>surveyZ-241-P151-Aug21-clear.xls</t>
  </si>
  <si>
    <t>surveyZ-241-P151-Sept12-after_hybrid-test-newCP.xls</t>
  </si>
  <si>
    <t>surveyZ-241-P152-Aug22-clear-newCP.xls</t>
  </si>
  <si>
    <t>surveyZ-241-P152-Aug22-clear.xls</t>
  </si>
  <si>
    <t>surveyZ-241-P152-Sept12-after_hybrid-test-newCP.xls</t>
  </si>
  <si>
    <t>surveyZ-241-P153-Aug22-clear.xls</t>
  </si>
  <si>
    <t>surveyZ-241-P154-Aug22-clear.xls</t>
  </si>
  <si>
    <t>surveyZ-241-P155-Aug25-clear.xls</t>
  </si>
  <si>
    <t>surveyZ-241-P156-Aug26-clear.xls</t>
  </si>
  <si>
    <t>surveyZ-241-P157-Aug26-clear.xls</t>
  </si>
  <si>
    <t>surveyZ-241-P158-Aug26-clear.xls</t>
  </si>
  <si>
    <t>surveyZ-241-P159-Aug27-clear.xls</t>
  </si>
  <si>
    <t>surveyZ-241-P160-Aug28-clear.xls</t>
  </si>
  <si>
    <t>surveyZ-241-P161-Aug29-SS1-clear.xls</t>
  </si>
  <si>
    <t>surveyZ-241-P161-Aug29-clear.xls</t>
  </si>
  <si>
    <t>surveyZ-241-P162-Aug28-clear-newCP.xls</t>
  </si>
  <si>
    <t>surveyZ-241-P162-Aug28-clear.xls</t>
  </si>
  <si>
    <t>surveyZ-241-P163-Sept02-clear-newCP.xls</t>
  </si>
  <si>
    <t>surveyZ-241-P164-Aug29-clear-newCP.xls</t>
  </si>
  <si>
    <t>surveyZ-241-P164-Aug29-clear.xls</t>
  </si>
  <si>
    <t>surveyZ-241-P165-Sept02-clear-newCP.xls</t>
  </si>
  <si>
    <t>surveyZ-241-P166-Sept02-clear-newCP.xls</t>
  </si>
  <si>
    <t>surveyZ-241-P167-Sept03-clear-newCP.xls</t>
  </si>
  <si>
    <t>surveyZ-241-P168-Sept04-SS1-Met3.xls</t>
  </si>
  <si>
    <t>surveyZ-241-P168-Sept04-clear-newCP.xls</t>
  </si>
  <si>
    <t>surveyZ-241-P169-Sept05-clear-newCP.xls</t>
  </si>
  <si>
    <t>surveyZ-241-P170-Sept04-clear-newCP.xls</t>
  </si>
  <si>
    <t>surveyZ-241-P171-Sept04-clear-newCP.xls</t>
  </si>
  <si>
    <t>surveyZ-241-P172-Sept05-clear-newCP.xls</t>
  </si>
  <si>
    <t>surveyZ-241-P173-Sept08-clear-newCP.xls</t>
  </si>
  <si>
    <t>surveyZ-241-P174-Sept08-clear-newCP.xls</t>
  </si>
  <si>
    <t>surveyZ-241-P175-Sept08-clear-newCP.xls</t>
  </si>
  <si>
    <t>surveyZ-241-P176-Sept09-clear-newCP.xls</t>
  </si>
  <si>
    <t>surveyZ-241-P177-Cal-ss1-Sept10-clear-newCP.xls</t>
  </si>
  <si>
    <t>surveyZ-241-P177-Sept09-clear-newCP.xls</t>
  </si>
  <si>
    <t>surveyZ-241-P178-Sept10-clear-newCP.xls</t>
  </si>
  <si>
    <t>surveyZ-241-P179-Sept10-clear-newCP.xls</t>
  </si>
  <si>
    <t>surveyZ-241-P180-Sept10-clear-newCP.xls</t>
  </si>
  <si>
    <t>surveyZ-241-P181-Sept11-clear-newCP.xls</t>
  </si>
  <si>
    <t>surveyZ-241-P182-Sept11-clear-newCP.xls</t>
  </si>
  <si>
    <t>surveyZ-241-P183-Sept12-clear-newCP.xls</t>
  </si>
  <si>
    <t>surveyZ-241-P184-Sept12-clear-newCP.xls</t>
  </si>
  <si>
    <t>surveyZ-241-P185-Sept12-clear-newCP.xls</t>
  </si>
  <si>
    <r>
      <t xml:space="preserve">In current spec </t>
    </r>
    <r>
      <rPr>
        <b/>
        <u val="single"/>
        <sz val="10"/>
        <color indexed="10"/>
        <rFont val="Arial"/>
        <family val="2"/>
      </rPr>
      <t>but damaged in accident after hybrid attach</t>
    </r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</si>
  <si>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</si>
  <si>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</si>
  <si>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</si>
  <si>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</si>
  <si>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</si>
  <si>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</si>
  <si>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</si>
  <si>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</si>
  <si>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</si>
  <si>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</si>
  <si>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</si>
  <si>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</si>
  <si>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</si>
  <si>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</si>
  <si>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</si>
  <si>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</si>
  <si>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</si>
  <si>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</si>
  <si>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</si>
  <si>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</si>
  <si>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</si>
  <si>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r>
      <t>In current spec,</t>
    </r>
    <r>
      <rPr>
        <sz val="10"/>
        <color indexed="10"/>
        <rFont val="Arial"/>
        <family val="2"/>
      </rPr>
      <t xml:space="preserve"> need much conditioning</t>
    </r>
  </si>
  <si>
    <r>
      <t>In current spec,</t>
    </r>
    <r>
      <rPr>
        <sz val="10"/>
        <color indexed="10"/>
        <rFont val="Arial"/>
        <family val="2"/>
      </rPr>
      <t xml:space="preserve"> needs much conditioning</t>
    </r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</si>
  <si>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</si>
  <si>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</si>
  <si>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</si>
  <si>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</si>
  <si>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</si>
  <si>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</si>
  <si>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</si>
  <si>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</si>
  <si>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</si>
  <si>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</si>
  <si>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</si>
  <si>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</si>
  <si>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</si>
  <si>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</si>
  <si>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In current spec other than 2 hybrid heights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</si>
  <si>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</si>
  <si>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</si>
  <si>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</si>
  <si>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</si>
  <si>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</si>
  <si>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</si>
  <si>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</si>
  <si>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</si>
  <si>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</si>
  <si>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</si>
  <si>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</si>
  <si>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In current spec except one hybrid height high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</si>
  <si>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</si>
  <si>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</si>
  <si>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</si>
  <si>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</si>
  <si>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</si>
  <si>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</si>
  <si>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</si>
  <si>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</si>
  <si>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</si>
  <si>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</si>
  <si>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</si>
  <si>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</si>
  <si>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</si>
  <si>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</si>
  <si>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</si>
  <si>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</si>
  <si>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</si>
  <si>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</si>
  <si>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</si>
  <si>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</si>
  <si>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</si>
  <si>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</si>
  <si>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</si>
  <si>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</si>
  <si>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</si>
  <si>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</si>
  <si>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</si>
  <si>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</si>
  <si>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</si>
  <si>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</si>
  <si>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</si>
  <si>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</si>
  <si>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</si>
  <si>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</si>
  <si>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</si>
  <si>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</si>
  <si>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</si>
  <si>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</si>
  <si>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Zerror, RMS high, fid lost from corner chip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</si>
  <si>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</si>
  <si>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</si>
  <si>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</si>
  <si>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</si>
  <si>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</si>
  <si>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</si>
  <si>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</si>
  <si>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</si>
  <si>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</si>
  <si>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</si>
  <si>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</si>
  <si>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</si>
  <si>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</si>
  <si>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</si>
  <si>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</si>
  <si>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</si>
  <si>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</si>
  <si>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</si>
  <si>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</si>
  <si>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</si>
  <si>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</si>
  <si>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</si>
  <si>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</si>
  <si>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</si>
  <si>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</si>
  <si>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</si>
  <si>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</si>
  <si>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</si>
  <si>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</si>
  <si>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</si>
  <si>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</si>
  <si>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</si>
  <si>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</si>
  <si>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</si>
  <si>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</si>
  <si>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</si>
  <si>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</si>
  <si>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</si>
  <si>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</si>
  <si>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</si>
  <si>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</si>
  <si>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</si>
  <si>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</si>
  <si>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</si>
  <si>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</si>
  <si>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</si>
  <si>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</si>
  <si>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</si>
  <si>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</si>
  <si>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</si>
  <si>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</si>
  <si>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</si>
  <si>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</si>
  <si>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</si>
  <si>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</si>
  <si>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</si>
  <si>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</si>
  <si>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</si>
  <si>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</si>
  <si>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</si>
  <si>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</si>
  <si>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</si>
  <si>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</si>
  <si>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</si>
  <si>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</si>
  <si>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</si>
  <si>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</si>
  <si>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</si>
  <si>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</si>
  <si>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</si>
  <si>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</si>
  <si>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</si>
  <si>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</si>
  <si>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</si>
  <si>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</si>
  <si>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</si>
  <si>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</si>
  <si>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</si>
  <si>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</si>
  <si>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</si>
  <si>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</si>
  <si>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</si>
  <si>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</si>
  <si>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</si>
  <si>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</si>
  <si>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</si>
  <si>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</si>
  <si>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</si>
  <si>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</si>
  <si>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</si>
  <si>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</si>
  <si>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</si>
  <si>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</si>
  <si>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</si>
  <si>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</si>
  <si>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</si>
  <si>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</si>
  <si>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</si>
  <si>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</si>
  <si>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</si>
  <si>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</si>
  <si>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</si>
  <si>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</si>
  <si>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</si>
  <si>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</si>
  <si>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</si>
  <si>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</si>
  <si>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</si>
  <si>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</si>
  <si>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</si>
  <si>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</si>
  <si>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</si>
  <si>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</si>
  <si>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</si>
  <si>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</si>
  <si>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</si>
  <si>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</si>
  <si>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</si>
  <si>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</si>
  <si>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</si>
  <si>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</si>
  <si>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</si>
  <si>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</si>
  <si>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</si>
  <si>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</si>
  <si>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</si>
  <si>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</si>
  <si>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</si>
  <si>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</si>
  <si>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</si>
  <si>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</si>
  <si>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</si>
  <si>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</si>
  <si>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</si>
  <si>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</si>
  <si>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</si>
  <si>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</si>
  <si>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</si>
  <si>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</si>
  <si>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</si>
  <si>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</si>
  <si>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</si>
  <si>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</si>
  <si>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</si>
  <si>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</si>
  <si>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</si>
  <si>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</si>
  <si>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</si>
  <si>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</si>
  <si>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</si>
  <si>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</si>
  <si>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</si>
  <si>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</si>
  <si>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Not measured</t>
  </si>
  <si>
    <t>No hybrid</t>
  </si>
  <si>
    <t>midxf -23, top plate removed by accident during build</t>
  </si>
  <si>
    <t>In current spec, large gain spread chip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</si>
  <si>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</si>
  <si>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</si>
  <si>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</si>
  <si>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</si>
  <si>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</si>
  <si>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</si>
  <si>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</si>
  <si>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</si>
  <si>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</si>
  <si>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</si>
  <si>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</si>
  <si>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</si>
  <si>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mhx 37, otherwise OK</t>
  </si>
  <si>
    <t>mhx 59, msx 101</t>
  </si>
  <si>
    <t>sepb -11</t>
  </si>
  <si>
    <t>Sensor Z 11-18 microns out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</si>
  <si>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</si>
  <si>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</si>
  <si>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</si>
  <si>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</si>
  <si>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</si>
  <si>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</si>
  <si>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</si>
  <si>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</si>
  <si>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</si>
  <si>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Hyb1 gap and concavity out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</si>
  <si>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</si>
  <si>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</si>
  <si>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</si>
  <si>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</si>
  <si>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</si>
  <si>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</si>
  <si>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</si>
  <si>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</si>
  <si>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</si>
  <si>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</si>
  <si>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</si>
  <si>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</si>
  <si>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</si>
  <si>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Sensor z 3-4 microns out, small glue in crack</t>
  </si>
  <si>
    <t>P111</t>
  </si>
  <si>
    <t>Sensor Z 4 microns out, glue leakage top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</si>
  <si>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</si>
  <si>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</si>
  <si>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</si>
  <si>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</si>
  <si>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</si>
  <si>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</si>
  <si>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</si>
  <si>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</si>
  <si>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</si>
  <si>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</si>
  <si>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</si>
  <si>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</si>
  <si>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</si>
  <si>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</si>
  <si>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</si>
  <si>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</si>
  <si>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</si>
  <si>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</si>
  <si>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</si>
  <si>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</si>
  <si>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</si>
  <si>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</si>
  <si>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</si>
  <si>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r>
      <t>In current spec,</t>
    </r>
    <r>
      <rPr>
        <b/>
        <u val="single"/>
        <sz val="10"/>
        <color indexed="10"/>
        <rFont val="Arial"/>
        <family val="2"/>
      </rPr>
      <t>Glue leakage bottom</t>
    </r>
  </si>
  <si>
    <r>
      <t>In current spec,</t>
    </r>
    <r>
      <rPr>
        <b/>
        <u val="single"/>
        <sz val="10"/>
        <color indexed="10"/>
        <rFont val="Arial"/>
        <family val="2"/>
      </rPr>
      <t>Minor glue leakage bottom</t>
    </r>
  </si>
  <si>
    <r>
      <t xml:space="preserve">In current spec, </t>
    </r>
    <r>
      <rPr>
        <b/>
        <u val="single"/>
        <sz val="10"/>
        <color indexed="10"/>
        <rFont val="Arial"/>
        <family val="2"/>
      </rPr>
      <t>glue leakage bottom</t>
    </r>
  </si>
  <si>
    <t>Sensor Z 6-14 microns out</t>
  </si>
  <si>
    <r>
      <t>Was in current spec,</t>
    </r>
    <r>
      <rPr>
        <b/>
        <sz val="10"/>
        <color indexed="10"/>
        <rFont val="Arial"/>
        <family val="2"/>
      </rPr>
      <t xml:space="preserve"> hybrid not attached one end</t>
    </r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</si>
  <si>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</si>
  <si>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</si>
  <si>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</si>
  <si>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</si>
  <si>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</si>
  <si>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</si>
  <si>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</si>
  <si>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</si>
  <si>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</si>
  <si>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</si>
  <si>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</si>
  <si>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</si>
  <si>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</si>
  <si>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QA completed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</si>
  <si>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</si>
  <si>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</si>
  <si>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</si>
  <si>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</si>
  <si>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</si>
  <si>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</si>
  <si>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</si>
  <si>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</si>
  <si>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</si>
  <si>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</si>
  <si>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</si>
  <si>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</si>
  <si>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</si>
  <si>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</si>
  <si>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replacing further visual inspe</t>
  </si>
  <si>
    <t>replacing cleaning</t>
  </si>
  <si>
    <t>mhx 32</t>
  </si>
  <si>
    <t>midxf 13</t>
  </si>
  <si>
    <t>Many out of spec, vac lost?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</si>
  <si>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</si>
  <si>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</si>
  <si>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</si>
  <si>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</si>
  <si>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</si>
  <si>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</si>
  <si>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</si>
  <si>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</si>
  <si>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</si>
  <si>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</si>
  <si>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</si>
  <si>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</si>
  <si>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</si>
  <si>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</si>
  <si>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</si>
  <si>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</si>
  <si>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</si>
  <si>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</si>
  <si>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</si>
  <si>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</si>
  <si>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</si>
  <si>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</si>
  <si>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</si>
  <si>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</si>
  <si>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</si>
  <si>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</si>
  <si>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</si>
  <si>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</si>
  <si>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</si>
  <si>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</si>
  <si>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</si>
  <si>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</si>
  <si>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</si>
  <si>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</si>
  <si>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</si>
  <si>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</si>
  <si>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</si>
  <si>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</si>
  <si>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</si>
  <si>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</si>
  <si>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</si>
  <si>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</si>
  <si>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</si>
  <si>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</si>
  <si>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</si>
  <si>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</si>
  <si>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</si>
  <si>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</si>
  <si>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</si>
  <si>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</si>
  <si>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</si>
  <si>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midyf -5.4,High current needs too much conditioning</t>
  </si>
  <si>
    <t>In current spec, too much conditioning needed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</si>
  <si>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</si>
  <si>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</si>
  <si>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</si>
  <si>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</si>
  <si>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</si>
  <si>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</si>
  <si>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</si>
  <si>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</si>
  <si>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</si>
  <si>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</si>
  <si>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</si>
  <si>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</si>
  <si>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</si>
  <si>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</si>
  <si>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</si>
  <si>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</si>
  <si>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</si>
  <si>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</si>
  <si>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</si>
  <si>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</si>
  <si>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</si>
  <si>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</si>
  <si>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</si>
  <si>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</si>
  <si>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</si>
  <si>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</si>
  <si>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</si>
  <si>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</si>
  <si>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</si>
  <si>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</si>
  <si>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</si>
  <si>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</si>
  <si>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</si>
  <si>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</si>
  <si>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</si>
  <si>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</si>
  <si>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</si>
  <si>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</si>
  <si>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</si>
  <si>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</si>
  <si>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</si>
  <si>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</si>
  <si>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</si>
  <si>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</si>
  <si>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</si>
  <si>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</si>
  <si>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</si>
  <si>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</si>
  <si>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</si>
  <si>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</si>
  <si>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</si>
  <si>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</si>
  <si>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</si>
  <si>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</si>
  <si>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</si>
  <si>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</si>
  <si>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</si>
  <si>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</si>
  <si>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</si>
  <si>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</si>
  <si>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</si>
  <si>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</si>
  <si>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</si>
  <si>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</si>
  <si>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</si>
  <si>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</si>
  <si>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</si>
  <si>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</si>
  <si>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</si>
  <si>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</si>
  <si>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</si>
  <si>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</si>
  <si>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</si>
  <si>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</si>
  <si>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</si>
  <si>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</si>
  <si>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</si>
  <si>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</si>
  <si>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</si>
  <si>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</si>
  <si>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</si>
  <si>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</si>
  <si>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</si>
  <si>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</si>
  <si>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</si>
  <si>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</si>
  <si>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</si>
  <si>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</si>
  <si>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</si>
  <si>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</si>
  <si>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</si>
  <si>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</si>
  <si>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</si>
  <si>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</si>
  <si>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</si>
  <si>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</si>
  <si>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</si>
  <si>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</si>
  <si>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</si>
  <si>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</si>
  <si>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</si>
  <si>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</si>
  <si>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</si>
  <si>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</si>
  <si>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</si>
  <si>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</si>
  <si>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</si>
  <si>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</si>
  <si>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</si>
  <si>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</si>
  <si>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</si>
  <si>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</si>
  <si>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</si>
  <si>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</si>
  <si>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</si>
  <si>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</si>
  <si>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</si>
  <si>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</si>
  <si>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</si>
  <si>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</si>
  <si>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</si>
  <si>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</si>
  <si>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</si>
  <si>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</si>
  <si>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</si>
  <si>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</si>
  <si>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</si>
  <si>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</si>
  <si>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</si>
  <si>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</si>
  <si>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</si>
  <si>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</si>
  <si>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</si>
  <si>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</si>
  <si>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</si>
  <si>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</si>
  <si>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</si>
  <si>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</si>
  <si>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</si>
  <si>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</si>
  <si>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</si>
  <si>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</si>
  <si>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</si>
  <si>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</si>
  <si>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</si>
  <si>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</si>
  <si>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</si>
  <si>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</si>
  <si>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</si>
  <si>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</si>
  <si>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</si>
  <si>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</si>
  <si>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</si>
  <si>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</si>
  <si>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</si>
  <si>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</si>
  <si>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</si>
  <si>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</si>
  <si>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</si>
  <si>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</si>
  <si>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</si>
  <si>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</si>
  <si>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</si>
  <si>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</si>
  <si>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</si>
  <si>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</si>
  <si>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</si>
  <si>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</si>
  <si>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</si>
  <si>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</si>
  <si>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</si>
  <si>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</si>
  <si>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</si>
  <si>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</si>
  <si>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</si>
  <si>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</si>
  <si>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</si>
  <si>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</si>
  <si>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</si>
  <si>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</si>
  <si>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</si>
  <si>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</si>
  <si>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</si>
  <si>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</si>
  <si>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</si>
  <si>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</si>
  <si>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</si>
  <si>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</si>
  <si>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</si>
  <si>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</si>
  <si>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</si>
  <si>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</si>
  <si>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</si>
  <si>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</si>
  <si>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</si>
  <si>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</si>
  <si>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</si>
  <si>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</si>
  <si>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</si>
  <si>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</si>
  <si>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</si>
  <si>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</si>
  <si>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</si>
  <si>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</si>
  <si>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</si>
  <si>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</si>
  <si>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</si>
  <si>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</si>
  <si>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</si>
  <si>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</si>
  <si>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</si>
  <si>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</si>
  <si>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</si>
  <si>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</si>
  <si>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</si>
  <si>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</si>
  <si>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</si>
  <si>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</si>
  <si>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</si>
  <si>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</si>
  <si>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</si>
  <si>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</si>
  <si>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</si>
  <si>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</si>
  <si>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</si>
  <si>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</si>
  <si>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</si>
  <si>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</si>
  <si>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</si>
  <si>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</si>
  <si>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</si>
  <si>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</si>
  <si>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</si>
  <si>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</si>
  <si>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</si>
  <si>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</si>
  <si>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</si>
  <si>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</si>
  <si>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</si>
  <si>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</si>
  <si>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</si>
  <si>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</si>
  <si>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</si>
  <si>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</si>
  <si>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</si>
  <si>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</si>
  <si>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</si>
  <si>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</si>
  <si>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</si>
  <si>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</si>
  <si>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</si>
  <si>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</si>
  <si>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</si>
  <si>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</si>
  <si>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</si>
  <si>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</si>
  <si>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</si>
  <si>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</si>
  <si>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</si>
  <si>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</si>
  <si>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</si>
  <si>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</si>
  <si>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</si>
  <si>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</si>
  <si>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</si>
  <si>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</si>
  <si>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</si>
  <si>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</si>
  <si>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</si>
  <si>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</si>
  <si>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</si>
  <si>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</si>
  <si>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</si>
  <si>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</si>
  <si>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</si>
  <si>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</si>
  <si>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</si>
  <si>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</si>
  <si>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</si>
  <si>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</si>
  <si>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</si>
  <si>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</si>
  <si>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</si>
  <si>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</si>
  <si>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</si>
  <si>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</si>
  <si>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</si>
  <si>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</si>
  <si>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</si>
  <si>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</si>
  <si>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</si>
  <si>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</si>
  <si>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</si>
  <si>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</si>
  <si>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</si>
  <si>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CU-FF-H-Survey-P112-Aug19-after_hybrid-test.xls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</si>
  <si>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</si>
  <si>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</si>
  <si>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</si>
  <si>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</si>
  <si>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</si>
  <si>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</si>
  <si>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</si>
  <si>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</si>
  <si>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</si>
  <si>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</si>
  <si>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</si>
  <si>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</si>
  <si>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CU-FF-Survey-P117-dev-SS#2-July22-clear.xls</t>
  </si>
  <si>
    <t>CU-FF-H-Survey-P118-2-Aug19-after_hybrid-test.xls</t>
  </si>
  <si>
    <t>CU-FF-H-Survey-P118-Aug15-after_hybrid-test.xls</t>
  </si>
  <si>
    <t>CU-FF-Survey-P118-June23-clear.xls</t>
  </si>
  <si>
    <t>CU-FF-H-Survey-P119-Aug19-after_hybrid-test.xls</t>
  </si>
  <si>
    <t>CU-FF-Survey-P119-June23-clear.xls</t>
  </si>
  <si>
    <t>CU-FF-H-Survey-P120-Aug19-after_hybrid-test.xls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</si>
  <si>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</si>
  <si>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</si>
  <si>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</si>
  <si>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</si>
  <si>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CU-FF-H-Survey-P121-Aug19-after_hybrid-test.xls</t>
  </si>
  <si>
    <t>CU-FF-H-Survey-P121-Aug20-SS#1-after_hybrid-test.xls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</si>
  <si>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</si>
  <si>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</si>
  <si>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</si>
  <si>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</si>
  <si>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CU-FF-H-Survey-P122-Aug20-after_hybrid-test.xls</t>
  </si>
  <si>
    <t>CU-FF-Survey-P122-July28-clear.xls</t>
  </si>
  <si>
    <t>CU-FF-H-Survey-P123-Aug21-after_hybrid-test.xls</t>
  </si>
  <si>
    <t>CU-FF-Survey-P123-July28-clear.xls</t>
  </si>
  <si>
    <t>CU-FF-H-Survey-P124-Aug21-after_hybrid-test.xls</t>
  </si>
  <si>
    <t>CU-FF-Survey-P124-July29-clear.xls</t>
  </si>
  <si>
    <t>CU-FF-H-Survey-P125-Aug26-after_hybrid-test.xls</t>
  </si>
  <si>
    <t>CU-FF-Survey-P125-July30-clear.xls</t>
  </si>
  <si>
    <t>CU-FF-Survey-P126-July30-clear.xls</t>
  </si>
  <si>
    <t>CU-FF-Survey-P126-kane-July31-clear.xls</t>
  </si>
  <si>
    <t>CU-FF-H-Survey-P127-Aug27-after_hybrid-test.xls</t>
  </si>
  <si>
    <t>CU-FF-Survey-P127-July31-clear.xls</t>
  </si>
  <si>
    <t>CU-FF-H-Survey-P128-Aug25-after_hybrid-test.xls</t>
  </si>
  <si>
    <t>CU-FF-H-Survey-P128-Aug25-after_hybrid-test_gil.xls</t>
  </si>
  <si>
    <t>CU-FF-Survey-P128-Aug01-clear.xls</t>
  </si>
  <si>
    <t>CU-FF-H-Survey-P129-Aug25-after_hybrid-test-SS1.xls</t>
  </si>
  <si>
    <t>CU-FF-H-Survey-P129-Aug25-after_hybrid-test.xls</t>
  </si>
  <si>
    <t>CU-FF-Survey-P129-Aug01-clear.xls</t>
  </si>
  <si>
    <t>CU-FF-H-Survey-P130-Aug26-after_hybrid-test.xls</t>
  </si>
  <si>
    <t>CU-FF-Survey-P130-Aug04-clear.xls</t>
  </si>
  <si>
    <t>CU-FF-Survey-P131-Aug05-clear.xls</t>
  </si>
  <si>
    <t>CU-FF-H-Survey-P132-Aug27-after_hybrid-test.xls</t>
  </si>
  <si>
    <t>CU-FF-Survey-P132-Aug05-clear.xls</t>
  </si>
  <si>
    <t>CU-FF-H-Survey-P133-Aug29-after_hybrid-test.xls</t>
  </si>
  <si>
    <t>CU-FF-Survey-P133-Aug05-clear.xls</t>
  </si>
  <si>
    <t>CU-FF-H-Survey-P134-Aug27-after_hybrid-test.xls</t>
  </si>
  <si>
    <t>CU-FF-Survey-P134-Aug08-clear.xls</t>
  </si>
  <si>
    <t>CU-FF-H-Survey-P135-Aug29-after_hybrid-test.xls</t>
  </si>
  <si>
    <t>CU-FF-Survey-P135-Aug06-clear.xls</t>
  </si>
  <si>
    <t>CU-FF-H-Survey-P136-Sept02-after_hybrid-test.xls</t>
  </si>
  <si>
    <t>CU-FF-Survey-P136-Aug08-clear.xls</t>
  </si>
  <si>
    <t>CU-FF-H-Survey-P137-Sept03-after_hybrid-test.xls</t>
  </si>
  <si>
    <t>CU-FF-Survey-P137-Aug08-clear.xls</t>
  </si>
  <si>
    <t>CU-FF-H-Survey-P138-Sept08-after_hybrid-test.xls</t>
  </si>
  <si>
    <t>CU-FF-H-Survey-P138-Sept09-after_hybrid-test.xls</t>
  </si>
  <si>
    <t>CU-FF-Survey-P138-Aug25-clear.xls</t>
  </si>
  <si>
    <t>CU-FF-Survey-P139-Aug11-Kane-SS#1-clear.xls</t>
  </si>
  <si>
    <t>CU-FF-Survey-P139-Aug11-clear.xls</t>
  </si>
  <si>
    <t>CU-FF-H-Survey-P140-Sept03-after_hybrid-test.xls</t>
  </si>
  <si>
    <t>CU-FF-Survey-P140-Aug14-clear.xls</t>
  </si>
  <si>
    <t>CU-FF-Survey-P141-Aug14-clear.xls</t>
  </si>
  <si>
    <t>CU-FF-H-Survey-P142-Sept03-after_hybrid-test.xls</t>
  </si>
  <si>
    <t>CU-FF-Survey-P142-Aug14-clear.xls</t>
  </si>
  <si>
    <t>CU-FF-H-Survey-P143-Sept03-after_hybrid-test.xls</t>
  </si>
  <si>
    <t>CU-FF-Survey-P143-Aug15-clear.xls</t>
  </si>
  <si>
    <t>CU-FF-H-Survey-P144-Sept03-after_hybrid-test.xls</t>
  </si>
  <si>
    <t>CU-FF-Survey-P144-Aug18-clear.xls</t>
  </si>
  <si>
    <t>CU-FF-H-Survey-P145-Sept10-after_hybrid-test.xls</t>
  </si>
  <si>
    <t>CU-FF-Survey-P145-Aug18-clear.xls</t>
  </si>
  <si>
    <t>CU-FF-H-Survey-P146-Sept08-after_hybrid-test.xls</t>
  </si>
  <si>
    <t>CU-FF-Survey-P146-Aug18-clear.xls</t>
  </si>
  <si>
    <t>CU-FF-H-Survey-P147-Sept10-after_hybrid-test.xls</t>
  </si>
  <si>
    <t>CU-FF-H-Survey-P147-Sept10-after_hybrid-test2.xls</t>
  </si>
  <si>
    <t>CU-FF-Survey-P147-Aug19-clear.xls</t>
  </si>
  <si>
    <t>CU-FF-Survey-P147-Aug19-clear2.xls</t>
  </si>
  <si>
    <t>CU-FF-H-Survey-P148-Sept11-after_hybrid-test.xls</t>
  </si>
  <si>
    <t>CU-FF-Survey-P148-Aug20-clear.xls</t>
  </si>
  <si>
    <t>CU-FF-Survey-P149-Aug20-clear.xls</t>
  </si>
  <si>
    <t>CU-FF-H-Survey-P150-Sept11-after_hybrid-test.xls</t>
  </si>
  <si>
    <t>CU-FF-Survey-P150-Aug20-clear.xls</t>
  </si>
  <si>
    <t>CU-FF-H-Survey-P151-Sept12-after_hybrid-test.xls</t>
  </si>
  <si>
    <t>CU-FF-Survey-P151-Aug21-clear.xls</t>
  </si>
  <si>
    <t>CU-FF-H-Survey-P152-Sept12-after_hybrid-test.xls</t>
  </si>
  <si>
    <t>CU-FF-Survey-P152-Aug22-clear.xls</t>
  </si>
  <si>
    <t>CU-FF-Survey-P152-Aug22-clearSS1.xls</t>
  </si>
  <si>
    <t>CU-FF-Survey-P153-Aug22-clear.xls</t>
  </si>
  <si>
    <t>CU-FF-Survey-P154-Aug22-clear.xls</t>
  </si>
  <si>
    <t>CU-FF-Survey-P155-Aug25-clear.xls</t>
  </si>
  <si>
    <t>CU-FF-Survey-P156-Aug26-clear.xls</t>
  </si>
  <si>
    <t>CU-FF-Survey-P157-Aug26-clear.xls</t>
  </si>
  <si>
    <t>CU-FF-Survey-P158-Aug26-clear.xls</t>
  </si>
  <si>
    <t>CU-FF-Survey-P159-Aug27-clear.xls</t>
  </si>
  <si>
    <t>CU-FF-Survey-P160-Aug28-clear.xls</t>
  </si>
  <si>
    <t>CU-FF-Survey-P161-Aug29-SS1-clear.xls</t>
  </si>
  <si>
    <t>CU-FF-Survey-P161-Aug29-clear.xls</t>
  </si>
  <si>
    <t>CU-FF-Survey-P162-Aug29-ss2-clear.xls</t>
  </si>
  <si>
    <t>CU-FF-Survey-P162-Aug29-ss2-remeasure-clear.xls</t>
  </si>
  <si>
    <t>CU-FF-Survey-P163-Sept02-clear.xls</t>
  </si>
  <si>
    <t>CU-FF-Survey-P164-Aug29-clear.xls</t>
  </si>
  <si>
    <t>CU-FF-Survey-P165-Sept02-clear.xls</t>
  </si>
  <si>
    <t>CU-FF-Survey-P166-Sept02-clear.xls</t>
  </si>
  <si>
    <t>CU-FF-Survey-P167-Sept03-clear.xls</t>
  </si>
  <si>
    <t>CU-FF-Survey-P168-Sept04-clear.xls</t>
  </si>
  <si>
    <t>CU-FF-Survey-P169-Sept05-clear.xls</t>
  </si>
  <si>
    <t>CU-FF-Survey-P170-Sept04-clear.xls</t>
  </si>
  <si>
    <t>CU-FF-Survey-P171-Sept04-clear.xls</t>
  </si>
  <si>
    <t>CU-FF-Survey-P172-Sept05-clear.xls</t>
  </si>
  <si>
    <t>CU-FF-Survey-P173-Sept08-clear-USES-BACK-HOLE.xls</t>
  </si>
  <si>
    <t>CU-FF-Survey-P173-Sept08-clear.xls</t>
  </si>
  <si>
    <t>CU-FF-Survey-P174-Sept08-clear.xls</t>
  </si>
  <si>
    <t>CU-FF-Survey-P175-Sept08-clear.xls</t>
  </si>
  <si>
    <t>CU-FF-Survey-P176-Sept09-clear.xls</t>
  </si>
  <si>
    <t>CU-FF-Survey-P177-Sept09-clear.xls</t>
  </si>
  <si>
    <t>CU-FF-Survey-P177-ss1-after_Cal-Sept09-clear.xls</t>
  </si>
  <si>
    <t>CU-FF-Survey-P178-Sept10-clear.xls</t>
  </si>
  <si>
    <t>CU-FF-Survey-P179-Sept10-clear.xls</t>
  </si>
  <si>
    <t>CU-FF-Survey-P180-Sept10-clear.xls</t>
  </si>
  <si>
    <t>CU-FF-Survey-P181-Sept11-clear.xls</t>
  </si>
  <si>
    <t>CU-FF-Survey-P182-Sept11-clear.xls</t>
  </si>
  <si>
    <t>CU-FF-Survey-P183-Sept12-clear.xls</t>
  </si>
  <si>
    <t>CU-FF-Survey-P184-Sept12-clear.xls</t>
  </si>
  <si>
    <t>CU-FF-Survey-P185-Sept12-clear.xls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</si>
  <si>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</si>
  <si>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</si>
  <si>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</si>
  <si>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</si>
  <si>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</si>
  <si>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</si>
  <si>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</si>
  <si>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</si>
  <si>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</si>
  <si>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</si>
  <si>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</si>
  <si>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</si>
  <si>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</si>
  <si>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</si>
  <si>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</si>
  <si>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</si>
  <si>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</si>
  <si>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</si>
  <si>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</si>
  <si>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</si>
  <si>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</si>
  <si>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</si>
  <si>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</si>
  <si>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</si>
  <si>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</si>
  <si>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</si>
  <si>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</si>
  <si>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</si>
  <si>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</si>
  <si>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</si>
  <si>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</si>
  <si>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</si>
  <si>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</si>
  <si>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</si>
  <si>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</si>
  <si>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</si>
  <si>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</si>
  <si>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</si>
  <si>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</si>
  <si>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</si>
  <si>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</si>
  <si>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</si>
  <si>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</si>
  <si>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</si>
  <si>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</si>
  <si>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</si>
  <si>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</si>
  <si>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</si>
  <si>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</si>
  <si>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</si>
  <si>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</si>
  <si>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</si>
  <si>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</si>
  <si>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</si>
  <si>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</si>
  <si>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</si>
  <si>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</si>
  <si>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</si>
  <si>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</si>
  <si>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</si>
  <si>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</si>
  <si>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</si>
  <si>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</si>
  <si>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</si>
  <si>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</si>
  <si>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</si>
  <si>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</si>
  <si>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</si>
  <si>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</si>
  <si>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</si>
  <si>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</si>
  <si>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</si>
  <si>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</si>
  <si>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</si>
  <si>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</si>
  <si>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</si>
  <si>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</si>
  <si>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</si>
  <si>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</si>
  <si>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</si>
  <si>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</si>
  <si>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</si>
  <si>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</si>
  <si>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</si>
  <si>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</si>
  <si>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</si>
  <si>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</si>
  <si>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</si>
  <si>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</si>
  <si>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</si>
  <si>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</si>
  <si>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</si>
  <si>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</si>
  <si>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</si>
  <si>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</si>
  <si>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</si>
  <si>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</si>
  <si>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</si>
  <si>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</si>
  <si>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</si>
  <si>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</si>
  <si>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</si>
  <si>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</si>
  <si>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</si>
  <si>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</si>
  <si>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</si>
  <si>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</si>
  <si>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</si>
  <si>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</si>
  <si>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</si>
  <si>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</si>
  <si>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</si>
  <si>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</si>
  <si>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</si>
  <si>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</si>
  <si>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</si>
  <si>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</si>
  <si>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</si>
  <si>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</si>
  <si>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</si>
  <si>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</si>
  <si>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</si>
  <si>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</si>
  <si>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</si>
  <si>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</si>
  <si>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</si>
  <si>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</si>
  <si>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</si>
  <si>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</si>
  <si>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</si>
  <si>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</si>
  <si>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</si>
  <si>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</si>
  <si>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</si>
  <si>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</si>
  <si>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</si>
  <si>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</si>
  <si>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</si>
  <si>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</si>
  <si>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</si>
  <si>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</si>
  <si>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</si>
  <si>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</si>
  <si>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</si>
  <si>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</si>
  <si>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</si>
  <si>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</si>
  <si>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</si>
  <si>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</si>
  <si>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</si>
  <si>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</si>
  <si>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</si>
  <si>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</si>
  <si>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</si>
  <si>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</si>
  <si>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</si>
  <si>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</si>
  <si>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</si>
  <si>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</si>
  <si>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</si>
  <si>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</si>
  <si>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</si>
  <si>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</si>
  <si>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</si>
  <si>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</si>
  <si>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</si>
  <si>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</si>
  <si>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</si>
  <si>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</si>
  <si>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</si>
  <si>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</si>
  <si>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</si>
  <si>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</si>
  <si>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</si>
  <si>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</si>
  <si>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</si>
  <si>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</si>
  <si>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</si>
  <si>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</si>
  <si>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</si>
  <si>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</si>
  <si>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</si>
  <si>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</si>
  <si>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</si>
  <si>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</si>
  <si>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</si>
  <si>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</si>
  <si>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</si>
  <si>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</si>
  <si>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</si>
  <si>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</si>
  <si>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</si>
  <si>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</si>
  <si>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</si>
  <si>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</si>
  <si>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</si>
  <si>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</si>
  <si>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</si>
  <si>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</si>
  <si>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</si>
  <si>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</si>
  <si>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</si>
  <si>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</si>
  <si>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</si>
  <si>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</si>
  <si>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</si>
  <si>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</si>
  <si>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</si>
  <si>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</si>
  <si>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</si>
  <si>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</si>
  <si>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</si>
  <si>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</si>
  <si>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</si>
  <si>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</si>
  <si>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</si>
  <si>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</si>
  <si>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</si>
  <si>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</si>
  <si>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</si>
  <si>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</si>
  <si>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</si>
  <si>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</si>
  <si>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</si>
  <si>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</si>
  <si>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</si>
  <si>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</si>
  <si>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</si>
  <si>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</si>
  <si>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</si>
  <si>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</si>
  <si>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</si>
  <si>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</si>
  <si>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</si>
  <si>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</si>
  <si>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</si>
  <si>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</si>
  <si>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</si>
  <si>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</si>
  <si>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</si>
  <si>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</si>
  <si>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</si>
  <si>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</si>
  <si>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</si>
  <si>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</si>
  <si>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</si>
  <si>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</si>
  <si>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</si>
  <si>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</si>
  <si>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</si>
  <si>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</si>
  <si>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</si>
  <si>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</si>
  <si>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</si>
  <si>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</si>
  <si>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</si>
  <si>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</si>
  <si>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</si>
  <si>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</si>
  <si>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</si>
  <si>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</si>
  <si>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</si>
  <si>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</si>
  <si>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</si>
  <si>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</si>
  <si>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</si>
  <si>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</si>
  <si>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</si>
  <si>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</si>
  <si>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</si>
  <si>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</si>
  <si>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</si>
  <si>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</si>
  <si>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</si>
  <si>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</si>
  <si>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</si>
  <si>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</si>
  <si>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</si>
  <si>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</si>
  <si>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</si>
  <si>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</si>
  <si>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</si>
  <si>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</si>
  <si>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</si>
  <si>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</si>
  <si>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</si>
  <si>
    <t>surveyZ-241-P099-July22-after_hybrid-test.xls</t>
  </si>
  <si>
    <t>surveyZ-241-P099-June12-clear.xls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</si>
  <si>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</si>
  <si>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</si>
  <si>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</si>
  <si>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</si>
  <si>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</si>
  <si>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</si>
  <si>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</si>
  <si>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</si>
  <si>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</si>
  <si>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</si>
  <si>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</si>
  <si>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</si>
  <si>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</si>
  <si>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</si>
  <si>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</si>
  <si>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</si>
  <si>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</si>
  <si>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</si>
  <si>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</si>
  <si>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</si>
  <si>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</si>
  <si>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</si>
  <si>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</si>
  <si>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</si>
  <si>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</si>
  <si>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</si>
  <si>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surveyZ-241-P116-July15-clear.xls</t>
  </si>
  <si>
    <t>surveyZ-241-P116-July16-clear-SS1.xls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</si>
</sst>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1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170" fontId="0" fillId="0" borderId="0" xfId="0" applyNumberFormat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NumberFormat="1" applyFont="1" applyBorder="1" applyAlignment="1">
      <alignment textRotation="90" wrapText="1"/>
    </xf>
    <xf numFmtId="0" fontId="1" fillId="0" borderId="1" xfId="0" applyNumberFormat="1" applyFont="1" applyBorder="1" applyAlignment="1">
      <alignment textRotation="90" wrapText="1"/>
    </xf>
    <xf numFmtId="0" fontId="1" fillId="0" borderId="2" xfId="0" applyNumberFormat="1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2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2" fillId="5" borderId="0" xfId="0" applyFont="1" applyFill="1" applyAlignment="1">
      <alignment/>
    </xf>
    <xf numFmtId="1" fontId="4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1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1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1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4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170" fontId="0" fillId="0" borderId="0" xfId="0" applyNumberFormat="1" applyAlignment="1">
      <alignment/>
    </xf>
    <xf numFmtId="2" fontId="12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0" fontId="12" fillId="3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0" fontId="12" fillId="0" borderId="0" xfId="0" applyNumberFormat="1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2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12" fillId="5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4" fillId="1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169" fontId="0" fillId="5" borderId="0" xfId="0" applyNumberFormat="1" applyFill="1" applyAlignment="1">
      <alignment horizontal="right"/>
    </xf>
    <xf numFmtId="16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4" fillId="1" borderId="0" xfId="0" applyFont="1" applyFill="1" applyAlignment="1">
      <alignment horizontal="center"/>
    </xf>
    <xf numFmtId="0" fontId="13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8" fillId="1" borderId="0" xfId="0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2" fontId="0" fillId="1" borderId="0" xfId="0" applyNumberFormat="1" applyFont="1" applyFill="1" applyAlignment="1">
      <alignment horizontal="center"/>
    </xf>
    <xf numFmtId="1" fontId="0" fillId="1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September 15,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75"/>
          <c:w val="0.646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16468823"/>
        <c:axId val="14001680"/>
      </c:lineChart>
      <c:dateAx>
        <c:axId val="16468823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01680"/>
        <c:crosses val="autoZero"/>
        <c:auto val="0"/>
        <c:noMultiLvlLbl val="0"/>
      </c:dateAx>
      <c:valAx>
        <c:axId val="1400168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68823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September 15,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58906257"/>
        <c:axId val="60394266"/>
      </c:lineChart>
      <c:dateAx>
        <c:axId val="5890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94266"/>
        <c:crosses val="autoZero"/>
        <c:auto val="0"/>
        <c:noMultiLvlLbl val="0"/>
      </c:dateAx>
      <c:valAx>
        <c:axId val="6039426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0625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(ModuleSummary!$A$2:$A$41,ModuleSummary!$A$43:$A$82,ModuleSummary!$A$84:$A$123,ModuleSummary!$A$125:$A$164,ModuleSummary!$A$166:$A$191)</c:f>
              <c:strCache>
                <c:ptCount val="186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</c:strCache>
            </c:strRef>
          </c:cat>
          <c:val>
            <c:numRef>
              <c:f>(ModuleSummary!$H$2:$H$41,ModuleSummary!$H$43:$H$82,ModuleSummary!$H$84:$H$123,ModuleSummary!$H$125:$H$164,ModuleSummary!$H$166:$H$191)</c:f>
              <c:numCache>
                <c:ptCount val="186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9">
                  <c:v>0.1</c:v>
                </c:pt>
              </c:numCache>
            </c:numRef>
          </c:val>
        </c:ser>
        <c:axId val="6677483"/>
        <c:axId val="60097348"/>
      </c:barChart>
      <c:catAx>
        <c:axId val="667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97348"/>
        <c:crosses val="autoZero"/>
        <c:auto val="1"/>
        <c:lblOffset val="100"/>
        <c:noMultiLvlLbl val="0"/>
      </c:catAx>
      <c:valAx>
        <c:axId val="60097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7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ModuleSummary!$C$1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(ModuleSummary!$A$2:$A$41,ModuleSummary!$A$43:$A$82,ModuleSummary!$A$84:$A$123,ModuleSummary!$A$125:$A$162)</c:f>
              <c:strCache>
                <c:ptCount val="158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</c:strCache>
            </c:strRef>
          </c:cat>
          <c:val>
            <c:numRef>
              <c:f>(ModuleSummary!$C$2:$C$41,ModuleSummary!$C$43:$C$82,ModuleSummary!$C$84:$C$123,ModuleSummary!$C$125:$C$162)</c:f>
              <c:numCache>
                <c:ptCount val="158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</c:numCache>
            </c:numRef>
          </c:val>
        </c:ser>
        <c:axId val="4005221"/>
        <c:axId val="36046990"/>
      </c:barChart>
      <c:catAx>
        <c:axId val="400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46990"/>
        <c:crosses val="autoZero"/>
        <c:auto val="1"/>
        <c:lblOffset val="100"/>
        <c:noMultiLvlLbl val="0"/>
      </c:catAx>
      <c:valAx>
        <c:axId val="36046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5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5"/>
          <c:w val="0.9245"/>
          <c:h val="0.9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ProductionSummary!$F$2:$F$47</c:f>
              <c:numCache>
                <c:ptCount val="4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ProductionSummary!$G$2:$G$47</c:f>
              <c:numCach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</c:numCache>
            </c:numRef>
          </c:yVal>
          <c:smooth val="1"/>
        </c:ser>
        <c:axId val="55987455"/>
        <c:axId val="34125048"/>
      </c:scatterChart>
      <c:valAx>
        <c:axId val="559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25048"/>
        <c:crosses val="autoZero"/>
        <c:crossBetween val="midCat"/>
        <c:dispUnits/>
      </c:valAx>
      <c:valAx>
        <c:axId val="341250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874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0.88725</cdr:y>
    </cdr:from>
    <cdr:to>
      <cdr:x>0.8775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147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8197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0.162</cdr:y>
    </cdr:from>
    <cdr:to>
      <cdr:x>0.9895</cdr:x>
      <cdr:y>0.162</cdr:y>
    </cdr:to>
    <cdr:sp>
      <cdr:nvSpPr>
        <cdr:cNvPr id="1" name="Line 1"/>
        <cdr:cNvSpPr>
          <a:spLocks/>
        </cdr:cNvSpPr>
      </cdr:nvSpPr>
      <cdr:spPr>
        <a:xfrm>
          <a:off x="514350" y="952500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26">
      <selection activeCell="E39" sqref="E39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51.5">
      <c r="A1" s="6" t="s">
        <v>234</v>
      </c>
      <c r="B1" s="6" t="s">
        <v>235</v>
      </c>
      <c r="C1" s="6" t="s">
        <v>236</v>
      </c>
      <c r="D1" s="6" t="s">
        <v>237</v>
      </c>
      <c r="E1" s="6" t="s">
        <v>238</v>
      </c>
      <c r="F1" s="6" t="s">
        <v>152</v>
      </c>
      <c r="G1" s="6" t="s">
        <v>153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2" ht="12.75">
      <c r="A39" s="2">
        <v>37886</v>
      </c>
      <c r="B39" s="2"/>
    </row>
    <row r="40" spans="1:2" ht="12.75">
      <c r="A40" s="2">
        <v>37893</v>
      </c>
      <c r="B40" s="2"/>
    </row>
    <row r="41" spans="1:2" ht="12.75">
      <c r="A41" s="2">
        <v>37900</v>
      </c>
      <c r="B41" s="2"/>
    </row>
    <row r="42" spans="1:2" ht="12.75">
      <c r="A42" s="2">
        <v>37907</v>
      </c>
      <c r="B42" s="2"/>
    </row>
    <row r="43" spans="1:2" ht="12.75">
      <c r="A43" s="2">
        <v>37914</v>
      </c>
      <c r="B43" s="2"/>
    </row>
    <row r="44" spans="1:2" ht="12.75">
      <c r="A44" s="2">
        <v>37921</v>
      </c>
      <c r="B44" s="2"/>
    </row>
    <row r="45" spans="1:2" ht="12.75">
      <c r="A45" s="2">
        <v>37928</v>
      </c>
      <c r="B45" s="2"/>
    </row>
    <row r="46" spans="1:2" ht="12.75">
      <c r="A46" s="2">
        <v>37935</v>
      </c>
      <c r="B46" s="2"/>
    </row>
    <row r="47" spans="1:2" ht="12.75">
      <c r="A47" s="2">
        <v>37942</v>
      </c>
      <c r="B47" s="2"/>
    </row>
    <row r="48" spans="1:2" ht="12.75">
      <c r="A48" s="2">
        <v>37949</v>
      </c>
      <c r="B48" s="2"/>
    </row>
    <row r="49" spans="1:2" ht="12.75">
      <c r="A49" s="2">
        <v>37956</v>
      </c>
      <c r="B49" s="2"/>
    </row>
    <row r="50" spans="1:2" ht="12.75">
      <c r="A50" s="2">
        <v>37963</v>
      </c>
      <c r="B50" s="2"/>
    </row>
    <row r="51" spans="1:2" ht="12.75">
      <c r="A51" s="2">
        <v>37970</v>
      </c>
      <c r="B51" s="2"/>
    </row>
    <row r="52" spans="1:2" ht="12.75">
      <c r="A52" s="2">
        <v>37977</v>
      </c>
      <c r="B52" s="2"/>
    </row>
    <row r="53" spans="1:2" ht="12.75">
      <c r="A53" s="2">
        <v>37984</v>
      </c>
      <c r="B53" s="2"/>
    </row>
    <row r="54" spans="1:2" ht="12.75">
      <c r="A54" s="2">
        <v>37991</v>
      </c>
      <c r="B54" s="2"/>
    </row>
    <row r="55" spans="1:2" ht="12.75">
      <c r="A55" s="2">
        <v>37998</v>
      </c>
      <c r="B55" s="2"/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48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99"/>
  <sheetViews>
    <sheetView tabSelected="1" zoomScale="80" zoomScaleNormal="80" workbookViewId="0" topLeftCell="A62">
      <selection activeCell="L82" sqref="L82"/>
    </sheetView>
  </sheetViews>
  <sheetFormatPr defaultColWidth="9.140625" defaultRowHeight="12.75"/>
  <cols>
    <col min="1" max="1" width="7.7109375" style="0" bestFit="1" customWidth="1"/>
    <col min="2" max="2" width="18.421875" style="0" customWidth="1"/>
    <col min="3" max="3" width="6.7109375" style="0" customWidth="1"/>
    <col min="4" max="4" width="4.140625" style="3" customWidth="1"/>
    <col min="5" max="5" width="6.7109375" style="0" customWidth="1"/>
    <col min="6" max="7" width="4.140625" style="98" customWidth="1"/>
    <col min="8" max="8" width="6.7109375" style="0" customWidth="1"/>
    <col min="9" max="9" width="6.28125" style="0" customWidth="1"/>
    <col min="10" max="10" width="3.7109375" style="0" customWidth="1"/>
    <col min="11" max="11" width="6.421875" style="11" customWidth="1"/>
    <col min="12" max="12" width="59.7109375" style="0" customWidth="1"/>
    <col min="13" max="14" width="4.8515625" style="0" customWidth="1"/>
    <col min="15" max="15" width="5.7109375" style="0" customWidth="1"/>
    <col min="16" max="17" width="4.8515625" style="0" customWidth="1"/>
    <col min="18" max="26" width="4.28125" style="0" customWidth="1"/>
    <col min="27" max="29" width="5.140625" style="0" customWidth="1"/>
    <col min="30" max="68" width="4.28125" style="0" customWidth="1"/>
  </cols>
  <sheetData>
    <row r="1" spans="1:68" ht="168.75" customHeight="1">
      <c r="A1" s="7" t="s">
        <v>210</v>
      </c>
      <c r="B1" s="7" t="s">
        <v>271</v>
      </c>
      <c r="C1" s="8" t="s">
        <v>308</v>
      </c>
      <c r="D1" s="60" t="s">
        <v>209</v>
      </c>
      <c r="E1" s="6" t="s">
        <v>309</v>
      </c>
      <c r="F1" s="8" t="s">
        <v>283</v>
      </c>
      <c r="G1" s="8" t="s">
        <v>137</v>
      </c>
      <c r="H1" s="6" t="s">
        <v>272</v>
      </c>
      <c r="I1" s="8" t="s">
        <v>273</v>
      </c>
      <c r="J1" s="6" t="s">
        <v>274</v>
      </c>
      <c r="K1" s="6" t="s">
        <v>275</v>
      </c>
      <c r="L1" s="9" t="s">
        <v>211</v>
      </c>
      <c r="M1" s="6" t="s">
        <v>276</v>
      </c>
      <c r="N1" s="6" t="s">
        <v>277</v>
      </c>
      <c r="O1" s="6" t="s">
        <v>278</v>
      </c>
      <c r="P1" s="6" t="s">
        <v>260</v>
      </c>
      <c r="Q1" s="6" t="s">
        <v>279</v>
      </c>
      <c r="R1" s="6" t="s">
        <v>405</v>
      </c>
      <c r="S1" s="6" t="s">
        <v>406</v>
      </c>
      <c r="T1" s="6" t="s">
        <v>407</v>
      </c>
      <c r="U1" s="6" t="s">
        <v>408</v>
      </c>
      <c r="V1" s="6" t="s">
        <v>409</v>
      </c>
      <c r="W1" s="6" t="s">
        <v>410</v>
      </c>
      <c r="X1" s="6" t="s">
        <v>411</v>
      </c>
      <c r="Y1" s="6" t="s">
        <v>412</v>
      </c>
      <c r="Z1" s="6" t="s">
        <v>413</v>
      </c>
      <c r="AA1" s="6" t="str">
        <f>AA165</f>
        <v>Started SB's</v>
      </c>
      <c r="AB1" s="6" t="str">
        <f aca="true" t="shared" si="0" ref="AB1:AG1">AB165</f>
        <v>SB's Sent for Classification</v>
      </c>
      <c r="AC1" s="6" t="str">
        <f t="shared" si="0"/>
        <v>SB's classified</v>
      </c>
      <c r="AD1" s="6" t="str">
        <f t="shared" si="0"/>
        <v>Started hybrid mounted</v>
      </c>
      <c r="AE1" s="6" t="str">
        <f t="shared" si="0"/>
        <v>Started wire bonding</v>
      </c>
      <c r="AF1" s="6" t="str">
        <f t="shared" si="0"/>
        <v>Modules sent for classification</v>
      </c>
      <c r="AG1" s="6" t="str">
        <f t="shared" si="0"/>
        <v>QA completed</v>
      </c>
      <c r="AH1" s="6" t="s">
        <v>419</v>
      </c>
      <c r="AI1" s="6" t="s">
        <v>420</v>
      </c>
      <c r="AJ1" s="6" t="s">
        <v>421</v>
      </c>
      <c r="AK1" s="6" t="s">
        <v>422</v>
      </c>
      <c r="AL1" s="6" t="s">
        <v>423</v>
      </c>
      <c r="AM1" s="6" t="s">
        <v>424</v>
      </c>
      <c r="AN1" s="6" t="s">
        <v>425</v>
      </c>
      <c r="AO1" s="48" t="s">
        <v>172</v>
      </c>
      <c r="AP1" s="48" t="str">
        <f>AP42</f>
        <v>Hold SB Others</v>
      </c>
      <c r="AQ1" s="48" t="str">
        <f aca="true" t="shared" si="1" ref="AQ1:BP1">AQ42</f>
        <v>Holde Module out of Pass Limit</v>
      </c>
      <c r="AR1" s="48" t="str">
        <f t="shared" si="1"/>
        <v>Hold I(500V)&gt;4uA W/O MD&lt;350V</v>
      </c>
      <c r="AS1" s="48" t="str">
        <f t="shared" si="1"/>
        <v>Hold MD&lt;350V</v>
      </c>
      <c r="AT1" s="48" t="str">
        <f t="shared" si="1"/>
        <v>Hold Abnormally long current decay, &gt;1hr</v>
      </c>
      <c r="AU1" s="48" t="str">
        <f t="shared" si="1"/>
        <v>Hold Lost ch. &gt;7/side, &gt;15/total</v>
      </c>
      <c r="AV1" s="48" t="str">
        <f t="shared" si="1"/>
        <v>Hold Bad s-curves &gt;0.3fC (th^2&gt;0.1fC^2)</v>
      </c>
      <c r="AW1" s="48" t="str">
        <f t="shared" si="1"/>
        <v>Hold Others</v>
      </c>
      <c r="AX1" s="48" t="str">
        <f t="shared" si="1"/>
        <v>replacing ASIC</v>
      </c>
      <c r="AY1" s="48" t="str">
        <f t="shared" si="1"/>
        <v>replacing PA</v>
      </c>
      <c r="AZ1" s="48" t="str">
        <f t="shared" si="1"/>
        <v>rebonding wires</v>
      </c>
      <c r="BA1" s="48" t="str">
        <f t="shared" si="1"/>
        <v>replacing hybrid</v>
      </c>
      <c r="BB1" s="48" t="str">
        <f t="shared" si="1"/>
        <v>replacing connector</v>
      </c>
      <c r="BC1" s="48" t="s">
        <v>461</v>
      </c>
      <c r="BD1" s="48" t="s">
        <v>462</v>
      </c>
      <c r="BE1" s="48" t="str">
        <f t="shared" si="1"/>
        <v>replacing others</v>
      </c>
      <c r="BF1" s="124" t="str">
        <f t="shared" si="1"/>
        <v>SB Fail sensor damaged</v>
      </c>
      <c r="BG1" s="124" t="str">
        <f t="shared" si="1"/>
        <v>SB Fail BB damaged</v>
      </c>
      <c r="BH1" s="124" t="str">
        <f t="shared" si="1"/>
        <v>SB Gross mechanical error</v>
      </c>
      <c r="BI1" s="124" t="str">
        <f t="shared" si="1"/>
        <v>SB Others</v>
      </c>
      <c r="BJ1" s="124" t="str">
        <f t="shared" si="1"/>
        <v>Module sensor damaged</v>
      </c>
      <c r="BK1" s="124" t="str">
        <f t="shared" si="1"/>
        <v>Module BB damaged</v>
      </c>
      <c r="BL1" s="124" t="str">
        <f t="shared" si="1"/>
        <v>Module gross mech error</v>
      </c>
      <c r="BM1" s="124" t="str">
        <f t="shared" si="1"/>
        <v>Module abnormal leakage I</v>
      </c>
      <c r="BN1" s="124" t="str">
        <f t="shared" si="1"/>
        <v>Module too many bad channels</v>
      </c>
      <c r="BO1" s="124" t="str">
        <f t="shared" si="1"/>
        <v>Module ASICs nonreplaceable</v>
      </c>
      <c r="BP1" s="124" t="str">
        <f t="shared" si="1"/>
        <v>Module others</v>
      </c>
    </row>
    <row r="2" spans="1:69" ht="12.75">
      <c r="A2" s="33" t="s">
        <v>212</v>
      </c>
      <c r="B2" s="34" t="s">
        <v>360</v>
      </c>
      <c r="C2" s="38">
        <v>0.494333</v>
      </c>
      <c r="D2" s="61"/>
      <c r="E2" s="38">
        <v>1.85185002</v>
      </c>
      <c r="F2" s="94"/>
      <c r="G2" s="94"/>
      <c r="H2" s="37"/>
      <c r="I2" s="28"/>
      <c r="J2" s="28"/>
      <c r="K2" s="28"/>
      <c r="L2" s="30" t="s">
        <v>280</v>
      </c>
      <c r="M2" s="27"/>
      <c r="N2" s="27"/>
      <c r="O2" s="27"/>
      <c r="P2" s="27">
        <v>1</v>
      </c>
      <c r="X2">
        <v>1</v>
      </c>
      <c r="AA2">
        <v>1</v>
      </c>
      <c r="AG2">
        <f>I2</f>
        <v>0</v>
      </c>
      <c r="BH2">
        <v>1</v>
      </c>
      <c r="BQ2" t="str">
        <f>A2</f>
        <v>P001</v>
      </c>
    </row>
    <row r="3" spans="1:69" ht="12.75">
      <c r="A3" s="33" t="s">
        <v>213</v>
      </c>
      <c r="B3" s="25">
        <v>20220040200008</v>
      </c>
      <c r="C3" s="38">
        <v>0.538442</v>
      </c>
      <c r="D3" s="61"/>
      <c r="E3" s="38">
        <v>4.25579992</v>
      </c>
      <c r="F3" s="94"/>
      <c r="G3" s="94"/>
      <c r="H3" s="27">
        <v>12</v>
      </c>
      <c r="I3" s="28">
        <v>1</v>
      </c>
      <c r="J3" s="28" t="s">
        <v>281</v>
      </c>
      <c r="K3" s="28" t="s">
        <v>282</v>
      </c>
      <c r="L3" s="30" t="s">
        <v>284</v>
      </c>
      <c r="M3" s="27"/>
      <c r="N3" s="27"/>
      <c r="O3" s="27">
        <v>1</v>
      </c>
      <c r="W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f>I3</f>
        <v>1</v>
      </c>
      <c r="AO3">
        <v>1</v>
      </c>
      <c r="BQ3" t="str">
        <f aca="true" t="shared" si="2" ref="BQ3:BQ66">A3</f>
        <v>P002</v>
      </c>
    </row>
    <row r="4" spans="1:69" ht="12.75">
      <c r="A4" s="54" t="s">
        <v>214</v>
      </c>
      <c r="B4" s="167">
        <v>20220040200010</v>
      </c>
      <c r="C4" s="56">
        <v>0.51463201</v>
      </c>
      <c r="D4" s="64"/>
      <c r="E4" s="56">
        <v>0.71877997</v>
      </c>
      <c r="F4" s="96"/>
      <c r="G4" s="96"/>
      <c r="H4" s="53">
        <v>2</v>
      </c>
      <c r="I4" s="150">
        <v>1</v>
      </c>
      <c r="J4" s="150" t="s">
        <v>281</v>
      </c>
      <c r="K4" s="150" t="s">
        <v>282</v>
      </c>
      <c r="L4" s="58" t="s">
        <v>285</v>
      </c>
      <c r="M4" s="53"/>
      <c r="N4" s="53">
        <v>1</v>
      </c>
      <c r="O4" s="53"/>
      <c r="U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f>I4</f>
        <v>1</v>
      </c>
      <c r="AI4">
        <v>1</v>
      </c>
      <c r="BQ4" t="str">
        <f t="shared" si="2"/>
        <v>P003</v>
      </c>
    </row>
    <row r="5" spans="1:69" ht="12.75">
      <c r="A5" s="1" t="s">
        <v>215</v>
      </c>
      <c r="B5" s="4">
        <v>20220040200009</v>
      </c>
      <c r="C5" s="10">
        <v>0.73986901</v>
      </c>
      <c r="D5" s="62"/>
      <c r="E5" s="10">
        <v>0.46436</v>
      </c>
      <c r="F5" s="95"/>
      <c r="G5" s="95"/>
      <c r="H5">
        <v>14</v>
      </c>
      <c r="I5" s="11">
        <v>1</v>
      </c>
      <c r="J5" s="11" t="s">
        <v>281</v>
      </c>
      <c r="K5" s="11" t="s">
        <v>282</v>
      </c>
      <c r="L5" s="12" t="s">
        <v>286</v>
      </c>
      <c r="N5">
        <v>1</v>
      </c>
      <c r="T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f>I5</f>
        <v>1</v>
      </c>
      <c r="BQ5" t="str">
        <f t="shared" si="2"/>
        <v>P004</v>
      </c>
    </row>
    <row r="6" spans="1:69" ht="12.75">
      <c r="A6" s="33" t="s">
        <v>216</v>
      </c>
      <c r="B6" s="34" t="s">
        <v>360</v>
      </c>
      <c r="C6" s="38">
        <v>0.55987</v>
      </c>
      <c r="D6" s="61"/>
      <c r="E6" s="38">
        <v>0.42</v>
      </c>
      <c r="F6" s="94"/>
      <c r="G6" s="94"/>
      <c r="H6" s="37" t="s">
        <v>246</v>
      </c>
      <c r="I6" s="28"/>
      <c r="J6" s="28"/>
      <c r="K6" s="28"/>
      <c r="L6" s="30" t="s">
        <v>287</v>
      </c>
      <c r="M6" s="27"/>
      <c r="N6" s="27"/>
      <c r="O6" s="27">
        <v>1</v>
      </c>
      <c r="V6">
        <v>1</v>
      </c>
      <c r="AA6">
        <v>1</v>
      </c>
      <c r="AB6">
        <v>1</v>
      </c>
      <c r="AC6">
        <v>1</v>
      </c>
      <c r="AG6">
        <f>I6</f>
        <v>0</v>
      </c>
      <c r="AO6">
        <v>1</v>
      </c>
      <c r="BQ6" t="str">
        <f t="shared" si="2"/>
        <v>P005</v>
      </c>
    </row>
    <row r="7" spans="1:69" ht="12.75">
      <c r="A7" s="113" t="s">
        <v>217</v>
      </c>
      <c r="B7" s="114">
        <v>20220040200011</v>
      </c>
      <c r="C7" s="164" t="s">
        <v>288</v>
      </c>
      <c r="D7" s="165"/>
      <c r="E7" s="156">
        <v>0.69045001</v>
      </c>
      <c r="F7" s="158"/>
      <c r="G7" s="160">
        <v>12</v>
      </c>
      <c r="H7" s="118">
        <v>10</v>
      </c>
      <c r="I7" s="119">
        <v>1</v>
      </c>
      <c r="J7" s="119" t="s">
        <v>281</v>
      </c>
      <c r="K7" s="119" t="s">
        <v>281</v>
      </c>
      <c r="L7" s="159" t="s">
        <v>517</v>
      </c>
      <c r="M7" s="118"/>
      <c r="N7" s="118"/>
      <c r="O7" s="118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f aca="true" t="shared" si="3" ref="AG7:AG21">I7</f>
        <v>1</v>
      </c>
      <c r="AR7">
        <v>1</v>
      </c>
      <c r="BQ7" t="str">
        <f t="shared" si="2"/>
        <v>P006</v>
      </c>
    </row>
    <row r="8" spans="1:69" ht="12.75">
      <c r="A8" s="1" t="s">
        <v>218</v>
      </c>
      <c r="B8" s="4">
        <v>20220040200012</v>
      </c>
      <c r="C8" s="10">
        <v>0.402184</v>
      </c>
      <c r="D8" s="62"/>
      <c r="E8" s="10">
        <v>0.62</v>
      </c>
      <c r="F8" s="95"/>
      <c r="G8" s="126">
        <v>2</v>
      </c>
      <c r="H8">
        <v>14</v>
      </c>
      <c r="I8" s="11">
        <v>1</v>
      </c>
      <c r="J8" s="11" t="s">
        <v>281</v>
      </c>
      <c r="K8" s="11" t="s">
        <v>282</v>
      </c>
      <c r="L8" s="12" t="s">
        <v>290</v>
      </c>
      <c r="N8">
        <v>1</v>
      </c>
      <c r="T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f t="shared" si="3"/>
        <v>1</v>
      </c>
      <c r="BQ8" t="str">
        <f t="shared" si="2"/>
        <v>P007</v>
      </c>
    </row>
    <row r="9" spans="1:69" ht="12.75">
      <c r="A9" s="1" t="s">
        <v>219</v>
      </c>
      <c r="B9" s="4">
        <v>20220040200014</v>
      </c>
      <c r="C9" s="13" t="s">
        <v>288</v>
      </c>
      <c r="D9" s="63"/>
      <c r="E9" s="10">
        <v>0.78</v>
      </c>
      <c r="F9" s="95"/>
      <c r="G9" s="126">
        <v>7</v>
      </c>
      <c r="H9">
        <v>8</v>
      </c>
      <c r="I9" s="11">
        <v>1</v>
      </c>
      <c r="J9" s="11" t="s">
        <v>281</v>
      </c>
      <c r="K9" s="11" t="s">
        <v>282</v>
      </c>
      <c r="L9" t="s">
        <v>291</v>
      </c>
      <c r="M9">
        <v>1</v>
      </c>
      <c r="R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f t="shared" si="3"/>
        <v>1</v>
      </c>
      <c r="BQ9" t="str">
        <f t="shared" si="2"/>
        <v>P008</v>
      </c>
    </row>
    <row r="10" spans="1:69" ht="12.75">
      <c r="A10" s="113" t="s">
        <v>220</v>
      </c>
      <c r="B10" s="114">
        <v>20220040200016</v>
      </c>
      <c r="C10" s="156">
        <v>0.371869</v>
      </c>
      <c r="D10" s="157"/>
      <c r="E10" s="156">
        <v>0.40482999</v>
      </c>
      <c r="F10" s="158"/>
      <c r="G10" s="160">
        <v>11</v>
      </c>
      <c r="H10" s="118">
        <v>10</v>
      </c>
      <c r="I10" s="119">
        <v>1</v>
      </c>
      <c r="J10" s="119" t="s">
        <v>281</v>
      </c>
      <c r="K10" s="119" t="s">
        <v>282</v>
      </c>
      <c r="L10" s="118" t="s">
        <v>518</v>
      </c>
      <c r="M10" s="118"/>
      <c r="N10" s="118"/>
      <c r="O10" s="118">
        <v>1</v>
      </c>
      <c r="W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f t="shared" si="3"/>
        <v>1</v>
      </c>
      <c r="AR10">
        <v>1</v>
      </c>
      <c r="BQ10" t="str">
        <f t="shared" si="2"/>
        <v>P009</v>
      </c>
    </row>
    <row r="11" spans="1:69" ht="12.75">
      <c r="A11" s="1" t="s">
        <v>221</v>
      </c>
      <c r="B11" s="4">
        <v>20220040200017</v>
      </c>
      <c r="C11" s="10">
        <v>0.332376</v>
      </c>
      <c r="D11" s="62"/>
      <c r="E11" s="10">
        <v>0.80717001</v>
      </c>
      <c r="F11" s="95"/>
      <c r="G11" s="126">
        <v>10</v>
      </c>
      <c r="H11">
        <v>5</v>
      </c>
      <c r="I11" s="11">
        <v>1</v>
      </c>
      <c r="J11" s="11" t="s">
        <v>281</v>
      </c>
      <c r="K11" s="11" t="s">
        <v>282</v>
      </c>
      <c r="L11" t="s">
        <v>291</v>
      </c>
      <c r="M11">
        <v>1</v>
      </c>
      <c r="R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f t="shared" si="3"/>
        <v>1</v>
      </c>
      <c r="BQ11" t="str">
        <f t="shared" si="2"/>
        <v>P010</v>
      </c>
    </row>
    <row r="12" spans="1:69" ht="12.75">
      <c r="A12" s="1" t="s">
        <v>222</v>
      </c>
      <c r="B12" s="4">
        <v>20220040200018</v>
      </c>
      <c r="C12" s="10">
        <v>0.373098</v>
      </c>
      <c r="D12" s="62"/>
      <c r="E12" s="10">
        <v>0.73774999</v>
      </c>
      <c r="F12" s="95"/>
      <c r="G12" s="126">
        <v>11</v>
      </c>
      <c r="H12">
        <v>11</v>
      </c>
      <c r="I12" s="11">
        <v>1</v>
      </c>
      <c r="J12" s="11" t="s">
        <v>282</v>
      </c>
      <c r="K12" s="11" t="s">
        <v>282</v>
      </c>
      <c r="L12" s="12" t="s">
        <v>292</v>
      </c>
      <c r="N12">
        <v>1</v>
      </c>
      <c r="U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f t="shared" si="3"/>
        <v>1</v>
      </c>
      <c r="AI12">
        <v>1</v>
      </c>
      <c r="BQ12" t="str">
        <f t="shared" si="2"/>
        <v>P011</v>
      </c>
    </row>
    <row r="13" spans="1:69" ht="12.75">
      <c r="A13" s="1" t="s">
        <v>223</v>
      </c>
      <c r="B13" s="4">
        <v>20220040200019</v>
      </c>
      <c r="C13" s="10">
        <v>0.38631</v>
      </c>
      <c r="D13" s="62"/>
      <c r="E13" s="10">
        <v>0.70290997</v>
      </c>
      <c r="F13" s="95"/>
      <c r="G13" s="126">
        <v>4</v>
      </c>
      <c r="H13">
        <v>7</v>
      </c>
      <c r="I13" s="11">
        <v>1</v>
      </c>
      <c r="J13" s="11" t="s">
        <v>281</v>
      </c>
      <c r="K13" s="11" t="s">
        <v>281</v>
      </c>
      <c r="L13" s="12" t="s">
        <v>350</v>
      </c>
      <c r="N13">
        <v>1</v>
      </c>
      <c r="T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f t="shared" si="3"/>
        <v>1</v>
      </c>
      <c r="BQ13" t="str">
        <f t="shared" si="2"/>
        <v>P012</v>
      </c>
    </row>
    <row r="14" spans="1:69" ht="12.75">
      <c r="A14" s="1" t="s">
        <v>224</v>
      </c>
      <c r="B14" s="4">
        <v>20220040200023</v>
      </c>
      <c r="C14" s="10">
        <v>0.386113</v>
      </c>
      <c r="D14" s="62"/>
      <c r="E14" s="10">
        <v>0.83127998</v>
      </c>
      <c r="F14" s="95"/>
      <c r="G14" s="126">
        <v>8</v>
      </c>
      <c r="H14">
        <v>13</v>
      </c>
      <c r="I14" s="11">
        <v>1</v>
      </c>
      <c r="J14" s="11" t="s">
        <v>281</v>
      </c>
      <c r="K14" s="11" t="s">
        <v>282</v>
      </c>
      <c r="L14" t="s">
        <v>291</v>
      </c>
      <c r="M14">
        <v>1</v>
      </c>
      <c r="R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f t="shared" si="3"/>
        <v>1</v>
      </c>
      <c r="BQ14" t="str">
        <f t="shared" si="2"/>
        <v>P013</v>
      </c>
    </row>
    <row r="15" spans="1:69" ht="12.75">
      <c r="A15" s="54" t="s">
        <v>225</v>
      </c>
      <c r="B15" s="55">
        <v>20220040200015</v>
      </c>
      <c r="C15" s="56">
        <v>0.46025</v>
      </c>
      <c r="D15" s="64"/>
      <c r="E15" s="56">
        <v>0.99752003</v>
      </c>
      <c r="F15" s="96"/>
      <c r="G15" s="127">
        <v>10</v>
      </c>
      <c r="H15" s="54">
        <v>12</v>
      </c>
      <c r="I15" s="57">
        <v>1</v>
      </c>
      <c r="J15" s="57" t="s">
        <v>281</v>
      </c>
      <c r="K15" s="57" t="s">
        <v>282</v>
      </c>
      <c r="L15" s="58" t="s">
        <v>293</v>
      </c>
      <c r="M15" s="54"/>
      <c r="N15" s="54">
        <v>1</v>
      </c>
      <c r="O15" s="53"/>
      <c r="U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f t="shared" si="3"/>
        <v>1</v>
      </c>
      <c r="AL15">
        <v>1</v>
      </c>
      <c r="BQ15" t="str">
        <f t="shared" si="2"/>
        <v>P014</v>
      </c>
    </row>
    <row r="16" spans="1:69" ht="12.75">
      <c r="A16" s="1" t="s">
        <v>226</v>
      </c>
      <c r="B16" s="4">
        <v>20220040200020</v>
      </c>
      <c r="C16" s="10">
        <v>0.416326</v>
      </c>
      <c r="D16" s="62"/>
      <c r="E16" s="10">
        <v>0.54828001</v>
      </c>
      <c r="F16" s="95" t="s">
        <v>281</v>
      </c>
      <c r="G16" s="126">
        <v>8</v>
      </c>
      <c r="H16">
        <v>12</v>
      </c>
      <c r="I16" s="11">
        <v>1</v>
      </c>
      <c r="J16" s="11" t="s">
        <v>281</v>
      </c>
      <c r="K16" s="11" t="s">
        <v>282</v>
      </c>
      <c r="L16" t="s">
        <v>291</v>
      </c>
      <c r="M16">
        <v>1</v>
      </c>
      <c r="R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f t="shared" si="3"/>
        <v>1</v>
      </c>
      <c r="BQ16" t="str">
        <f t="shared" si="2"/>
        <v>P015</v>
      </c>
    </row>
    <row r="17" spans="1:69" ht="12.75">
      <c r="A17" s="54" t="s">
        <v>227</v>
      </c>
      <c r="B17" s="55">
        <v>20220040200037</v>
      </c>
      <c r="C17" s="56">
        <v>0.348931</v>
      </c>
      <c r="D17" s="64"/>
      <c r="E17" s="56">
        <v>0.50039</v>
      </c>
      <c r="F17" s="96" t="s">
        <v>281</v>
      </c>
      <c r="G17" s="127">
        <v>4</v>
      </c>
      <c r="H17" s="54">
        <v>2</v>
      </c>
      <c r="I17" s="57">
        <v>1</v>
      </c>
      <c r="J17" s="57" t="s">
        <v>281</v>
      </c>
      <c r="K17" s="57" t="s">
        <v>282</v>
      </c>
      <c r="L17" s="58" t="s">
        <v>294</v>
      </c>
      <c r="M17" s="54"/>
      <c r="N17" s="54">
        <v>1</v>
      </c>
      <c r="O17" s="54"/>
      <c r="T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f t="shared" si="3"/>
        <v>1</v>
      </c>
      <c r="BQ17" t="str">
        <f t="shared" si="2"/>
        <v>P016</v>
      </c>
    </row>
    <row r="18" spans="1:69" ht="12.75">
      <c r="A18" s="1" t="s">
        <v>228</v>
      </c>
      <c r="B18" s="4">
        <v>20220040200038</v>
      </c>
      <c r="C18" s="10">
        <v>0.383994</v>
      </c>
      <c r="D18" s="62"/>
      <c r="E18" s="14">
        <v>0.38594001</v>
      </c>
      <c r="F18" s="97" t="s">
        <v>281</v>
      </c>
      <c r="G18" s="123">
        <v>12</v>
      </c>
      <c r="H18">
        <v>7</v>
      </c>
      <c r="I18" s="11">
        <v>1</v>
      </c>
      <c r="J18" s="11" t="s">
        <v>281</v>
      </c>
      <c r="K18" s="15" t="s">
        <v>282</v>
      </c>
      <c r="L18" t="s">
        <v>291</v>
      </c>
      <c r="M18">
        <v>1</v>
      </c>
      <c r="R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f t="shared" si="3"/>
        <v>1</v>
      </c>
      <c r="BQ18" t="str">
        <f t="shared" si="2"/>
        <v>P017</v>
      </c>
    </row>
    <row r="19" spans="1:69" ht="12.75">
      <c r="A19" s="1" t="s">
        <v>229</v>
      </c>
      <c r="B19" s="4">
        <v>20220040200028</v>
      </c>
      <c r="C19" s="10">
        <v>0.396773</v>
      </c>
      <c r="D19" s="62"/>
      <c r="E19" s="16">
        <v>0.36</v>
      </c>
      <c r="F19" s="95" t="s">
        <v>281</v>
      </c>
      <c r="G19" s="126">
        <v>2</v>
      </c>
      <c r="H19" s="3">
        <v>0.1</v>
      </c>
      <c r="I19" s="11">
        <v>1</v>
      </c>
      <c r="J19" s="11" t="s">
        <v>281</v>
      </c>
      <c r="K19" s="11" t="s">
        <v>282</v>
      </c>
      <c r="L19" t="s">
        <v>291</v>
      </c>
      <c r="M19">
        <v>1</v>
      </c>
      <c r="R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f t="shared" si="3"/>
        <v>1</v>
      </c>
      <c r="BQ19" t="str">
        <f t="shared" si="2"/>
        <v>P018</v>
      </c>
    </row>
    <row r="20" spans="1:69" ht="12.75">
      <c r="A20" s="1" t="s">
        <v>230</v>
      </c>
      <c r="B20" s="4">
        <v>20220040200040</v>
      </c>
      <c r="C20" s="10">
        <v>0.385895</v>
      </c>
      <c r="D20" s="62"/>
      <c r="E20">
        <v>0.48</v>
      </c>
      <c r="F20" s="95" t="s">
        <v>281</v>
      </c>
      <c r="G20" s="126">
        <v>12</v>
      </c>
      <c r="H20" s="3">
        <v>0.1</v>
      </c>
      <c r="I20" s="11">
        <v>1</v>
      </c>
      <c r="J20" s="11" t="s">
        <v>281</v>
      </c>
      <c r="K20" s="15" t="s">
        <v>282</v>
      </c>
      <c r="L20" s="12" t="s">
        <v>295</v>
      </c>
      <c r="N20">
        <v>1</v>
      </c>
      <c r="U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f t="shared" si="3"/>
        <v>1</v>
      </c>
      <c r="AI20">
        <v>1</v>
      </c>
      <c r="BQ20" t="str">
        <f t="shared" si="2"/>
        <v>P019</v>
      </c>
    </row>
    <row r="21" spans="1:69" ht="12.75">
      <c r="A21" s="1" t="s">
        <v>231</v>
      </c>
      <c r="B21" s="21" t="s">
        <v>239</v>
      </c>
      <c r="C21" s="14">
        <v>0.330999</v>
      </c>
      <c r="D21" s="3">
        <v>2</v>
      </c>
      <c r="E21" s="14">
        <v>0.33</v>
      </c>
      <c r="F21" s="97" t="s">
        <v>281</v>
      </c>
      <c r="G21" s="123">
        <v>6</v>
      </c>
      <c r="H21">
        <v>1</v>
      </c>
      <c r="I21" s="11">
        <v>1</v>
      </c>
      <c r="J21" s="11" t="s">
        <v>281</v>
      </c>
      <c r="K21" s="11" t="s">
        <v>281</v>
      </c>
      <c r="L21" s="12" t="s">
        <v>349</v>
      </c>
      <c r="N21">
        <v>1</v>
      </c>
      <c r="T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f t="shared" si="3"/>
        <v>1</v>
      </c>
      <c r="BQ21" t="str">
        <f t="shared" si="2"/>
        <v>P020</v>
      </c>
    </row>
    <row r="22" spans="1:69" ht="12.75">
      <c r="A22" s="33" t="s">
        <v>232</v>
      </c>
      <c r="B22" s="34" t="s">
        <v>360</v>
      </c>
      <c r="C22" s="26">
        <v>0.332092</v>
      </c>
      <c r="D22" s="65"/>
      <c r="E22" s="37" t="s">
        <v>246</v>
      </c>
      <c r="F22" s="99"/>
      <c r="G22" s="99"/>
      <c r="H22" s="37" t="s">
        <v>246</v>
      </c>
      <c r="I22" s="27"/>
      <c r="J22" s="27"/>
      <c r="K22" s="28"/>
      <c r="L22" s="30" t="s">
        <v>296</v>
      </c>
      <c r="M22" s="27"/>
      <c r="N22" s="27"/>
      <c r="O22" s="27">
        <v>1</v>
      </c>
      <c r="V22">
        <v>1</v>
      </c>
      <c r="AA22">
        <v>1</v>
      </c>
      <c r="AB22">
        <v>1</v>
      </c>
      <c r="AC22">
        <v>1</v>
      </c>
      <c r="AG22">
        <f aca="true" t="shared" si="4" ref="AG22:AG33">I22</f>
        <v>0</v>
      </c>
      <c r="AO22">
        <v>1</v>
      </c>
      <c r="BQ22" t="str">
        <f t="shared" si="2"/>
        <v>P021</v>
      </c>
    </row>
    <row r="23" spans="1:69" ht="12.75">
      <c r="A23" s="33" t="s">
        <v>233</v>
      </c>
      <c r="B23" s="34" t="s">
        <v>260</v>
      </c>
      <c r="C23" s="35" t="s">
        <v>297</v>
      </c>
      <c r="D23" s="66"/>
      <c r="E23" s="37"/>
      <c r="F23" s="99"/>
      <c r="G23" s="99"/>
      <c r="H23" s="37"/>
      <c r="I23" s="27"/>
      <c r="J23" s="27"/>
      <c r="K23" s="28"/>
      <c r="L23" s="27" t="s">
        <v>298</v>
      </c>
      <c r="M23" s="27"/>
      <c r="N23" s="27"/>
      <c r="O23" s="27"/>
      <c r="P23" s="27">
        <v>1</v>
      </c>
      <c r="X23">
        <v>1</v>
      </c>
      <c r="AA23">
        <v>1</v>
      </c>
      <c r="AB23">
        <v>1</v>
      </c>
      <c r="AC23">
        <v>1</v>
      </c>
      <c r="AG23">
        <f t="shared" si="4"/>
        <v>0</v>
      </c>
      <c r="BF23">
        <v>1</v>
      </c>
      <c r="BQ23" t="str">
        <f t="shared" si="2"/>
        <v>P022</v>
      </c>
    </row>
    <row r="24" spans="1:69" ht="12.75">
      <c r="A24" s="1" t="s">
        <v>240</v>
      </c>
      <c r="B24" s="4">
        <v>20220040200041</v>
      </c>
      <c r="C24" s="14">
        <v>0.333359</v>
      </c>
      <c r="D24" s="3">
        <v>1</v>
      </c>
      <c r="E24">
        <v>0.71</v>
      </c>
      <c r="F24" s="97" t="s">
        <v>282</v>
      </c>
      <c r="G24" s="123">
        <v>1</v>
      </c>
      <c r="H24">
        <v>3</v>
      </c>
      <c r="I24" s="11">
        <v>1</v>
      </c>
      <c r="J24" s="11" t="s">
        <v>281</v>
      </c>
      <c r="K24" s="11" t="s">
        <v>282</v>
      </c>
      <c r="L24" s="12" t="s">
        <v>299</v>
      </c>
      <c r="N24">
        <v>1</v>
      </c>
      <c r="U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f t="shared" si="4"/>
        <v>1</v>
      </c>
      <c r="AI24">
        <v>1</v>
      </c>
      <c r="BQ24" t="str">
        <f t="shared" si="2"/>
        <v>P023</v>
      </c>
    </row>
    <row r="25" spans="1:69" ht="12.75">
      <c r="A25" s="1" t="s">
        <v>241</v>
      </c>
      <c r="B25" s="4">
        <v>20220040200025</v>
      </c>
      <c r="C25" s="14">
        <v>0.42</v>
      </c>
      <c r="E25">
        <v>0.76</v>
      </c>
      <c r="F25" s="97" t="s">
        <v>282</v>
      </c>
      <c r="G25" s="123">
        <v>1</v>
      </c>
      <c r="H25">
        <v>4</v>
      </c>
      <c r="I25" s="11">
        <v>1</v>
      </c>
      <c r="J25" s="11" t="s">
        <v>281</v>
      </c>
      <c r="K25" s="11" t="s">
        <v>281</v>
      </c>
      <c r="L25" s="12" t="s">
        <v>348</v>
      </c>
      <c r="M25">
        <v>1</v>
      </c>
      <c r="R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f t="shared" si="4"/>
        <v>1</v>
      </c>
      <c r="BQ25" t="str">
        <f t="shared" si="2"/>
        <v>P024</v>
      </c>
    </row>
    <row r="26" spans="1:69" ht="12.75">
      <c r="A26" s="33" t="s">
        <v>242</v>
      </c>
      <c r="B26" s="34" t="s">
        <v>360</v>
      </c>
      <c r="C26" s="36" t="s">
        <v>300</v>
      </c>
      <c r="D26" s="36">
        <v>1</v>
      </c>
      <c r="E26" s="37" t="s">
        <v>246</v>
      </c>
      <c r="F26" s="99"/>
      <c r="G26" s="128"/>
      <c r="H26" s="37" t="s">
        <v>246</v>
      </c>
      <c r="I26" s="27"/>
      <c r="J26" s="27"/>
      <c r="K26" s="28"/>
      <c r="L26" s="30" t="s">
        <v>301</v>
      </c>
      <c r="M26" s="27"/>
      <c r="N26" s="27"/>
      <c r="O26" s="27">
        <v>1</v>
      </c>
      <c r="V26">
        <v>1</v>
      </c>
      <c r="AA26">
        <v>1</v>
      </c>
      <c r="AB26">
        <v>1</v>
      </c>
      <c r="AC26">
        <v>1</v>
      </c>
      <c r="AG26">
        <f t="shared" si="4"/>
        <v>0</v>
      </c>
      <c r="AS26">
        <v>1</v>
      </c>
      <c r="BQ26" t="str">
        <f t="shared" si="2"/>
        <v>P025</v>
      </c>
    </row>
    <row r="27" spans="1:69" ht="12.75">
      <c r="A27" s="33" t="s">
        <v>243</v>
      </c>
      <c r="B27" s="34" t="s">
        <v>360</v>
      </c>
      <c r="C27" s="26">
        <v>0.34</v>
      </c>
      <c r="D27" s="65">
        <v>1</v>
      </c>
      <c r="E27" s="37" t="s">
        <v>246</v>
      </c>
      <c r="F27" s="99"/>
      <c r="G27" s="128"/>
      <c r="H27" s="37" t="s">
        <v>246</v>
      </c>
      <c r="I27" s="27"/>
      <c r="J27" s="27"/>
      <c r="K27" s="28"/>
      <c r="L27" s="30" t="s">
        <v>302</v>
      </c>
      <c r="M27" s="27"/>
      <c r="N27" s="27"/>
      <c r="O27" s="27">
        <v>1</v>
      </c>
      <c r="V27">
        <v>1</v>
      </c>
      <c r="AA27">
        <v>1</v>
      </c>
      <c r="AB27">
        <v>1</v>
      </c>
      <c r="AC27">
        <v>1</v>
      </c>
      <c r="AG27">
        <f t="shared" si="4"/>
        <v>0</v>
      </c>
      <c r="AR27">
        <v>1</v>
      </c>
      <c r="BQ27" t="str">
        <f t="shared" si="2"/>
        <v>P026</v>
      </c>
    </row>
    <row r="28" spans="1:69" ht="12.75">
      <c r="A28" s="1" t="s">
        <v>244</v>
      </c>
      <c r="B28" s="4">
        <v>20220040200042</v>
      </c>
      <c r="C28" s="18">
        <v>0.35</v>
      </c>
      <c r="D28" s="67"/>
      <c r="E28">
        <v>0.37</v>
      </c>
      <c r="F28" s="98" t="s">
        <v>281</v>
      </c>
      <c r="G28" s="123">
        <v>1</v>
      </c>
      <c r="H28">
        <v>2</v>
      </c>
      <c r="I28" s="11">
        <v>1</v>
      </c>
      <c r="J28" s="11" t="s">
        <v>281</v>
      </c>
      <c r="K28" s="11" t="s">
        <v>282</v>
      </c>
      <c r="L28" t="s">
        <v>291</v>
      </c>
      <c r="M28">
        <v>1</v>
      </c>
      <c r="R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f t="shared" si="4"/>
        <v>1</v>
      </c>
      <c r="BQ28" t="str">
        <f t="shared" si="2"/>
        <v>P027</v>
      </c>
    </row>
    <row r="29" spans="1:69" ht="12.75">
      <c r="A29" s="113" t="s">
        <v>245</v>
      </c>
      <c r="B29" s="114">
        <v>20220040200030</v>
      </c>
      <c r="C29" s="161">
        <v>0.38</v>
      </c>
      <c r="D29" s="162">
        <v>1</v>
      </c>
      <c r="E29" s="113">
        <v>3</v>
      </c>
      <c r="F29" s="163" t="s">
        <v>282</v>
      </c>
      <c r="G29" s="160">
        <v>0</v>
      </c>
      <c r="H29" s="118">
        <v>4</v>
      </c>
      <c r="I29" s="119">
        <v>1</v>
      </c>
      <c r="J29" s="119" t="s">
        <v>281</v>
      </c>
      <c r="K29" s="119" t="s">
        <v>282</v>
      </c>
      <c r="L29" s="118" t="s">
        <v>518</v>
      </c>
      <c r="M29" s="118"/>
      <c r="N29" s="118"/>
      <c r="O29" s="118">
        <v>1</v>
      </c>
      <c r="W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f t="shared" si="4"/>
        <v>1</v>
      </c>
      <c r="AS29">
        <v>1</v>
      </c>
      <c r="BQ29" t="str">
        <f t="shared" si="2"/>
        <v>P028</v>
      </c>
    </row>
    <row r="30" spans="1:69" ht="12.75">
      <c r="A30" s="1" t="s">
        <v>303</v>
      </c>
      <c r="B30" s="4">
        <v>20220040200032</v>
      </c>
      <c r="C30" s="18">
        <v>0.39</v>
      </c>
      <c r="D30" s="67"/>
      <c r="E30" s="1">
        <v>0.59</v>
      </c>
      <c r="F30" s="100" t="s">
        <v>281</v>
      </c>
      <c r="G30" s="126">
        <v>6</v>
      </c>
      <c r="H30">
        <v>1</v>
      </c>
      <c r="I30" s="11">
        <v>1</v>
      </c>
      <c r="J30" s="11" t="s">
        <v>281</v>
      </c>
      <c r="K30" s="11" t="s">
        <v>281</v>
      </c>
      <c r="L30" t="s">
        <v>291</v>
      </c>
      <c r="M30">
        <v>1</v>
      </c>
      <c r="S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f t="shared" si="4"/>
        <v>1</v>
      </c>
      <c r="AI30">
        <v>1</v>
      </c>
      <c r="BQ30" t="str">
        <f t="shared" si="2"/>
        <v>P029 </v>
      </c>
    </row>
    <row r="31" spans="1:69" ht="12.75">
      <c r="A31" s="43" t="s">
        <v>247</v>
      </c>
      <c r="B31" s="39">
        <v>20220040200031</v>
      </c>
      <c r="C31" s="40">
        <v>0.48</v>
      </c>
      <c r="D31" s="68"/>
      <c r="E31" s="41"/>
      <c r="F31" s="101"/>
      <c r="G31" s="129"/>
      <c r="H31" s="41"/>
      <c r="I31" s="41"/>
      <c r="J31" s="41"/>
      <c r="K31" s="42"/>
      <c r="L31" s="44" t="s">
        <v>304</v>
      </c>
      <c r="M31" s="41"/>
      <c r="N31" s="41"/>
      <c r="O31" s="41"/>
      <c r="P31" s="41"/>
      <c r="Q31" s="41">
        <v>1</v>
      </c>
      <c r="Z31">
        <v>1</v>
      </c>
      <c r="AA31">
        <v>1</v>
      </c>
      <c r="AB31">
        <v>1</v>
      </c>
      <c r="AC31">
        <v>1</v>
      </c>
      <c r="AD31">
        <v>1</v>
      </c>
      <c r="AG31">
        <f t="shared" si="4"/>
        <v>0</v>
      </c>
      <c r="BA31">
        <v>1</v>
      </c>
      <c r="BQ31" t="str">
        <f t="shared" si="2"/>
        <v>P030</v>
      </c>
    </row>
    <row r="32" spans="1:69" ht="12.75">
      <c r="A32" s="1" t="s">
        <v>248</v>
      </c>
      <c r="B32" s="4">
        <v>20220040200043</v>
      </c>
      <c r="C32" s="18">
        <v>0.37</v>
      </c>
      <c r="D32" s="67">
        <v>1</v>
      </c>
      <c r="E32" s="14">
        <v>0.5</v>
      </c>
      <c r="F32" s="97" t="s">
        <v>281</v>
      </c>
      <c r="G32" s="123">
        <v>22</v>
      </c>
      <c r="H32">
        <v>3</v>
      </c>
      <c r="I32" s="11">
        <v>1</v>
      </c>
      <c r="J32" s="11" t="s">
        <v>281</v>
      </c>
      <c r="K32" s="11" t="s">
        <v>282</v>
      </c>
      <c r="L32" t="s">
        <v>291</v>
      </c>
      <c r="M32">
        <v>1</v>
      </c>
      <c r="S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f t="shared" si="4"/>
        <v>1</v>
      </c>
      <c r="AI32">
        <v>1</v>
      </c>
      <c r="BQ32" t="str">
        <f t="shared" si="2"/>
        <v>P031</v>
      </c>
    </row>
    <row r="33" spans="1:69" ht="12.75">
      <c r="A33" s="1" t="s">
        <v>249</v>
      </c>
      <c r="B33" s="4">
        <v>20220040200027</v>
      </c>
      <c r="C33" s="18">
        <v>0.37</v>
      </c>
      <c r="D33" s="67"/>
      <c r="E33">
        <v>0.38</v>
      </c>
      <c r="F33" s="100" t="s">
        <v>281</v>
      </c>
      <c r="G33" s="126">
        <v>2</v>
      </c>
      <c r="H33" s="3">
        <v>0.1</v>
      </c>
      <c r="I33" s="11">
        <v>1</v>
      </c>
      <c r="J33" t="s">
        <v>281</v>
      </c>
      <c r="K33" s="11" t="s">
        <v>282</v>
      </c>
      <c r="L33" s="12" t="s">
        <v>347</v>
      </c>
      <c r="N33">
        <v>1</v>
      </c>
      <c r="T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f t="shared" si="4"/>
        <v>1</v>
      </c>
      <c r="BQ33" t="str">
        <f t="shared" si="2"/>
        <v>P032</v>
      </c>
    </row>
    <row r="34" spans="1:69" ht="12.75">
      <c r="A34" s="1" t="s">
        <v>250</v>
      </c>
      <c r="B34" s="4">
        <v>20220040200044</v>
      </c>
      <c r="C34" s="18">
        <v>0.46</v>
      </c>
      <c r="D34" s="67"/>
      <c r="E34" s="14">
        <v>0.5</v>
      </c>
      <c r="F34" s="97" t="s">
        <v>281</v>
      </c>
      <c r="G34" s="123">
        <v>20</v>
      </c>
      <c r="H34" s="3">
        <v>0.1</v>
      </c>
      <c r="I34" s="11">
        <v>1</v>
      </c>
      <c r="J34" t="s">
        <v>281</v>
      </c>
      <c r="K34" s="11" t="s">
        <v>282</v>
      </c>
      <c r="L34" t="s">
        <v>291</v>
      </c>
      <c r="M34">
        <v>1</v>
      </c>
      <c r="R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f aca="true" t="shared" si="5" ref="AG34:AG41">I34</f>
        <v>1</v>
      </c>
      <c r="BQ34" t="str">
        <f t="shared" si="2"/>
        <v>P033</v>
      </c>
    </row>
    <row r="35" spans="1:69" ht="12.75">
      <c r="A35" s="1" t="s">
        <v>251</v>
      </c>
      <c r="B35" s="4">
        <v>20220040200069</v>
      </c>
      <c r="C35" s="18">
        <v>0.56</v>
      </c>
      <c r="D35" s="67"/>
      <c r="E35">
        <v>0.51</v>
      </c>
      <c r="F35" s="98" t="s">
        <v>282</v>
      </c>
      <c r="G35" s="123">
        <v>4</v>
      </c>
      <c r="H35" s="3">
        <v>0.1</v>
      </c>
      <c r="I35" s="11">
        <v>1</v>
      </c>
      <c r="J35" t="s">
        <v>281</v>
      </c>
      <c r="K35" s="15" t="s">
        <v>282</v>
      </c>
      <c r="L35" t="s">
        <v>291</v>
      </c>
      <c r="M35">
        <v>1</v>
      </c>
      <c r="R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f t="shared" si="5"/>
        <v>1</v>
      </c>
      <c r="BQ35" t="str">
        <f t="shared" si="2"/>
        <v>P034</v>
      </c>
    </row>
    <row r="36" spans="1:69" ht="12.75">
      <c r="A36" s="1" t="s">
        <v>252</v>
      </c>
      <c r="B36" s="4">
        <v>20220040200045</v>
      </c>
      <c r="C36" s="18">
        <v>0.56</v>
      </c>
      <c r="D36" s="67">
        <v>2</v>
      </c>
      <c r="E36" s="14">
        <v>0.52</v>
      </c>
      <c r="F36" s="97" t="s">
        <v>282</v>
      </c>
      <c r="G36" s="123">
        <v>13</v>
      </c>
      <c r="H36" s="3">
        <v>0.1</v>
      </c>
      <c r="I36" s="11">
        <v>1</v>
      </c>
      <c r="J36" t="s">
        <v>281</v>
      </c>
      <c r="K36" s="15" t="s">
        <v>282</v>
      </c>
      <c r="L36" t="s">
        <v>291</v>
      </c>
      <c r="M36">
        <v>1</v>
      </c>
      <c r="S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f t="shared" si="5"/>
        <v>1</v>
      </c>
      <c r="AI36">
        <v>1</v>
      </c>
      <c r="AL36">
        <v>1</v>
      </c>
      <c r="BQ36" t="str">
        <f t="shared" si="2"/>
        <v>P035</v>
      </c>
    </row>
    <row r="37" spans="1:69" ht="12.75">
      <c r="A37" s="1" t="s">
        <v>253</v>
      </c>
      <c r="B37" s="4">
        <v>20220040200049</v>
      </c>
      <c r="C37" s="10">
        <v>2.86</v>
      </c>
      <c r="D37" s="62">
        <v>2</v>
      </c>
      <c r="E37">
        <v>0.78</v>
      </c>
      <c r="F37" s="98" t="s">
        <v>282</v>
      </c>
      <c r="G37" s="123">
        <v>5</v>
      </c>
      <c r="H37" s="3">
        <v>0.1</v>
      </c>
      <c r="I37" s="11">
        <v>1</v>
      </c>
      <c r="J37" t="s">
        <v>281</v>
      </c>
      <c r="K37" s="15" t="s">
        <v>282</v>
      </c>
      <c r="L37" s="1" t="s">
        <v>291</v>
      </c>
      <c r="M37">
        <v>1</v>
      </c>
      <c r="S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f t="shared" si="5"/>
        <v>1</v>
      </c>
      <c r="AI37">
        <v>1</v>
      </c>
      <c r="BQ37" t="str">
        <f t="shared" si="2"/>
        <v>P036</v>
      </c>
    </row>
    <row r="38" spans="1:69" ht="12.75">
      <c r="A38" s="1" t="s">
        <v>254</v>
      </c>
      <c r="B38" s="4">
        <v>20220040200051</v>
      </c>
      <c r="C38" s="18">
        <v>0.59</v>
      </c>
      <c r="D38" s="67">
        <v>1</v>
      </c>
      <c r="E38" s="14">
        <v>0.63</v>
      </c>
      <c r="F38" s="97" t="s">
        <v>282</v>
      </c>
      <c r="G38" s="123">
        <v>3</v>
      </c>
      <c r="H38">
        <v>3</v>
      </c>
      <c r="I38" s="11">
        <v>1</v>
      </c>
      <c r="J38" t="s">
        <v>281</v>
      </c>
      <c r="K38" s="15" t="s">
        <v>282</v>
      </c>
      <c r="L38" t="s">
        <v>291</v>
      </c>
      <c r="M38">
        <v>1</v>
      </c>
      <c r="S38">
        <v>1</v>
      </c>
      <c r="W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f t="shared" si="5"/>
        <v>1</v>
      </c>
      <c r="AI38">
        <v>1</v>
      </c>
      <c r="BQ38" t="str">
        <f t="shared" si="2"/>
        <v>P037</v>
      </c>
    </row>
    <row r="39" spans="1:69" ht="12.75">
      <c r="A39" s="1" t="s">
        <v>255</v>
      </c>
      <c r="B39" s="4">
        <v>20220040200033</v>
      </c>
      <c r="C39" s="18">
        <v>0.61</v>
      </c>
      <c r="D39" s="67">
        <v>1</v>
      </c>
      <c r="E39">
        <v>0.57</v>
      </c>
      <c r="F39" s="98" t="s">
        <v>281</v>
      </c>
      <c r="G39" s="123">
        <v>4</v>
      </c>
      <c r="H39" s="3">
        <v>0.1</v>
      </c>
      <c r="I39" s="11">
        <v>1</v>
      </c>
      <c r="J39" t="s">
        <v>281</v>
      </c>
      <c r="K39" s="15" t="s">
        <v>282</v>
      </c>
      <c r="L39" t="s">
        <v>291</v>
      </c>
      <c r="M39">
        <v>1</v>
      </c>
      <c r="R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f t="shared" si="5"/>
        <v>1</v>
      </c>
      <c r="BQ39" t="str">
        <f t="shared" si="2"/>
        <v>P038</v>
      </c>
    </row>
    <row r="40" spans="1:69" ht="12.75">
      <c r="A40" s="54" t="s">
        <v>256</v>
      </c>
      <c r="B40" s="167">
        <v>20220040200061</v>
      </c>
      <c r="C40" s="172">
        <v>0.49</v>
      </c>
      <c r="D40" s="173">
        <v>1</v>
      </c>
      <c r="E40" s="168">
        <v>0.56</v>
      </c>
      <c r="F40" s="169" t="s">
        <v>281</v>
      </c>
      <c r="G40" s="170">
        <v>1</v>
      </c>
      <c r="H40" s="148">
        <v>0.1</v>
      </c>
      <c r="I40" s="150">
        <v>1</v>
      </c>
      <c r="J40" s="53" t="s">
        <v>281</v>
      </c>
      <c r="K40" s="57" t="s">
        <v>282</v>
      </c>
      <c r="L40" s="53" t="s">
        <v>291</v>
      </c>
      <c r="M40" s="53">
        <v>1</v>
      </c>
      <c r="N40" s="53"/>
      <c r="O40" s="53"/>
      <c r="S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f t="shared" si="5"/>
        <v>1</v>
      </c>
      <c r="AI40">
        <v>1</v>
      </c>
      <c r="BQ40" t="str">
        <f t="shared" si="2"/>
        <v>P039</v>
      </c>
    </row>
    <row r="41" spans="1:69" ht="12.75">
      <c r="A41" s="1" t="s">
        <v>257</v>
      </c>
      <c r="B41" s="4">
        <v>20220040200034</v>
      </c>
      <c r="C41" s="18">
        <v>0.51</v>
      </c>
      <c r="D41" s="67"/>
      <c r="E41">
        <v>0.53</v>
      </c>
      <c r="F41" s="98" t="s">
        <v>281</v>
      </c>
      <c r="G41" s="123">
        <v>11</v>
      </c>
      <c r="H41" s="3">
        <v>3</v>
      </c>
      <c r="I41" s="11">
        <v>1</v>
      </c>
      <c r="J41" t="s">
        <v>281</v>
      </c>
      <c r="K41" s="15" t="s">
        <v>282</v>
      </c>
      <c r="L41" t="s">
        <v>291</v>
      </c>
      <c r="M41">
        <v>1</v>
      </c>
      <c r="R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f t="shared" si="5"/>
        <v>1</v>
      </c>
      <c r="BQ41" t="str">
        <f t="shared" si="2"/>
        <v>P040</v>
      </c>
    </row>
    <row r="42" spans="1:69" ht="169.5" customHeight="1">
      <c r="A42" s="7" t="s">
        <v>210</v>
      </c>
      <c r="B42" s="7" t="s">
        <v>271</v>
      </c>
      <c r="C42" s="8" t="s">
        <v>308</v>
      </c>
      <c r="D42" s="60" t="s">
        <v>209</v>
      </c>
      <c r="E42" s="6" t="s">
        <v>309</v>
      </c>
      <c r="F42" s="8" t="s">
        <v>283</v>
      </c>
      <c r="G42" s="8" t="str">
        <f>G1</f>
        <v>No. rebonded</v>
      </c>
      <c r="H42" s="6" t="s">
        <v>272</v>
      </c>
      <c r="I42" s="8" t="s">
        <v>273</v>
      </c>
      <c r="J42" s="6" t="s">
        <v>274</v>
      </c>
      <c r="K42" s="6" t="s">
        <v>275</v>
      </c>
      <c r="L42" s="9" t="s">
        <v>211</v>
      </c>
      <c r="M42" s="6" t="s">
        <v>276</v>
      </c>
      <c r="N42" s="6" t="s">
        <v>277</v>
      </c>
      <c r="O42" s="6" t="s">
        <v>278</v>
      </c>
      <c r="P42" s="6" t="s">
        <v>260</v>
      </c>
      <c r="Q42" s="6" t="s">
        <v>279</v>
      </c>
      <c r="R42" s="6" t="s">
        <v>405</v>
      </c>
      <c r="S42" s="6" t="s">
        <v>406</v>
      </c>
      <c r="T42" s="6" t="s">
        <v>407</v>
      </c>
      <c r="U42" s="6" t="s">
        <v>408</v>
      </c>
      <c r="V42" s="6" t="s">
        <v>409</v>
      </c>
      <c r="W42" s="6" t="s">
        <v>410</v>
      </c>
      <c r="X42" s="6" t="s">
        <v>411</v>
      </c>
      <c r="Y42" s="6" t="s">
        <v>412</v>
      </c>
      <c r="Z42" s="6" t="s">
        <v>413</v>
      </c>
      <c r="AA42" s="6" t="str">
        <f>AA1</f>
        <v>Started SB's</v>
      </c>
      <c r="AB42" s="6" t="str">
        <f aca="true" t="shared" si="6" ref="AB42:AG42">AB1</f>
        <v>SB's Sent for Classification</v>
      </c>
      <c r="AC42" s="6" t="str">
        <f t="shared" si="6"/>
        <v>SB's classified</v>
      </c>
      <c r="AD42" s="6" t="str">
        <f t="shared" si="6"/>
        <v>Started hybrid mounted</v>
      </c>
      <c r="AE42" s="6" t="str">
        <f t="shared" si="6"/>
        <v>Started wire bonding</v>
      </c>
      <c r="AF42" s="6" t="str">
        <f t="shared" si="6"/>
        <v>Modules sent for classification</v>
      </c>
      <c r="AG42" s="6" t="str">
        <f t="shared" si="6"/>
        <v>QA completed</v>
      </c>
      <c r="AH42" s="6" t="s">
        <v>419</v>
      </c>
      <c r="AI42" s="6" t="s">
        <v>420</v>
      </c>
      <c r="AJ42" s="6" t="s">
        <v>421</v>
      </c>
      <c r="AK42" s="6" t="s">
        <v>422</v>
      </c>
      <c r="AL42" s="6" t="s">
        <v>423</v>
      </c>
      <c r="AM42" s="6" t="s">
        <v>424</v>
      </c>
      <c r="AN42" s="6" t="s">
        <v>425</v>
      </c>
      <c r="AO42" s="48" t="s">
        <v>172</v>
      </c>
      <c r="AP42" s="48" t="str">
        <f>AP83</f>
        <v>Hold SB Others</v>
      </c>
      <c r="AQ42" s="48" t="str">
        <f aca="true" t="shared" si="7" ref="AQ42:BP42">AQ83</f>
        <v>Holde Module out of Pass Limit</v>
      </c>
      <c r="AR42" s="48" t="str">
        <f t="shared" si="7"/>
        <v>Hold I(500V)&gt;4uA W/O MD&lt;350V</v>
      </c>
      <c r="AS42" s="48" t="str">
        <f t="shared" si="7"/>
        <v>Hold MD&lt;350V</v>
      </c>
      <c r="AT42" s="48" t="str">
        <f t="shared" si="7"/>
        <v>Hold Abnormally long current decay, &gt;1hr</v>
      </c>
      <c r="AU42" s="48" t="str">
        <f t="shared" si="7"/>
        <v>Hold Lost ch. &gt;7/side, &gt;15/total</v>
      </c>
      <c r="AV42" s="48" t="str">
        <f t="shared" si="7"/>
        <v>Hold Bad s-curves &gt;0.3fC (th^2&gt;0.1fC^2)</v>
      </c>
      <c r="AW42" s="48" t="str">
        <f t="shared" si="7"/>
        <v>Hold Others</v>
      </c>
      <c r="AX42" s="48" t="str">
        <f t="shared" si="7"/>
        <v>replacing ASIC</v>
      </c>
      <c r="AY42" s="48" t="str">
        <f t="shared" si="7"/>
        <v>replacing PA</v>
      </c>
      <c r="AZ42" s="48" t="str">
        <f t="shared" si="7"/>
        <v>rebonding wires</v>
      </c>
      <c r="BA42" s="48" t="str">
        <f t="shared" si="7"/>
        <v>replacing hybrid</v>
      </c>
      <c r="BB42" s="48" t="str">
        <f t="shared" si="7"/>
        <v>replacing connector</v>
      </c>
      <c r="BC42" s="48" t="str">
        <f>BC1</f>
        <v>replacing further visual inspe</v>
      </c>
      <c r="BD42" s="48" t="str">
        <f>BD1</f>
        <v>replacing cleaning</v>
      </c>
      <c r="BE42" s="48" t="str">
        <f t="shared" si="7"/>
        <v>replacing others</v>
      </c>
      <c r="BF42" s="124" t="str">
        <f t="shared" si="7"/>
        <v>SB Fail sensor damaged</v>
      </c>
      <c r="BG42" s="124" t="str">
        <f t="shared" si="7"/>
        <v>SB Fail BB damaged</v>
      </c>
      <c r="BH42" s="124" t="str">
        <f t="shared" si="7"/>
        <v>SB Gross mechanical error</v>
      </c>
      <c r="BI42" s="124" t="str">
        <f t="shared" si="7"/>
        <v>SB Others</v>
      </c>
      <c r="BJ42" s="124" t="str">
        <f t="shared" si="7"/>
        <v>Module sensor damaged</v>
      </c>
      <c r="BK42" s="124" t="str">
        <f t="shared" si="7"/>
        <v>Module BB damaged</v>
      </c>
      <c r="BL42" s="124" t="str">
        <f t="shared" si="7"/>
        <v>Module gross mech error</v>
      </c>
      <c r="BM42" s="124" t="str">
        <f t="shared" si="7"/>
        <v>Module abnormal leakage I</v>
      </c>
      <c r="BN42" s="124" t="str">
        <f t="shared" si="7"/>
        <v>Module too many bad channels</v>
      </c>
      <c r="BO42" s="124" t="str">
        <f t="shared" si="7"/>
        <v>Module ASICs nonreplaceable</v>
      </c>
      <c r="BP42" s="124" t="str">
        <f t="shared" si="7"/>
        <v>Module others</v>
      </c>
      <c r="BQ42" t="str">
        <f t="shared" si="2"/>
        <v>Module</v>
      </c>
    </row>
    <row r="43" spans="1:69" ht="12.75">
      <c r="A43" s="1" t="s">
        <v>258</v>
      </c>
      <c r="B43" s="4">
        <v>20220040200053</v>
      </c>
      <c r="C43" s="18">
        <v>0.43</v>
      </c>
      <c r="D43" s="67"/>
      <c r="E43" s="14">
        <v>0.44</v>
      </c>
      <c r="F43" s="97" t="s">
        <v>281</v>
      </c>
      <c r="G43" s="123">
        <v>1</v>
      </c>
      <c r="H43" s="3">
        <v>0.1</v>
      </c>
      <c r="I43" s="11">
        <v>1</v>
      </c>
      <c r="J43" t="s">
        <v>281</v>
      </c>
      <c r="K43" s="15" t="s">
        <v>282</v>
      </c>
      <c r="L43" t="s">
        <v>291</v>
      </c>
      <c r="M43">
        <v>1</v>
      </c>
      <c r="R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f aca="true" t="shared" si="8" ref="AG43:AG48">I43</f>
        <v>1</v>
      </c>
      <c r="BQ43" t="str">
        <f t="shared" si="2"/>
        <v>P041</v>
      </c>
    </row>
    <row r="44" spans="1:69" ht="12.75">
      <c r="A44" s="1" t="s">
        <v>261</v>
      </c>
      <c r="B44" s="4">
        <v>20220040200036</v>
      </c>
      <c r="C44" s="18">
        <v>0.41</v>
      </c>
      <c r="D44" s="67"/>
      <c r="E44">
        <v>0.47</v>
      </c>
      <c r="F44" s="98" t="s">
        <v>281</v>
      </c>
      <c r="G44" s="123">
        <v>0</v>
      </c>
      <c r="H44" s="3">
        <v>0.1</v>
      </c>
      <c r="I44" s="11">
        <v>1</v>
      </c>
      <c r="J44" t="s">
        <v>281</v>
      </c>
      <c r="K44" s="15" t="s">
        <v>281</v>
      </c>
      <c r="L44" t="s">
        <v>291</v>
      </c>
      <c r="M44">
        <v>1</v>
      </c>
      <c r="R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f t="shared" si="8"/>
        <v>1</v>
      </c>
      <c r="BQ44" t="str">
        <f t="shared" si="2"/>
        <v>P042</v>
      </c>
    </row>
    <row r="45" spans="1:69" ht="12.75">
      <c r="A45" s="151" t="s">
        <v>262</v>
      </c>
      <c r="B45" s="114">
        <v>20220040200048</v>
      </c>
      <c r="C45" s="152" t="s">
        <v>305</v>
      </c>
      <c r="D45" s="153"/>
      <c r="E45" s="118"/>
      <c r="F45" s="137"/>
      <c r="G45" s="134"/>
      <c r="H45" s="118"/>
      <c r="I45" s="118"/>
      <c r="J45" s="154"/>
      <c r="K45" s="154" t="s">
        <v>282</v>
      </c>
      <c r="L45" s="118"/>
      <c r="M45" s="118"/>
      <c r="N45" s="118"/>
      <c r="O45" s="118">
        <v>1</v>
      </c>
      <c r="P45" s="53"/>
      <c r="W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f t="shared" si="8"/>
        <v>0</v>
      </c>
      <c r="AW45">
        <v>1</v>
      </c>
      <c r="BQ45" t="str">
        <f t="shared" si="2"/>
        <v>P043</v>
      </c>
    </row>
    <row r="46" spans="1:69" ht="12.75">
      <c r="A46" s="1" t="s">
        <v>263</v>
      </c>
      <c r="B46" s="4">
        <v>20220040200063</v>
      </c>
      <c r="C46" s="19">
        <v>0.5</v>
      </c>
      <c r="D46" s="69">
        <v>1</v>
      </c>
      <c r="E46">
        <v>0.57</v>
      </c>
      <c r="F46" s="98" t="s">
        <v>282</v>
      </c>
      <c r="G46" s="123">
        <v>3</v>
      </c>
      <c r="H46" s="3">
        <v>0.1</v>
      </c>
      <c r="I46" s="11">
        <v>1</v>
      </c>
      <c r="J46" t="s">
        <v>282</v>
      </c>
      <c r="K46" s="11" t="s">
        <v>282</v>
      </c>
      <c r="L46" s="12" t="s">
        <v>313</v>
      </c>
      <c r="M46">
        <v>1</v>
      </c>
      <c r="S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f t="shared" si="8"/>
        <v>1</v>
      </c>
      <c r="AI46">
        <v>1</v>
      </c>
      <c r="BQ46" t="str">
        <f t="shared" si="2"/>
        <v>P044</v>
      </c>
    </row>
    <row r="47" spans="1:69" ht="12.75">
      <c r="A47" s="43" t="s">
        <v>264</v>
      </c>
      <c r="B47" s="39">
        <v>20220040200055</v>
      </c>
      <c r="C47" s="45">
        <v>0.5</v>
      </c>
      <c r="D47" s="70"/>
      <c r="E47" s="122" t="s">
        <v>319</v>
      </c>
      <c r="F47" s="122"/>
      <c r="G47" s="131"/>
      <c r="H47" s="122"/>
      <c r="I47" s="41"/>
      <c r="J47" s="41"/>
      <c r="K47" s="42"/>
      <c r="L47" s="41" t="s">
        <v>291</v>
      </c>
      <c r="M47" s="41"/>
      <c r="N47" s="41"/>
      <c r="O47" s="41"/>
      <c r="P47" s="41"/>
      <c r="Q47" s="41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G47">
        <f t="shared" si="8"/>
        <v>0</v>
      </c>
      <c r="AZ47">
        <v>1</v>
      </c>
      <c r="BQ47" t="str">
        <f t="shared" si="2"/>
        <v>P045</v>
      </c>
    </row>
    <row r="48" spans="1:69" ht="12.75">
      <c r="A48" s="1" t="s">
        <v>265</v>
      </c>
      <c r="B48" s="4">
        <v>20220040200062</v>
      </c>
      <c r="C48" s="19">
        <v>0.46</v>
      </c>
      <c r="D48" s="69"/>
      <c r="E48">
        <v>0.46</v>
      </c>
      <c r="F48" s="98" t="s">
        <v>281</v>
      </c>
      <c r="G48" s="123">
        <v>0</v>
      </c>
      <c r="H48" s="22">
        <v>1</v>
      </c>
      <c r="I48" s="11">
        <v>1</v>
      </c>
      <c r="J48" t="s">
        <v>281</v>
      </c>
      <c r="K48" s="11" t="s">
        <v>282</v>
      </c>
      <c r="L48" t="s">
        <v>291</v>
      </c>
      <c r="M48">
        <v>1</v>
      </c>
      <c r="R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f t="shared" si="8"/>
        <v>1</v>
      </c>
      <c r="BQ48" t="str">
        <f t="shared" si="2"/>
        <v>P046</v>
      </c>
    </row>
    <row r="49" spans="1:69" ht="12.75">
      <c r="A49" s="1" t="s">
        <v>266</v>
      </c>
      <c r="B49" s="4">
        <v>20220040200065</v>
      </c>
      <c r="C49" s="19">
        <v>0.46</v>
      </c>
      <c r="D49" s="69"/>
      <c r="E49">
        <v>0.49</v>
      </c>
      <c r="F49" s="98" t="s">
        <v>281</v>
      </c>
      <c r="G49" s="123">
        <v>1</v>
      </c>
      <c r="H49">
        <v>1</v>
      </c>
      <c r="I49" s="11">
        <v>1</v>
      </c>
      <c r="J49" t="s">
        <v>281</v>
      </c>
      <c r="K49" s="11" t="s">
        <v>282</v>
      </c>
      <c r="L49" t="s">
        <v>291</v>
      </c>
      <c r="M49">
        <v>1</v>
      </c>
      <c r="R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f aca="true" t="shared" si="9" ref="AG49:AG59">I49</f>
        <v>1</v>
      </c>
      <c r="BQ49" t="str">
        <f t="shared" si="2"/>
        <v>P047</v>
      </c>
    </row>
    <row r="50" spans="1:69" ht="12.75">
      <c r="A50" s="1" t="s">
        <v>267</v>
      </c>
      <c r="B50" s="4">
        <v>20220040200070</v>
      </c>
      <c r="C50" s="19">
        <v>0.44</v>
      </c>
      <c r="D50" s="69"/>
      <c r="E50">
        <v>0.46</v>
      </c>
      <c r="F50" s="98" t="s">
        <v>281</v>
      </c>
      <c r="G50" s="123">
        <v>4</v>
      </c>
      <c r="H50">
        <v>2</v>
      </c>
      <c r="I50" s="11">
        <v>1</v>
      </c>
      <c r="J50" t="s">
        <v>281</v>
      </c>
      <c r="K50" s="11" t="s">
        <v>282</v>
      </c>
      <c r="L50" t="s">
        <v>291</v>
      </c>
      <c r="M50">
        <v>1</v>
      </c>
      <c r="S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f t="shared" si="9"/>
        <v>1</v>
      </c>
      <c r="AL50">
        <v>1</v>
      </c>
      <c r="BQ50" t="str">
        <f t="shared" si="2"/>
        <v>P048</v>
      </c>
    </row>
    <row r="51" spans="1:69" ht="12.75">
      <c r="A51" s="166" t="s">
        <v>268</v>
      </c>
      <c r="B51" s="167">
        <v>20220040200013</v>
      </c>
      <c r="C51" s="19">
        <v>0.45</v>
      </c>
      <c r="D51" s="69"/>
      <c r="E51" s="168">
        <v>0.80571999</v>
      </c>
      <c r="F51" s="169" t="s">
        <v>282</v>
      </c>
      <c r="G51" s="170">
        <v>2</v>
      </c>
      <c r="H51" s="53">
        <v>3</v>
      </c>
      <c r="I51" s="53">
        <v>1</v>
      </c>
      <c r="J51" s="53" t="s">
        <v>281</v>
      </c>
      <c r="K51" s="150" t="s">
        <v>282</v>
      </c>
      <c r="L51" s="171" t="s">
        <v>320</v>
      </c>
      <c r="M51" s="53"/>
      <c r="N51" s="53">
        <v>1</v>
      </c>
      <c r="O51" s="53"/>
      <c r="P51" s="53"/>
      <c r="Q51" s="53"/>
      <c r="U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f t="shared" si="9"/>
        <v>1</v>
      </c>
      <c r="AK51">
        <v>1</v>
      </c>
      <c r="BQ51" t="str">
        <f t="shared" si="2"/>
        <v>P049</v>
      </c>
    </row>
    <row r="52" spans="1:69" ht="12.75">
      <c r="A52" s="1" t="s">
        <v>269</v>
      </c>
      <c r="B52" s="4">
        <v>20220040200072</v>
      </c>
      <c r="C52" s="19">
        <v>0.49</v>
      </c>
      <c r="D52" s="69"/>
      <c r="E52" s="14">
        <v>0.52732997</v>
      </c>
      <c r="F52" s="97" t="s">
        <v>281</v>
      </c>
      <c r="G52" s="123">
        <v>4</v>
      </c>
      <c r="H52">
        <v>3</v>
      </c>
      <c r="I52" s="11">
        <v>1</v>
      </c>
      <c r="J52" t="s">
        <v>281</v>
      </c>
      <c r="K52" s="11" t="s">
        <v>281</v>
      </c>
      <c r="L52" t="s">
        <v>291</v>
      </c>
      <c r="M52">
        <v>1</v>
      </c>
      <c r="R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f t="shared" si="9"/>
        <v>1</v>
      </c>
      <c r="BQ52" t="str">
        <f t="shared" si="2"/>
        <v>P050</v>
      </c>
    </row>
    <row r="53" spans="1:69" ht="12.75">
      <c r="A53" s="1" t="s">
        <v>270</v>
      </c>
      <c r="B53" s="4">
        <v>20220040200026</v>
      </c>
      <c r="C53" s="19">
        <v>0.48</v>
      </c>
      <c r="D53" s="69"/>
      <c r="E53" s="14">
        <v>0.51430999</v>
      </c>
      <c r="F53" s="97" t="s">
        <v>281</v>
      </c>
      <c r="G53" s="123">
        <v>6</v>
      </c>
      <c r="H53">
        <v>3</v>
      </c>
      <c r="I53" s="11">
        <v>1</v>
      </c>
      <c r="J53" t="s">
        <v>281</v>
      </c>
      <c r="K53" s="11" t="s">
        <v>281</v>
      </c>
      <c r="L53" s="12" t="s">
        <v>352</v>
      </c>
      <c r="N53">
        <v>1</v>
      </c>
      <c r="U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f t="shared" si="9"/>
        <v>1</v>
      </c>
      <c r="AM53">
        <v>1</v>
      </c>
      <c r="BQ53" t="str">
        <f t="shared" si="2"/>
        <v>P051</v>
      </c>
    </row>
    <row r="54" spans="1:69" ht="12.75">
      <c r="A54" s="1" t="s">
        <v>310</v>
      </c>
      <c r="B54" s="4">
        <v>20220040200057</v>
      </c>
      <c r="C54" s="19">
        <v>0.35</v>
      </c>
      <c r="D54" s="69"/>
      <c r="E54" s="14">
        <v>0.67817001</v>
      </c>
      <c r="F54" s="97" t="s">
        <v>282</v>
      </c>
      <c r="G54" s="123">
        <v>7</v>
      </c>
      <c r="H54">
        <v>8</v>
      </c>
      <c r="I54" s="11">
        <v>1</v>
      </c>
      <c r="J54" t="s">
        <v>281</v>
      </c>
      <c r="K54" s="11" t="s">
        <v>281</v>
      </c>
      <c r="L54" t="s">
        <v>362</v>
      </c>
      <c r="M54">
        <v>1</v>
      </c>
      <c r="R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f t="shared" si="9"/>
        <v>1</v>
      </c>
      <c r="BQ54" t="str">
        <f t="shared" si="2"/>
        <v>P052</v>
      </c>
    </row>
    <row r="55" spans="1:69" ht="12.75">
      <c r="A55" s="1" t="s">
        <v>311</v>
      </c>
      <c r="B55" s="4">
        <v>20220040200071</v>
      </c>
      <c r="C55" s="19">
        <v>0.37</v>
      </c>
      <c r="D55" s="69"/>
      <c r="E55" s="14">
        <v>0.39816999</v>
      </c>
      <c r="F55" s="97" t="s">
        <v>281</v>
      </c>
      <c r="G55" s="123">
        <v>0</v>
      </c>
      <c r="H55" s="3">
        <v>0.1</v>
      </c>
      <c r="I55" s="11">
        <v>1</v>
      </c>
      <c r="J55" t="s">
        <v>281</v>
      </c>
      <c r="K55" s="11" t="s">
        <v>282</v>
      </c>
      <c r="L55" t="s">
        <v>291</v>
      </c>
      <c r="M55">
        <v>1</v>
      </c>
      <c r="S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f t="shared" si="9"/>
        <v>1</v>
      </c>
      <c r="AL55">
        <v>1</v>
      </c>
      <c r="BQ55" t="str">
        <f t="shared" si="2"/>
        <v>P053</v>
      </c>
    </row>
    <row r="56" spans="1:69" ht="12.75">
      <c r="A56" s="1" t="s">
        <v>312</v>
      </c>
      <c r="B56" s="4">
        <v>20220040200075</v>
      </c>
      <c r="C56" s="19">
        <v>0.4</v>
      </c>
      <c r="D56" s="69"/>
      <c r="E56" s="14">
        <v>0.83</v>
      </c>
      <c r="F56" s="97" t="s">
        <v>282</v>
      </c>
      <c r="G56" s="123">
        <v>0</v>
      </c>
      <c r="H56">
        <v>3</v>
      </c>
      <c r="I56" s="11">
        <v>1</v>
      </c>
      <c r="J56" t="s">
        <v>281</v>
      </c>
      <c r="K56" s="11" t="s">
        <v>282</v>
      </c>
      <c r="L56" s="12" t="s">
        <v>353</v>
      </c>
      <c r="N56">
        <v>1</v>
      </c>
      <c r="U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f t="shared" si="9"/>
        <v>1</v>
      </c>
      <c r="AM56">
        <v>1</v>
      </c>
      <c r="BQ56" t="str">
        <f t="shared" si="2"/>
        <v>P054</v>
      </c>
    </row>
    <row r="57" spans="1:69" ht="12.75">
      <c r="A57" s="1" t="s">
        <v>315</v>
      </c>
      <c r="B57" s="4">
        <v>20220040200074</v>
      </c>
      <c r="C57" s="19">
        <v>0.4</v>
      </c>
      <c r="D57" s="69">
        <v>2</v>
      </c>
      <c r="E57" s="14">
        <v>0.52259003</v>
      </c>
      <c r="F57" s="97" t="s">
        <v>281</v>
      </c>
      <c r="G57" s="123">
        <v>0</v>
      </c>
      <c r="H57">
        <v>5</v>
      </c>
      <c r="I57" s="11">
        <v>1</v>
      </c>
      <c r="J57" t="s">
        <v>281</v>
      </c>
      <c r="K57" s="11" t="s">
        <v>282</v>
      </c>
      <c r="L57" t="s">
        <v>291</v>
      </c>
      <c r="M57">
        <v>1</v>
      </c>
      <c r="R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f t="shared" si="9"/>
        <v>1</v>
      </c>
      <c r="BQ57" t="str">
        <f t="shared" si="2"/>
        <v>P055</v>
      </c>
    </row>
    <row r="58" spans="1:69" ht="12.75">
      <c r="A58" s="1" t="s">
        <v>316</v>
      </c>
      <c r="B58" s="4">
        <v>20220040200076</v>
      </c>
      <c r="C58" s="19">
        <v>0.36</v>
      </c>
      <c r="D58" s="69"/>
      <c r="E58" s="17">
        <v>2.7358999</v>
      </c>
      <c r="F58" s="103" t="s">
        <v>282</v>
      </c>
      <c r="G58" s="106">
        <v>15</v>
      </c>
      <c r="H58">
        <v>7</v>
      </c>
      <c r="I58" s="11">
        <v>1</v>
      </c>
      <c r="J58" t="s">
        <v>281</v>
      </c>
      <c r="K58" s="11" t="s">
        <v>282</v>
      </c>
      <c r="L58" t="s">
        <v>291</v>
      </c>
      <c r="M58">
        <v>1</v>
      </c>
      <c r="R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f t="shared" si="9"/>
        <v>1</v>
      </c>
      <c r="BQ58" t="str">
        <f t="shared" si="2"/>
        <v>P056</v>
      </c>
    </row>
    <row r="59" spans="1:69" ht="12.75">
      <c r="A59" s="1" t="s">
        <v>318</v>
      </c>
      <c r="B59" s="4">
        <v>20220040200080</v>
      </c>
      <c r="C59" s="19">
        <v>0.41</v>
      </c>
      <c r="D59" s="69">
        <v>1</v>
      </c>
      <c r="E59" s="17">
        <v>1.4</v>
      </c>
      <c r="F59" s="103" t="s">
        <v>282</v>
      </c>
      <c r="G59" s="106">
        <v>12</v>
      </c>
      <c r="H59">
        <v>3</v>
      </c>
      <c r="I59" s="11">
        <v>1</v>
      </c>
      <c r="J59" t="s">
        <v>281</v>
      </c>
      <c r="K59" s="11" t="s">
        <v>282</v>
      </c>
      <c r="L59" t="s">
        <v>291</v>
      </c>
      <c r="M59">
        <v>1</v>
      </c>
      <c r="R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f t="shared" si="9"/>
        <v>1</v>
      </c>
      <c r="BQ59" t="str">
        <f t="shared" si="2"/>
        <v>P057</v>
      </c>
    </row>
    <row r="60" spans="1:69" ht="12.75">
      <c r="A60" s="151" t="s">
        <v>317</v>
      </c>
      <c r="B60" s="154" t="s">
        <v>360</v>
      </c>
      <c r="C60" s="152" t="s">
        <v>305</v>
      </c>
      <c r="D60" s="153">
        <v>2</v>
      </c>
      <c r="E60" s="118"/>
      <c r="F60" s="137"/>
      <c r="G60" s="134"/>
      <c r="H60" s="118"/>
      <c r="I60" s="118"/>
      <c r="J60" s="118"/>
      <c r="K60" s="119" t="s">
        <v>281</v>
      </c>
      <c r="L60" s="118" t="s">
        <v>291</v>
      </c>
      <c r="M60" s="118"/>
      <c r="N60" s="118"/>
      <c r="O60" s="118">
        <v>1</v>
      </c>
      <c r="P60" s="53"/>
      <c r="W60">
        <v>1</v>
      </c>
      <c r="AA60">
        <v>1</v>
      </c>
      <c r="AB60">
        <v>1</v>
      </c>
      <c r="AC60">
        <v>1</v>
      </c>
      <c r="AG60">
        <f aca="true" t="shared" si="10" ref="AG60:AG82">I60</f>
        <v>0</v>
      </c>
      <c r="AW60">
        <v>1</v>
      </c>
      <c r="BQ60" t="str">
        <f t="shared" si="2"/>
        <v>P058</v>
      </c>
    </row>
    <row r="61" spans="1:69" ht="12.75">
      <c r="A61" s="1" t="s">
        <v>321</v>
      </c>
      <c r="B61" s="4">
        <v>20220040200077</v>
      </c>
      <c r="C61" s="14">
        <v>0.35581</v>
      </c>
      <c r="E61" s="14">
        <v>0.66705002</v>
      </c>
      <c r="F61" s="97" t="s">
        <v>282</v>
      </c>
      <c r="G61" s="123">
        <v>3</v>
      </c>
      <c r="H61">
        <v>4</v>
      </c>
      <c r="I61" s="11">
        <v>1</v>
      </c>
      <c r="K61" s="11" t="s">
        <v>281</v>
      </c>
      <c r="L61" s="5" t="s">
        <v>379</v>
      </c>
      <c r="N61">
        <v>1</v>
      </c>
      <c r="U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f t="shared" si="10"/>
        <v>1</v>
      </c>
      <c r="AM61">
        <v>1</v>
      </c>
      <c r="BQ61" t="str">
        <f t="shared" si="2"/>
        <v>P059</v>
      </c>
    </row>
    <row r="62" spans="1:69" ht="12.75">
      <c r="A62" s="1" t="s">
        <v>322</v>
      </c>
      <c r="B62" s="4">
        <v>20220040200078</v>
      </c>
      <c r="C62" s="14">
        <v>0.425061</v>
      </c>
      <c r="E62" s="14">
        <v>0.53241001</v>
      </c>
      <c r="F62" s="97" t="s">
        <v>282</v>
      </c>
      <c r="G62" s="123">
        <v>7</v>
      </c>
      <c r="H62">
        <v>2</v>
      </c>
      <c r="I62" s="11">
        <v>1</v>
      </c>
      <c r="K62" s="11" t="s">
        <v>281</v>
      </c>
      <c r="L62" s="5" t="s">
        <v>388</v>
      </c>
      <c r="N62">
        <v>1</v>
      </c>
      <c r="T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f t="shared" si="10"/>
        <v>1</v>
      </c>
      <c r="BQ62" t="str">
        <f t="shared" si="2"/>
        <v>P060</v>
      </c>
    </row>
    <row r="63" spans="1:69" ht="12.75">
      <c r="A63" s="1" t="s">
        <v>323</v>
      </c>
      <c r="B63" s="4">
        <v>20220040200082</v>
      </c>
      <c r="C63" s="14">
        <v>0.339053</v>
      </c>
      <c r="E63" s="14">
        <v>0.44116999</v>
      </c>
      <c r="F63" s="97"/>
      <c r="G63" s="123">
        <v>9</v>
      </c>
      <c r="H63">
        <v>1</v>
      </c>
      <c r="I63" s="11">
        <v>1</v>
      </c>
      <c r="K63" s="11" t="s">
        <v>282</v>
      </c>
      <c r="L63" s="12" t="s">
        <v>380</v>
      </c>
      <c r="N63">
        <v>1</v>
      </c>
      <c r="U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f t="shared" si="10"/>
        <v>1</v>
      </c>
      <c r="AM63">
        <v>1</v>
      </c>
      <c r="BQ63" t="str">
        <f t="shared" si="2"/>
        <v>P061</v>
      </c>
    </row>
    <row r="64" spans="1:69" ht="12.75">
      <c r="A64" s="1" t="s">
        <v>325</v>
      </c>
      <c r="B64" s="4">
        <v>20220040200079</v>
      </c>
      <c r="C64" s="14">
        <v>0.39155</v>
      </c>
      <c r="E64" s="14">
        <v>0.86857</v>
      </c>
      <c r="F64" s="97"/>
      <c r="G64" s="123">
        <v>1</v>
      </c>
      <c r="H64">
        <v>3</v>
      </c>
      <c r="I64" s="11">
        <v>1</v>
      </c>
      <c r="K64" s="11" t="s">
        <v>281</v>
      </c>
      <c r="L64" s="1" t="s">
        <v>291</v>
      </c>
      <c r="M64">
        <v>1</v>
      </c>
      <c r="S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f t="shared" si="10"/>
        <v>1</v>
      </c>
      <c r="AI64">
        <v>1</v>
      </c>
      <c r="BQ64" t="str">
        <f t="shared" si="2"/>
        <v>P062</v>
      </c>
    </row>
    <row r="65" spans="1:69" ht="12.75">
      <c r="A65" s="33" t="s">
        <v>326</v>
      </c>
      <c r="B65" s="25">
        <v>20220040200081</v>
      </c>
      <c r="C65" s="26">
        <v>0.355363</v>
      </c>
      <c r="D65" s="65"/>
      <c r="E65" s="31">
        <v>118.62300016</v>
      </c>
      <c r="F65" s="104"/>
      <c r="G65" s="104"/>
      <c r="H65" s="27">
        <v>2</v>
      </c>
      <c r="I65" s="27"/>
      <c r="J65" s="27"/>
      <c r="K65" s="28" t="s">
        <v>281</v>
      </c>
      <c r="L65" s="30" t="s">
        <v>338</v>
      </c>
      <c r="M65" s="27"/>
      <c r="N65" s="27"/>
      <c r="O65" s="27">
        <v>1</v>
      </c>
      <c r="W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f t="shared" si="10"/>
        <v>0</v>
      </c>
      <c r="AS65">
        <v>1</v>
      </c>
      <c r="BQ65" t="str">
        <f t="shared" si="2"/>
        <v>P063</v>
      </c>
    </row>
    <row r="66" spans="1:69" ht="12.75">
      <c r="A66" s="1" t="s">
        <v>327</v>
      </c>
      <c r="B66" s="4">
        <v>20220040200083</v>
      </c>
      <c r="C66" s="14">
        <v>0.402581</v>
      </c>
      <c r="E66" s="14">
        <v>0.40505</v>
      </c>
      <c r="F66" s="97" t="s">
        <v>281</v>
      </c>
      <c r="G66" s="123">
        <v>4</v>
      </c>
      <c r="H66">
        <v>2</v>
      </c>
      <c r="I66" s="11">
        <v>1</v>
      </c>
      <c r="K66" s="11" t="s">
        <v>282</v>
      </c>
      <c r="L66" s="5" t="s">
        <v>320</v>
      </c>
      <c r="N66">
        <v>1</v>
      </c>
      <c r="T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f t="shared" si="10"/>
        <v>1</v>
      </c>
      <c r="BQ66" t="str">
        <f t="shared" si="2"/>
        <v>P064</v>
      </c>
    </row>
    <row r="67" spans="1:69" ht="12.75">
      <c r="A67" s="1" t="s">
        <v>328</v>
      </c>
      <c r="B67" s="4">
        <v>20220040200089</v>
      </c>
      <c r="C67" s="14">
        <v>0.438359</v>
      </c>
      <c r="E67" s="14">
        <v>0.59147999</v>
      </c>
      <c r="F67" s="97"/>
      <c r="G67" s="123">
        <v>3</v>
      </c>
      <c r="H67">
        <v>7</v>
      </c>
      <c r="I67" s="11">
        <v>1</v>
      </c>
      <c r="K67" s="11" t="s">
        <v>282</v>
      </c>
      <c r="L67" s="1" t="s">
        <v>291</v>
      </c>
      <c r="M67">
        <v>1</v>
      </c>
      <c r="S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f t="shared" si="10"/>
        <v>1</v>
      </c>
      <c r="AL67">
        <v>1</v>
      </c>
      <c r="BQ67" t="str">
        <f aca="true" t="shared" si="11" ref="BQ67:BQ191">A67</f>
        <v>P065</v>
      </c>
    </row>
    <row r="68" spans="1:69" ht="12.75">
      <c r="A68" s="33" t="s">
        <v>329</v>
      </c>
      <c r="B68" s="27" t="s">
        <v>259</v>
      </c>
      <c r="C68" s="26">
        <v>0.42935199</v>
      </c>
      <c r="D68" s="65"/>
      <c r="E68" s="26"/>
      <c r="F68" s="105"/>
      <c r="G68" s="130"/>
      <c r="H68" s="27"/>
      <c r="I68" s="27"/>
      <c r="J68" s="27"/>
      <c r="K68" s="28"/>
      <c r="L68" s="30" t="s">
        <v>337</v>
      </c>
      <c r="M68" s="27"/>
      <c r="N68" s="27"/>
      <c r="O68" s="27">
        <v>1</v>
      </c>
      <c r="V68">
        <v>1</v>
      </c>
      <c r="AA68">
        <v>1</v>
      </c>
      <c r="AB68">
        <v>1</v>
      </c>
      <c r="AC68">
        <v>1</v>
      </c>
      <c r="AG68">
        <f t="shared" si="10"/>
        <v>0</v>
      </c>
      <c r="AO68">
        <v>1</v>
      </c>
      <c r="BQ68" t="str">
        <f t="shared" si="11"/>
        <v>P066</v>
      </c>
    </row>
    <row r="69" spans="1:69" ht="12.75">
      <c r="A69" s="1" t="s">
        <v>330</v>
      </c>
      <c r="B69" s="4">
        <v>20220040200095</v>
      </c>
      <c r="C69" s="14">
        <v>0.31228</v>
      </c>
      <c r="E69" s="24">
        <v>102.91000217</v>
      </c>
      <c r="F69" s="106"/>
      <c r="G69" s="106">
        <v>10</v>
      </c>
      <c r="H69">
        <v>4</v>
      </c>
      <c r="I69" s="11">
        <v>1</v>
      </c>
      <c r="K69" s="11" t="s">
        <v>281</v>
      </c>
      <c r="L69" s="1" t="s">
        <v>291</v>
      </c>
      <c r="M69">
        <v>1</v>
      </c>
      <c r="S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f t="shared" si="10"/>
        <v>1</v>
      </c>
      <c r="AI69">
        <v>1</v>
      </c>
      <c r="BQ69" t="str">
        <f t="shared" si="11"/>
        <v>P067</v>
      </c>
    </row>
    <row r="70" spans="1:69" ht="12.75">
      <c r="A70" s="1" t="s">
        <v>331</v>
      </c>
      <c r="B70" s="4">
        <v>20220040200084</v>
      </c>
      <c r="C70" s="14">
        <v>0.364081</v>
      </c>
      <c r="E70" s="14">
        <v>0.42177999</v>
      </c>
      <c r="F70" s="97"/>
      <c r="G70" s="123">
        <v>5</v>
      </c>
      <c r="H70">
        <v>1</v>
      </c>
      <c r="I70">
        <v>1</v>
      </c>
      <c r="K70" s="11" t="s">
        <v>282</v>
      </c>
      <c r="L70" s="12" t="s">
        <v>320</v>
      </c>
      <c r="N70">
        <v>1</v>
      </c>
      <c r="T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f t="shared" si="10"/>
        <v>1</v>
      </c>
      <c r="BQ70" t="str">
        <f t="shared" si="11"/>
        <v>P068</v>
      </c>
    </row>
    <row r="71" spans="1:69" ht="12.75">
      <c r="A71" s="113" t="s">
        <v>332</v>
      </c>
      <c r="B71" s="114">
        <v>20220040200129</v>
      </c>
      <c r="C71" s="115">
        <v>0.520232</v>
      </c>
      <c r="D71" s="116">
        <v>1</v>
      </c>
      <c r="E71" s="174">
        <v>157.04099496</v>
      </c>
      <c r="F71" s="175" t="s">
        <v>282</v>
      </c>
      <c r="G71" s="175">
        <v>2</v>
      </c>
      <c r="H71" s="118">
        <v>1</v>
      </c>
      <c r="I71" s="119">
        <v>1</v>
      </c>
      <c r="J71" s="118"/>
      <c r="K71" s="119" t="s">
        <v>282</v>
      </c>
      <c r="L71" s="113" t="s">
        <v>291</v>
      </c>
      <c r="M71" s="118"/>
      <c r="N71" s="118"/>
      <c r="O71" s="118">
        <v>1</v>
      </c>
      <c r="W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f t="shared" si="10"/>
        <v>1</v>
      </c>
      <c r="AW71">
        <v>1</v>
      </c>
      <c r="BQ71" t="str">
        <f t="shared" si="11"/>
        <v>P069</v>
      </c>
    </row>
    <row r="72" spans="1:69" ht="12.75">
      <c r="A72" s="1" t="s">
        <v>333</v>
      </c>
      <c r="B72" s="4">
        <v>20220040200090</v>
      </c>
      <c r="C72" s="14">
        <v>0.49185101</v>
      </c>
      <c r="D72" s="3">
        <v>1</v>
      </c>
      <c r="E72" s="24">
        <v>63.33099736</v>
      </c>
      <c r="F72" s="106"/>
      <c r="G72" s="106">
        <v>8</v>
      </c>
      <c r="H72">
        <v>5</v>
      </c>
      <c r="I72">
        <v>1</v>
      </c>
      <c r="K72" s="11" t="s">
        <v>281</v>
      </c>
      <c r="L72" s="1" t="s">
        <v>291</v>
      </c>
      <c r="M72">
        <v>1</v>
      </c>
      <c r="R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f t="shared" si="10"/>
        <v>1</v>
      </c>
      <c r="BQ72" t="str">
        <f t="shared" si="11"/>
        <v>P070</v>
      </c>
    </row>
    <row r="73" spans="1:69" ht="12.75">
      <c r="A73" s="33" t="s">
        <v>334</v>
      </c>
      <c r="B73" s="25">
        <v>20220040200091</v>
      </c>
      <c r="C73" s="26">
        <v>0.43212</v>
      </c>
      <c r="D73" s="65">
        <v>2</v>
      </c>
      <c r="E73" s="26">
        <v>0.5</v>
      </c>
      <c r="F73" s="105"/>
      <c r="G73" s="130"/>
      <c r="H73" s="27">
        <v>3</v>
      </c>
      <c r="I73" s="27"/>
      <c r="J73" s="27"/>
      <c r="K73" s="28" t="s">
        <v>281</v>
      </c>
      <c r="L73" s="30" t="s">
        <v>394</v>
      </c>
      <c r="M73" s="27"/>
      <c r="N73" s="27"/>
      <c r="O73" s="27">
        <v>1</v>
      </c>
      <c r="W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G73">
        <f t="shared" si="10"/>
        <v>0</v>
      </c>
      <c r="AO73">
        <v>1</v>
      </c>
      <c r="BQ73" t="str">
        <f t="shared" si="11"/>
        <v>P071</v>
      </c>
    </row>
    <row r="74" spans="1:69" ht="12.75">
      <c r="A74" s="1" t="s">
        <v>335</v>
      </c>
      <c r="B74" s="4">
        <v>20220040200085</v>
      </c>
      <c r="C74" s="14">
        <v>0.51341399</v>
      </c>
      <c r="D74" s="3">
        <v>1</v>
      </c>
      <c r="E74" s="14">
        <v>0.57</v>
      </c>
      <c r="F74" s="97"/>
      <c r="G74" s="123">
        <v>4</v>
      </c>
      <c r="H74">
        <v>7</v>
      </c>
      <c r="I74">
        <v>1</v>
      </c>
      <c r="K74" s="11" t="s">
        <v>282</v>
      </c>
      <c r="L74" s="1" t="s">
        <v>291</v>
      </c>
      <c r="M74">
        <v>1</v>
      </c>
      <c r="S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f t="shared" si="10"/>
        <v>1</v>
      </c>
      <c r="AL74">
        <v>1</v>
      </c>
      <c r="BQ74" t="str">
        <f t="shared" si="11"/>
        <v>P072</v>
      </c>
    </row>
    <row r="75" spans="1:69" ht="12.75">
      <c r="A75" s="1" t="s">
        <v>336</v>
      </c>
      <c r="B75" s="4">
        <v>20220040200092</v>
      </c>
      <c r="C75" s="14">
        <v>0.457006</v>
      </c>
      <c r="D75" s="3">
        <v>1</v>
      </c>
      <c r="E75" s="14">
        <v>0.79</v>
      </c>
      <c r="F75" s="97"/>
      <c r="G75" s="123">
        <v>7</v>
      </c>
      <c r="H75" s="3">
        <v>0.1</v>
      </c>
      <c r="I75">
        <v>1</v>
      </c>
      <c r="K75" s="11" t="s">
        <v>282</v>
      </c>
      <c r="L75" s="12" t="s">
        <v>346</v>
      </c>
      <c r="N75">
        <v>1</v>
      </c>
      <c r="T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f t="shared" si="10"/>
        <v>1</v>
      </c>
      <c r="BQ75" t="str">
        <f t="shared" si="11"/>
        <v>P073</v>
      </c>
    </row>
    <row r="76" spans="1:69" ht="12.75">
      <c r="A76" s="54" t="s">
        <v>339</v>
      </c>
      <c r="B76" s="167">
        <v>20220040200149</v>
      </c>
      <c r="C76" s="168">
        <v>0.434472</v>
      </c>
      <c r="D76" s="148">
        <v>1</v>
      </c>
      <c r="E76" s="168">
        <v>0.5</v>
      </c>
      <c r="F76" s="169" t="s">
        <v>281</v>
      </c>
      <c r="G76" s="170">
        <v>0</v>
      </c>
      <c r="H76" s="148">
        <v>0.1</v>
      </c>
      <c r="I76" s="53">
        <v>1</v>
      </c>
      <c r="J76" s="53"/>
      <c r="K76" s="150" t="s">
        <v>282</v>
      </c>
      <c r="L76" s="53" t="s">
        <v>291</v>
      </c>
      <c r="M76" s="53">
        <v>1</v>
      </c>
      <c r="N76" s="53"/>
      <c r="O76" s="53"/>
      <c r="S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f t="shared" si="10"/>
        <v>1</v>
      </c>
      <c r="AI76">
        <v>1</v>
      </c>
      <c r="BQ76" t="str">
        <f t="shared" si="11"/>
        <v>P074</v>
      </c>
    </row>
    <row r="77" spans="1:69" ht="12.75">
      <c r="A77" s="1" t="s">
        <v>340</v>
      </c>
      <c r="B77" s="4">
        <v>20220040200086</v>
      </c>
      <c r="C77" s="14">
        <v>0.52974099</v>
      </c>
      <c r="D77" s="3">
        <v>2</v>
      </c>
      <c r="E77" s="14">
        <v>0.67</v>
      </c>
      <c r="F77" s="97"/>
      <c r="G77" s="123">
        <v>3</v>
      </c>
      <c r="H77">
        <v>2</v>
      </c>
      <c r="I77">
        <v>1</v>
      </c>
      <c r="K77" s="11" t="s">
        <v>282</v>
      </c>
      <c r="L77" s="12" t="s">
        <v>345</v>
      </c>
      <c r="N77">
        <v>1</v>
      </c>
      <c r="U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f t="shared" si="10"/>
        <v>1</v>
      </c>
      <c r="AL77">
        <v>1</v>
      </c>
      <c r="BQ77" t="str">
        <f t="shared" si="11"/>
        <v>P075</v>
      </c>
    </row>
    <row r="78" spans="1:69" ht="12.75">
      <c r="A78" s="43" t="s">
        <v>341</v>
      </c>
      <c r="B78" s="39">
        <v>20220040200147</v>
      </c>
      <c r="C78" s="46">
        <v>0.76929899</v>
      </c>
      <c r="D78" s="71">
        <v>1</v>
      </c>
      <c r="E78" s="46"/>
      <c r="F78" s="102"/>
      <c r="G78" s="129"/>
      <c r="H78" s="41"/>
      <c r="I78" s="41"/>
      <c r="J78" s="41"/>
      <c r="K78" s="42"/>
      <c r="L78" s="43" t="s">
        <v>432</v>
      </c>
      <c r="M78" s="41"/>
      <c r="N78" s="41"/>
      <c r="O78" s="41"/>
      <c r="P78" s="41"/>
      <c r="Q78" s="41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f t="shared" si="10"/>
        <v>0</v>
      </c>
      <c r="BA78">
        <v>1</v>
      </c>
      <c r="BQ78" t="str">
        <f t="shared" si="11"/>
        <v>P076</v>
      </c>
    </row>
    <row r="79" spans="1:69" ht="12.75">
      <c r="A79" s="1" t="s">
        <v>342</v>
      </c>
      <c r="B79" s="4">
        <v>20220040200088</v>
      </c>
      <c r="C79" s="14">
        <v>0.494586</v>
      </c>
      <c r="E79" s="14">
        <v>0.60768002</v>
      </c>
      <c r="F79" s="97" t="s">
        <v>281</v>
      </c>
      <c r="G79" s="123">
        <v>3</v>
      </c>
      <c r="H79">
        <v>2</v>
      </c>
      <c r="I79">
        <v>1</v>
      </c>
      <c r="J79">
        <v>1</v>
      </c>
      <c r="K79" s="11" t="s">
        <v>282</v>
      </c>
      <c r="L79" t="s">
        <v>291</v>
      </c>
      <c r="M79">
        <v>1</v>
      </c>
      <c r="R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f t="shared" si="10"/>
        <v>1</v>
      </c>
      <c r="BQ79" t="str">
        <f t="shared" si="11"/>
        <v>P077</v>
      </c>
    </row>
    <row r="80" spans="1:69" ht="12.75">
      <c r="A80" s="1" t="s">
        <v>343</v>
      </c>
      <c r="B80" s="4">
        <v>20220040200146</v>
      </c>
      <c r="C80" s="14">
        <v>0.44717599</v>
      </c>
      <c r="E80" s="14">
        <v>1.42923</v>
      </c>
      <c r="F80" s="97" t="s">
        <v>282</v>
      </c>
      <c r="G80" s="123">
        <v>2</v>
      </c>
      <c r="H80">
        <v>2</v>
      </c>
      <c r="I80">
        <v>1</v>
      </c>
      <c r="K80" s="11" t="s">
        <v>282</v>
      </c>
      <c r="L80" t="s">
        <v>291</v>
      </c>
      <c r="M80">
        <v>1</v>
      </c>
      <c r="R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f t="shared" si="10"/>
        <v>1</v>
      </c>
      <c r="BQ80" t="str">
        <f t="shared" si="11"/>
        <v>P078</v>
      </c>
    </row>
    <row r="81" spans="1:69" ht="12.75">
      <c r="A81" s="1" t="s">
        <v>344</v>
      </c>
      <c r="B81" s="4">
        <v>20220040200073</v>
      </c>
      <c r="C81" s="14">
        <v>0.48589998</v>
      </c>
      <c r="E81" s="14">
        <v>0.48762001</v>
      </c>
      <c r="F81" s="97" t="s">
        <v>281</v>
      </c>
      <c r="G81" s="123">
        <v>0</v>
      </c>
      <c r="H81" s="3">
        <v>0.1</v>
      </c>
      <c r="I81">
        <v>1</v>
      </c>
      <c r="K81" s="11" t="s">
        <v>281</v>
      </c>
      <c r="L81" s="12" t="s">
        <v>354</v>
      </c>
      <c r="N81">
        <v>1</v>
      </c>
      <c r="T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>
        <v>1</v>
      </c>
      <c r="AG81">
        <f t="shared" si="10"/>
        <v>1</v>
      </c>
      <c r="BQ81" t="str">
        <f t="shared" si="11"/>
        <v>P079</v>
      </c>
    </row>
    <row r="82" spans="1:69" ht="12.75">
      <c r="A82" s="1" t="s">
        <v>351</v>
      </c>
      <c r="B82" s="4">
        <v>20220040200159</v>
      </c>
      <c r="C82" s="14">
        <v>0.47</v>
      </c>
      <c r="E82" s="14">
        <v>0.49050999</v>
      </c>
      <c r="F82" s="97" t="s">
        <v>281</v>
      </c>
      <c r="G82" s="123">
        <v>0</v>
      </c>
      <c r="H82" s="3">
        <v>0.1</v>
      </c>
      <c r="I82">
        <v>1</v>
      </c>
      <c r="K82" s="11" t="s">
        <v>282</v>
      </c>
      <c r="L82" t="s">
        <v>291</v>
      </c>
      <c r="M82">
        <v>1</v>
      </c>
      <c r="R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1</v>
      </c>
      <c r="AG82">
        <f t="shared" si="10"/>
        <v>1</v>
      </c>
      <c r="BQ82" t="str">
        <f t="shared" si="11"/>
        <v>P080</v>
      </c>
    </row>
    <row r="83" spans="1:69" ht="169.5" customHeight="1">
      <c r="A83" s="7" t="s">
        <v>210</v>
      </c>
      <c r="B83" s="7" t="s">
        <v>271</v>
      </c>
      <c r="C83" s="8" t="s">
        <v>308</v>
      </c>
      <c r="D83" s="60" t="s">
        <v>209</v>
      </c>
      <c r="E83" s="6" t="s">
        <v>309</v>
      </c>
      <c r="F83" s="8" t="s">
        <v>283</v>
      </c>
      <c r="G83" s="8" t="str">
        <f>G42</f>
        <v>No. rebonded</v>
      </c>
      <c r="H83" s="6" t="s">
        <v>272</v>
      </c>
      <c r="I83" s="8" t="s">
        <v>273</v>
      </c>
      <c r="J83" s="6" t="s">
        <v>274</v>
      </c>
      <c r="K83" s="6" t="s">
        <v>275</v>
      </c>
      <c r="L83" s="9" t="s">
        <v>211</v>
      </c>
      <c r="M83" s="6" t="s">
        <v>276</v>
      </c>
      <c r="N83" s="6" t="s">
        <v>277</v>
      </c>
      <c r="O83" s="6" t="s">
        <v>278</v>
      </c>
      <c r="P83" s="6" t="s">
        <v>260</v>
      </c>
      <c r="Q83" s="6" t="s">
        <v>279</v>
      </c>
      <c r="R83" s="6" t="s">
        <v>405</v>
      </c>
      <c r="S83" s="6" t="s">
        <v>406</v>
      </c>
      <c r="T83" s="6" t="s">
        <v>407</v>
      </c>
      <c r="U83" s="6" t="s">
        <v>408</v>
      </c>
      <c r="V83" s="6" t="s">
        <v>409</v>
      </c>
      <c r="W83" s="6" t="s">
        <v>410</v>
      </c>
      <c r="X83" s="6" t="s">
        <v>411</v>
      </c>
      <c r="Y83" s="6" t="s">
        <v>412</v>
      </c>
      <c r="Z83" s="6" t="s">
        <v>413</v>
      </c>
      <c r="AA83" s="6" t="str">
        <f>AA42</f>
        <v>Started SB's</v>
      </c>
      <c r="AB83" s="6" t="str">
        <f aca="true" t="shared" si="12" ref="AB83:AG83">AB42</f>
        <v>SB's Sent for Classification</v>
      </c>
      <c r="AC83" s="6" t="str">
        <f t="shared" si="12"/>
        <v>SB's classified</v>
      </c>
      <c r="AD83" s="6" t="str">
        <f t="shared" si="12"/>
        <v>Started hybrid mounted</v>
      </c>
      <c r="AE83" s="6" t="str">
        <f t="shared" si="12"/>
        <v>Started wire bonding</v>
      </c>
      <c r="AF83" s="6" t="str">
        <f t="shared" si="12"/>
        <v>Modules sent for classification</v>
      </c>
      <c r="AG83" s="6" t="str">
        <f t="shared" si="12"/>
        <v>QA completed</v>
      </c>
      <c r="AH83" s="6" t="s">
        <v>419</v>
      </c>
      <c r="AI83" s="6" t="s">
        <v>420</v>
      </c>
      <c r="AJ83" s="6" t="s">
        <v>421</v>
      </c>
      <c r="AK83" s="6" t="s">
        <v>422</v>
      </c>
      <c r="AL83" s="6" t="s">
        <v>423</v>
      </c>
      <c r="AM83" s="6" t="s">
        <v>424</v>
      </c>
      <c r="AN83" s="6" t="s">
        <v>425</v>
      </c>
      <c r="AO83" s="48" t="s">
        <v>172</v>
      </c>
      <c r="AP83" s="48" t="str">
        <f>AP124</f>
        <v>Hold SB Others</v>
      </c>
      <c r="AQ83" s="48" t="str">
        <f aca="true" t="shared" si="13" ref="AQ83:BP83">AQ124</f>
        <v>Holde Module out of Pass Limit</v>
      </c>
      <c r="AR83" s="48" t="str">
        <f t="shared" si="13"/>
        <v>Hold I(500V)&gt;4uA W/O MD&lt;350V</v>
      </c>
      <c r="AS83" s="48" t="str">
        <f t="shared" si="13"/>
        <v>Hold MD&lt;350V</v>
      </c>
      <c r="AT83" s="48" t="str">
        <f t="shared" si="13"/>
        <v>Hold Abnormally long current decay, &gt;1hr</v>
      </c>
      <c r="AU83" s="48" t="str">
        <f t="shared" si="13"/>
        <v>Hold Lost ch. &gt;7/side, &gt;15/total</v>
      </c>
      <c r="AV83" s="48" t="str">
        <f t="shared" si="13"/>
        <v>Hold Bad s-curves &gt;0.3fC (th^2&gt;0.1fC^2)</v>
      </c>
      <c r="AW83" s="48" t="str">
        <f t="shared" si="13"/>
        <v>Hold Others</v>
      </c>
      <c r="AX83" s="48" t="str">
        <f t="shared" si="13"/>
        <v>replacing ASIC</v>
      </c>
      <c r="AY83" s="48" t="str">
        <f t="shared" si="13"/>
        <v>replacing PA</v>
      </c>
      <c r="AZ83" s="48" t="str">
        <f t="shared" si="13"/>
        <v>rebonding wires</v>
      </c>
      <c r="BA83" s="48" t="str">
        <f t="shared" si="13"/>
        <v>replacing hybrid</v>
      </c>
      <c r="BB83" s="48" t="str">
        <f t="shared" si="13"/>
        <v>replacing connector</v>
      </c>
      <c r="BC83" s="48" t="str">
        <f>BC42</f>
        <v>replacing further visual inspe</v>
      </c>
      <c r="BD83" s="48" t="str">
        <f>BD42</f>
        <v>replacing cleaning</v>
      </c>
      <c r="BE83" s="48" t="str">
        <f t="shared" si="13"/>
        <v>replacing others</v>
      </c>
      <c r="BF83" s="124" t="str">
        <f t="shared" si="13"/>
        <v>SB Fail sensor damaged</v>
      </c>
      <c r="BG83" s="124" t="str">
        <f t="shared" si="13"/>
        <v>SB Fail BB damaged</v>
      </c>
      <c r="BH83" s="124" t="str">
        <f t="shared" si="13"/>
        <v>SB Gross mechanical error</v>
      </c>
      <c r="BI83" s="124" t="str">
        <f t="shared" si="13"/>
        <v>SB Others</v>
      </c>
      <c r="BJ83" s="124" t="str">
        <f t="shared" si="13"/>
        <v>Module sensor damaged</v>
      </c>
      <c r="BK83" s="124" t="str">
        <f t="shared" si="13"/>
        <v>Module BB damaged</v>
      </c>
      <c r="BL83" s="124" t="str">
        <f t="shared" si="13"/>
        <v>Module gross mech error</v>
      </c>
      <c r="BM83" s="124" t="str">
        <f t="shared" si="13"/>
        <v>Module abnormal leakage I</v>
      </c>
      <c r="BN83" s="124" t="str">
        <f t="shared" si="13"/>
        <v>Module too many bad channels</v>
      </c>
      <c r="BO83" s="124" t="str">
        <f t="shared" si="13"/>
        <v>Module ASICs nonreplaceable</v>
      </c>
      <c r="BP83" s="124" t="str">
        <f t="shared" si="13"/>
        <v>Module others</v>
      </c>
      <c r="BQ83" t="str">
        <f t="shared" si="11"/>
        <v>Module</v>
      </c>
    </row>
    <row r="84" spans="1:69" ht="12.75">
      <c r="A84" s="33" t="s">
        <v>355</v>
      </c>
      <c r="B84" s="27" t="s">
        <v>259</v>
      </c>
      <c r="C84" s="26">
        <v>0.54619701</v>
      </c>
      <c r="D84" s="65"/>
      <c r="E84" s="26"/>
      <c r="F84" s="105"/>
      <c r="G84" s="130"/>
      <c r="H84" s="27"/>
      <c r="I84" s="27"/>
      <c r="J84" s="27"/>
      <c r="K84" s="28"/>
      <c r="L84" s="30" t="s">
        <v>361</v>
      </c>
      <c r="M84" s="27"/>
      <c r="N84" s="27"/>
      <c r="O84" s="27">
        <v>1</v>
      </c>
      <c r="V84">
        <v>1</v>
      </c>
      <c r="AA84">
        <v>1</v>
      </c>
      <c r="AB84">
        <v>1</v>
      </c>
      <c r="AC84">
        <v>1</v>
      </c>
      <c r="AG84">
        <f aca="true" t="shared" si="14" ref="AG84:AG123">I84</f>
        <v>0</v>
      </c>
      <c r="AO84">
        <v>1</v>
      </c>
      <c r="BQ84" t="str">
        <f t="shared" si="11"/>
        <v>P081</v>
      </c>
    </row>
    <row r="85" spans="1:69" ht="12.75">
      <c r="A85" s="1" t="s">
        <v>356</v>
      </c>
      <c r="B85" s="4">
        <v>20220040200115</v>
      </c>
      <c r="C85" s="14">
        <v>0.49</v>
      </c>
      <c r="E85" s="14">
        <v>0.66665001</v>
      </c>
      <c r="F85" s="97" t="s">
        <v>281</v>
      </c>
      <c r="G85" s="123">
        <v>5</v>
      </c>
      <c r="H85">
        <v>8</v>
      </c>
      <c r="I85">
        <v>1</v>
      </c>
      <c r="K85" s="11" t="s">
        <v>282</v>
      </c>
      <c r="L85" t="s">
        <v>291</v>
      </c>
      <c r="M85">
        <v>1</v>
      </c>
      <c r="R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f t="shared" si="14"/>
        <v>1</v>
      </c>
      <c r="BQ85" t="str">
        <f t="shared" si="11"/>
        <v>P082</v>
      </c>
    </row>
    <row r="86" spans="1:69" ht="12.75">
      <c r="A86" s="1" t="s">
        <v>357</v>
      </c>
      <c r="B86" s="4">
        <v>20220040200144</v>
      </c>
      <c r="C86" s="14">
        <v>0.62787501</v>
      </c>
      <c r="D86" s="3">
        <v>1</v>
      </c>
      <c r="E86" s="14">
        <v>0.6</v>
      </c>
      <c r="F86" s="97" t="s">
        <v>282</v>
      </c>
      <c r="G86" s="123">
        <v>2</v>
      </c>
      <c r="H86">
        <v>9</v>
      </c>
      <c r="I86">
        <v>1</v>
      </c>
      <c r="K86" s="11" t="s">
        <v>282</v>
      </c>
      <c r="L86" s="1" t="s">
        <v>291</v>
      </c>
      <c r="M86">
        <v>1</v>
      </c>
      <c r="S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v>1</v>
      </c>
      <c r="AG86">
        <f t="shared" si="14"/>
        <v>1</v>
      </c>
      <c r="AI86">
        <v>1</v>
      </c>
      <c r="BQ86" t="str">
        <f t="shared" si="11"/>
        <v>P083</v>
      </c>
    </row>
    <row r="87" spans="1:69" ht="12.75">
      <c r="A87" s="1" t="s">
        <v>358</v>
      </c>
      <c r="B87" s="4">
        <v>20220040200094</v>
      </c>
      <c r="C87" s="14">
        <v>0.68965303</v>
      </c>
      <c r="D87" s="3">
        <v>2</v>
      </c>
      <c r="E87" s="14">
        <v>0.64710002</v>
      </c>
      <c r="F87" s="97"/>
      <c r="G87" s="123">
        <v>5</v>
      </c>
      <c r="H87">
        <v>1</v>
      </c>
      <c r="I87">
        <v>1</v>
      </c>
      <c r="K87" s="11" t="s">
        <v>282</v>
      </c>
      <c r="L87" t="s">
        <v>291</v>
      </c>
      <c r="M87">
        <v>1</v>
      </c>
      <c r="R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f t="shared" si="14"/>
        <v>1</v>
      </c>
      <c r="BQ87" t="str">
        <f t="shared" si="11"/>
        <v>P084</v>
      </c>
    </row>
    <row r="88" spans="1:69" ht="12.75">
      <c r="A88" s="33" t="s">
        <v>363</v>
      </c>
      <c r="B88" s="27" t="s">
        <v>259</v>
      </c>
      <c r="C88" s="26">
        <v>0.45078099</v>
      </c>
      <c r="D88" s="65"/>
      <c r="E88" s="26"/>
      <c r="F88" s="105"/>
      <c r="G88" s="130"/>
      <c r="H88" s="27"/>
      <c r="I88" s="27"/>
      <c r="J88" s="27"/>
      <c r="K88" s="28"/>
      <c r="L88" s="30" t="s">
        <v>381</v>
      </c>
      <c r="M88" s="27"/>
      <c r="N88" s="27"/>
      <c r="O88" s="27">
        <v>1</v>
      </c>
      <c r="V88">
        <v>1</v>
      </c>
      <c r="AA88">
        <v>1</v>
      </c>
      <c r="AB88">
        <v>1</v>
      </c>
      <c r="AC88">
        <v>1</v>
      </c>
      <c r="AG88">
        <f t="shared" si="14"/>
        <v>0</v>
      </c>
      <c r="AO88">
        <v>1</v>
      </c>
      <c r="BQ88" t="str">
        <f t="shared" si="11"/>
        <v>P085</v>
      </c>
    </row>
    <row r="89" spans="1:69" ht="12.75">
      <c r="A89" s="33" t="s">
        <v>364</v>
      </c>
      <c r="B89" s="27" t="s">
        <v>259</v>
      </c>
      <c r="C89" s="26">
        <v>0.400994</v>
      </c>
      <c r="D89" s="65"/>
      <c r="E89" s="26"/>
      <c r="F89" s="105"/>
      <c r="G89" s="130"/>
      <c r="H89" s="27"/>
      <c r="I89" s="27"/>
      <c r="J89" s="27"/>
      <c r="K89" s="28"/>
      <c r="L89" s="30" t="s">
        <v>402</v>
      </c>
      <c r="M89" s="27"/>
      <c r="N89" s="27"/>
      <c r="O89" s="27">
        <v>1</v>
      </c>
      <c r="V89">
        <v>1</v>
      </c>
      <c r="AA89">
        <v>1</v>
      </c>
      <c r="AB89">
        <v>1</v>
      </c>
      <c r="AC89">
        <v>1</v>
      </c>
      <c r="AG89">
        <f t="shared" si="14"/>
        <v>0</v>
      </c>
      <c r="AW89">
        <v>1</v>
      </c>
      <c r="BQ89" t="str">
        <f t="shared" si="11"/>
        <v>P086</v>
      </c>
    </row>
    <row r="90" spans="1:69" ht="12.75">
      <c r="A90" s="1" t="s">
        <v>365</v>
      </c>
      <c r="B90" s="4">
        <v>20220040200093</v>
      </c>
      <c r="C90" s="14">
        <v>0.488776</v>
      </c>
      <c r="E90" s="14">
        <v>0.62565999</v>
      </c>
      <c r="F90" s="97" t="s">
        <v>281</v>
      </c>
      <c r="G90" s="123">
        <v>9</v>
      </c>
      <c r="H90">
        <v>7</v>
      </c>
      <c r="I90">
        <v>1</v>
      </c>
      <c r="K90" s="11" t="s">
        <v>282</v>
      </c>
      <c r="L90" s="12" t="s">
        <v>375</v>
      </c>
      <c r="N90">
        <v>1</v>
      </c>
      <c r="T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>
        <v>1</v>
      </c>
      <c r="AG90">
        <f t="shared" si="14"/>
        <v>1</v>
      </c>
      <c r="BQ90" t="str">
        <f t="shared" si="11"/>
        <v>P087</v>
      </c>
    </row>
    <row r="91" spans="1:69" ht="12.75">
      <c r="A91" s="1" t="s">
        <v>366</v>
      </c>
      <c r="B91" s="4">
        <v>20220040200120</v>
      </c>
      <c r="C91" s="14">
        <v>0.421492</v>
      </c>
      <c r="E91" s="14">
        <v>0.55963</v>
      </c>
      <c r="F91" s="97" t="s">
        <v>281</v>
      </c>
      <c r="G91" s="123">
        <v>4</v>
      </c>
      <c r="H91">
        <v>1</v>
      </c>
      <c r="I91">
        <v>1</v>
      </c>
      <c r="K91" s="11" t="s">
        <v>282</v>
      </c>
      <c r="L91" t="s">
        <v>291</v>
      </c>
      <c r="M91">
        <v>1</v>
      </c>
      <c r="R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1</v>
      </c>
      <c r="AG91">
        <f t="shared" si="14"/>
        <v>1</v>
      </c>
      <c r="BQ91" t="str">
        <f t="shared" si="11"/>
        <v>P088</v>
      </c>
    </row>
    <row r="92" spans="1:69" ht="12.75">
      <c r="A92" s="33" t="s">
        <v>367</v>
      </c>
      <c r="B92" s="27" t="s">
        <v>259</v>
      </c>
      <c r="C92" s="26">
        <v>0.400405</v>
      </c>
      <c r="D92" s="65"/>
      <c r="E92" s="26"/>
      <c r="F92" s="105"/>
      <c r="G92" s="130"/>
      <c r="H92" s="27"/>
      <c r="I92" s="27"/>
      <c r="J92" s="27"/>
      <c r="K92" s="28"/>
      <c r="L92" s="29" t="s">
        <v>376</v>
      </c>
      <c r="M92" s="27"/>
      <c r="N92" s="27"/>
      <c r="O92" s="27">
        <v>1</v>
      </c>
      <c r="V92">
        <v>1</v>
      </c>
      <c r="AA92">
        <v>1</v>
      </c>
      <c r="AD92">
        <v>1</v>
      </c>
      <c r="AG92">
        <f t="shared" si="14"/>
        <v>0</v>
      </c>
      <c r="AO92">
        <v>1</v>
      </c>
      <c r="BQ92" t="str">
        <f t="shared" si="11"/>
        <v>P089</v>
      </c>
    </row>
    <row r="93" spans="1:69" ht="12.75">
      <c r="A93" s="1" t="s">
        <v>368</v>
      </c>
      <c r="B93" s="4">
        <v>20220040200153</v>
      </c>
      <c r="C93" s="14">
        <v>0.427516</v>
      </c>
      <c r="E93" s="14">
        <v>0.63489</v>
      </c>
      <c r="F93" s="97" t="s">
        <v>281</v>
      </c>
      <c r="G93" s="123">
        <v>2</v>
      </c>
      <c r="H93">
        <v>1</v>
      </c>
      <c r="I93">
        <v>1</v>
      </c>
      <c r="K93" s="11" t="s">
        <v>282</v>
      </c>
      <c r="L93" s="12" t="s">
        <v>378</v>
      </c>
      <c r="N93">
        <v>1</v>
      </c>
      <c r="T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>
        <v>1</v>
      </c>
      <c r="AG93">
        <f t="shared" si="14"/>
        <v>1</v>
      </c>
      <c r="BQ93" t="str">
        <f t="shared" si="11"/>
        <v>P090</v>
      </c>
    </row>
    <row r="94" spans="1:69" ht="12.75">
      <c r="A94" s="1" t="s">
        <v>369</v>
      </c>
      <c r="B94" s="4">
        <v>20220040200178</v>
      </c>
      <c r="C94" s="14">
        <v>0.39953</v>
      </c>
      <c r="E94" s="14">
        <v>0.99763997</v>
      </c>
      <c r="F94" s="97" t="s">
        <v>282</v>
      </c>
      <c r="G94" s="123">
        <v>4</v>
      </c>
      <c r="H94">
        <v>1</v>
      </c>
      <c r="I94">
        <v>1</v>
      </c>
      <c r="K94" s="11" t="s">
        <v>281</v>
      </c>
      <c r="L94" s="1" t="s">
        <v>291</v>
      </c>
      <c r="M94">
        <v>1</v>
      </c>
      <c r="S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f t="shared" si="14"/>
        <v>1</v>
      </c>
      <c r="AI94">
        <v>1</v>
      </c>
      <c r="BQ94" t="str">
        <f t="shared" si="11"/>
        <v>P091</v>
      </c>
    </row>
    <row r="95" spans="1:69" ht="12.75">
      <c r="A95" s="1" t="s">
        <v>370</v>
      </c>
      <c r="B95" s="4">
        <v>20220040200110</v>
      </c>
      <c r="C95" s="14">
        <v>0.468625</v>
      </c>
      <c r="D95" s="3">
        <v>1</v>
      </c>
      <c r="E95" s="14">
        <v>0.74633999</v>
      </c>
      <c r="F95" s="97" t="s">
        <v>282</v>
      </c>
      <c r="G95" s="123">
        <v>5</v>
      </c>
      <c r="H95">
        <v>1</v>
      </c>
      <c r="I95">
        <v>1</v>
      </c>
      <c r="K95" s="11" t="s">
        <v>281</v>
      </c>
      <c r="L95" s="12" t="s">
        <v>377</v>
      </c>
      <c r="N95">
        <v>1</v>
      </c>
      <c r="T95">
        <v>1</v>
      </c>
      <c r="AA95">
        <v>1</v>
      </c>
      <c r="AB95">
        <v>1</v>
      </c>
      <c r="AC95">
        <v>1</v>
      </c>
      <c r="AD95">
        <v>1</v>
      </c>
      <c r="AE95">
        <v>1</v>
      </c>
      <c r="AF95">
        <v>1</v>
      </c>
      <c r="AG95">
        <f t="shared" si="14"/>
        <v>1</v>
      </c>
      <c r="BQ95" t="str">
        <f t="shared" si="11"/>
        <v>P092</v>
      </c>
    </row>
    <row r="96" spans="1:69" ht="12.75">
      <c r="A96" s="73" t="s">
        <v>371</v>
      </c>
      <c r="B96" s="74" t="s">
        <v>259</v>
      </c>
      <c r="C96" s="75"/>
      <c r="D96" s="72"/>
      <c r="E96" s="75"/>
      <c r="F96" s="107"/>
      <c r="G96" s="132"/>
      <c r="H96" s="74"/>
      <c r="I96" s="74"/>
      <c r="J96" s="74"/>
      <c r="K96" s="76"/>
      <c r="L96" s="77" t="s">
        <v>203</v>
      </c>
      <c r="M96" s="74"/>
      <c r="N96" s="74"/>
      <c r="O96" s="74">
        <v>1</v>
      </c>
      <c r="V96">
        <v>1</v>
      </c>
      <c r="AA96">
        <v>1</v>
      </c>
      <c r="AB96">
        <v>1</v>
      </c>
      <c r="AC96">
        <v>1</v>
      </c>
      <c r="AG96">
        <f t="shared" si="14"/>
        <v>0</v>
      </c>
      <c r="AO96">
        <v>1</v>
      </c>
      <c r="BQ96" t="str">
        <f t="shared" si="11"/>
        <v>P093</v>
      </c>
    </row>
    <row r="97" spans="1:69" ht="12.75">
      <c r="A97" s="1" t="s">
        <v>372</v>
      </c>
      <c r="B97" s="4">
        <v>20220040200118</v>
      </c>
      <c r="C97" s="14">
        <v>0.501331</v>
      </c>
      <c r="E97" s="14">
        <v>0.55150002</v>
      </c>
      <c r="F97" s="97" t="s">
        <v>281</v>
      </c>
      <c r="G97" s="123"/>
      <c r="H97">
        <v>6</v>
      </c>
      <c r="I97">
        <v>1</v>
      </c>
      <c r="K97" s="11" t="s">
        <v>282</v>
      </c>
      <c r="L97" s="1" t="s">
        <v>291</v>
      </c>
      <c r="M97">
        <v>1</v>
      </c>
      <c r="R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>
        <v>1</v>
      </c>
      <c r="AG97">
        <f t="shared" si="14"/>
        <v>1</v>
      </c>
      <c r="BQ97" t="str">
        <f t="shared" si="11"/>
        <v>P094</v>
      </c>
    </row>
    <row r="98" spans="1:69" ht="12.75">
      <c r="A98" s="1" t="s">
        <v>373</v>
      </c>
      <c r="B98" s="4">
        <v>20220040200123</v>
      </c>
      <c r="C98" s="14">
        <v>0.56873301</v>
      </c>
      <c r="E98" s="14">
        <v>0.54407002</v>
      </c>
      <c r="F98" s="97" t="s">
        <v>281</v>
      </c>
      <c r="G98" s="123">
        <v>2</v>
      </c>
      <c r="H98" s="3">
        <v>0.1</v>
      </c>
      <c r="I98">
        <v>1</v>
      </c>
      <c r="K98" s="11" t="s">
        <v>281</v>
      </c>
      <c r="L98" s="1" t="s">
        <v>291</v>
      </c>
      <c r="M98">
        <v>1</v>
      </c>
      <c r="R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f t="shared" si="14"/>
        <v>1</v>
      </c>
      <c r="BQ98" t="str">
        <f t="shared" si="11"/>
        <v>P095</v>
      </c>
    </row>
    <row r="99" spans="1:69" ht="12.75">
      <c r="A99" s="1" t="s">
        <v>374</v>
      </c>
      <c r="B99" s="4">
        <v>20220040200139</v>
      </c>
      <c r="C99" s="14">
        <v>0.57584</v>
      </c>
      <c r="E99" s="14">
        <v>0.75998003</v>
      </c>
      <c r="F99" s="97" t="s">
        <v>281</v>
      </c>
      <c r="G99" s="123">
        <v>2</v>
      </c>
      <c r="H99" s="3">
        <v>0.1</v>
      </c>
      <c r="I99">
        <v>1</v>
      </c>
      <c r="K99" s="11" t="s">
        <v>281</v>
      </c>
      <c r="L99" s="1" t="s">
        <v>291</v>
      </c>
      <c r="M99">
        <v>1</v>
      </c>
      <c r="R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>
        <v>1</v>
      </c>
      <c r="AG99">
        <f t="shared" si="14"/>
        <v>1</v>
      </c>
      <c r="BQ99" t="str">
        <f t="shared" si="11"/>
        <v>P096</v>
      </c>
    </row>
    <row r="100" spans="1:69" ht="12.75">
      <c r="A100" s="1" t="s">
        <v>382</v>
      </c>
      <c r="B100" s="4">
        <v>20220040200142</v>
      </c>
      <c r="C100" s="14">
        <v>0.484496</v>
      </c>
      <c r="E100" s="47">
        <v>3.37279994</v>
      </c>
      <c r="F100" s="108" t="s">
        <v>282</v>
      </c>
      <c r="G100" s="123">
        <v>2</v>
      </c>
      <c r="H100">
        <v>5</v>
      </c>
      <c r="I100">
        <v>1</v>
      </c>
      <c r="K100" s="11" t="s">
        <v>281</v>
      </c>
      <c r="L100" s="1" t="s">
        <v>291</v>
      </c>
      <c r="M100">
        <v>1</v>
      </c>
      <c r="S100">
        <v>1</v>
      </c>
      <c r="AA100">
        <v>1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f t="shared" si="14"/>
        <v>1</v>
      </c>
      <c r="AI100">
        <v>1</v>
      </c>
      <c r="BQ100" t="str">
        <f t="shared" si="11"/>
        <v>P097</v>
      </c>
    </row>
    <row r="101" spans="1:69" ht="12.75">
      <c r="A101" s="1" t="s">
        <v>383</v>
      </c>
      <c r="B101" s="4">
        <v>20220040200087</v>
      </c>
      <c r="C101" s="14">
        <v>0.51716901</v>
      </c>
      <c r="E101" s="14">
        <v>0.58789999</v>
      </c>
      <c r="F101" s="97" t="s">
        <v>281</v>
      </c>
      <c r="G101" s="123"/>
      <c r="H101" s="3">
        <v>0.1</v>
      </c>
      <c r="I101">
        <v>1</v>
      </c>
      <c r="K101" s="11" t="s">
        <v>282</v>
      </c>
      <c r="L101" s="1" t="s">
        <v>291</v>
      </c>
      <c r="M101">
        <v>1</v>
      </c>
      <c r="R101">
        <v>1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1</v>
      </c>
      <c r="AG101">
        <f t="shared" si="14"/>
        <v>1</v>
      </c>
      <c r="BQ101" t="str">
        <f t="shared" si="11"/>
        <v>P098</v>
      </c>
    </row>
    <row r="102" spans="1:69" ht="12.75">
      <c r="A102" s="1" t="s">
        <v>384</v>
      </c>
      <c r="B102" s="4">
        <v>20220040200097</v>
      </c>
      <c r="C102" s="14">
        <v>0.502583</v>
      </c>
      <c r="E102" s="14">
        <v>0.60903</v>
      </c>
      <c r="F102" s="97" t="s">
        <v>281</v>
      </c>
      <c r="G102" s="123"/>
      <c r="H102" s="3">
        <v>0.1</v>
      </c>
      <c r="I102">
        <v>1</v>
      </c>
      <c r="K102" s="11" t="s">
        <v>281</v>
      </c>
      <c r="L102" s="1" t="s">
        <v>291</v>
      </c>
      <c r="M102">
        <v>1</v>
      </c>
      <c r="R102">
        <v>1</v>
      </c>
      <c r="AA102">
        <v>1</v>
      </c>
      <c r="AB102">
        <v>1</v>
      </c>
      <c r="AC102">
        <v>1</v>
      </c>
      <c r="AD102">
        <v>1</v>
      </c>
      <c r="AE102">
        <v>1</v>
      </c>
      <c r="AF102">
        <v>1</v>
      </c>
      <c r="AG102">
        <f t="shared" si="14"/>
        <v>1</v>
      </c>
      <c r="BQ102" t="str">
        <f t="shared" si="11"/>
        <v>P099</v>
      </c>
    </row>
    <row r="103" spans="1:69" ht="12.75">
      <c r="A103" s="33" t="s">
        <v>385</v>
      </c>
      <c r="B103" s="27" t="s">
        <v>259</v>
      </c>
      <c r="C103" s="26">
        <v>0.63916698</v>
      </c>
      <c r="D103" s="65">
        <v>1</v>
      </c>
      <c r="E103" s="26"/>
      <c r="F103" s="105"/>
      <c r="G103" s="130"/>
      <c r="H103" s="27"/>
      <c r="I103" s="27"/>
      <c r="J103" s="27"/>
      <c r="K103" s="28"/>
      <c r="L103" s="30" t="s">
        <v>404</v>
      </c>
      <c r="M103" s="27"/>
      <c r="N103" s="27"/>
      <c r="O103" s="27">
        <v>1</v>
      </c>
      <c r="V103">
        <v>1</v>
      </c>
      <c r="AA103">
        <v>1</v>
      </c>
      <c r="AB103">
        <v>1</v>
      </c>
      <c r="AC103">
        <v>1</v>
      </c>
      <c r="AG103">
        <f t="shared" si="14"/>
        <v>0</v>
      </c>
      <c r="AW103">
        <v>1</v>
      </c>
      <c r="BQ103" t="str">
        <f t="shared" si="11"/>
        <v>P100</v>
      </c>
    </row>
    <row r="104" spans="1:69" ht="12.75">
      <c r="A104" s="1" t="s">
        <v>386</v>
      </c>
      <c r="B104" s="4">
        <v>20220040200121</v>
      </c>
      <c r="C104" s="14">
        <v>0.418615</v>
      </c>
      <c r="E104" s="14">
        <v>0.62381002</v>
      </c>
      <c r="F104" s="97" t="s">
        <v>281</v>
      </c>
      <c r="G104" s="123"/>
      <c r="H104">
        <v>3</v>
      </c>
      <c r="I104">
        <v>1</v>
      </c>
      <c r="K104" s="11" t="s">
        <v>281</v>
      </c>
      <c r="L104" s="12" t="s">
        <v>391</v>
      </c>
      <c r="N104">
        <v>1</v>
      </c>
      <c r="T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f t="shared" si="14"/>
        <v>1</v>
      </c>
      <c r="BQ104" t="str">
        <f t="shared" si="11"/>
        <v>P101</v>
      </c>
    </row>
    <row r="105" spans="1:69" ht="12.75">
      <c r="A105" s="1" t="s">
        <v>387</v>
      </c>
      <c r="B105" s="4">
        <v>20220040200132</v>
      </c>
      <c r="C105" s="14">
        <v>0.470647</v>
      </c>
      <c r="E105" s="14">
        <v>0.43150999</v>
      </c>
      <c r="F105" s="97" t="s">
        <v>281</v>
      </c>
      <c r="G105" s="123">
        <v>1</v>
      </c>
      <c r="H105">
        <v>3</v>
      </c>
      <c r="I105">
        <v>1</v>
      </c>
      <c r="K105" s="11" t="s">
        <v>282</v>
      </c>
      <c r="L105" s="1" t="s">
        <v>291</v>
      </c>
      <c r="M105">
        <v>1</v>
      </c>
      <c r="R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1</v>
      </c>
      <c r="AG105">
        <f t="shared" si="14"/>
        <v>1</v>
      </c>
      <c r="BQ105" t="str">
        <f t="shared" si="11"/>
        <v>P102</v>
      </c>
    </row>
    <row r="106" spans="1:69" ht="12.75">
      <c r="A106" s="33" t="s">
        <v>389</v>
      </c>
      <c r="B106" s="27" t="s">
        <v>259</v>
      </c>
      <c r="C106" s="26">
        <v>0.38864</v>
      </c>
      <c r="D106" s="65"/>
      <c r="E106" s="46"/>
      <c r="F106" s="102"/>
      <c r="G106" s="129"/>
      <c r="H106" s="27"/>
      <c r="I106" s="27"/>
      <c r="J106" s="27"/>
      <c r="K106" s="28"/>
      <c r="L106" s="30" t="s">
        <v>398</v>
      </c>
      <c r="M106" s="27"/>
      <c r="N106" s="27"/>
      <c r="O106" s="27">
        <v>1</v>
      </c>
      <c r="V106">
        <v>1</v>
      </c>
      <c r="AA106">
        <v>1</v>
      </c>
      <c r="AB106">
        <v>1</v>
      </c>
      <c r="AC106">
        <v>1</v>
      </c>
      <c r="AG106">
        <f t="shared" si="14"/>
        <v>0</v>
      </c>
      <c r="AO106">
        <v>1</v>
      </c>
      <c r="BQ106" t="str">
        <f t="shared" si="11"/>
        <v>P103</v>
      </c>
    </row>
    <row r="107" spans="1:69" ht="12.75">
      <c r="A107" s="1" t="s">
        <v>392</v>
      </c>
      <c r="B107" s="4">
        <v>20220040200151</v>
      </c>
      <c r="C107" s="14">
        <v>0.441714</v>
      </c>
      <c r="E107" s="14">
        <v>0.46274999</v>
      </c>
      <c r="F107" s="97" t="s">
        <v>281</v>
      </c>
      <c r="G107" s="123">
        <v>2</v>
      </c>
      <c r="H107">
        <v>2</v>
      </c>
      <c r="I107">
        <v>1</v>
      </c>
      <c r="K107" s="11" t="s">
        <v>282</v>
      </c>
      <c r="L107" s="5" t="s">
        <v>204</v>
      </c>
      <c r="N107">
        <v>1</v>
      </c>
      <c r="U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f t="shared" si="14"/>
        <v>1</v>
      </c>
      <c r="AL107">
        <v>1</v>
      </c>
      <c r="BQ107" t="str">
        <f t="shared" si="11"/>
        <v>P104</v>
      </c>
    </row>
    <row r="108" spans="1:69" ht="12.75">
      <c r="A108" s="1" t="s">
        <v>390</v>
      </c>
      <c r="B108" s="4">
        <v>20220040200152</v>
      </c>
      <c r="C108" s="14">
        <v>0.406491</v>
      </c>
      <c r="E108" s="14">
        <v>0.52292</v>
      </c>
      <c r="F108" s="97" t="s">
        <v>281</v>
      </c>
      <c r="G108" s="123">
        <v>0</v>
      </c>
      <c r="H108">
        <v>1</v>
      </c>
      <c r="I108">
        <v>1</v>
      </c>
      <c r="K108" s="11" t="s">
        <v>281</v>
      </c>
      <c r="L108" s="12" t="s">
        <v>393</v>
      </c>
      <c r="N108">
        <v>1</v>
      </c>
      <c r="T108">
        <v>1</v>
      </c>
      <c r="AA108">
        <v>1</v>
      </c>
      <c r="AB108">
        <v>1</v>
      </c>
      <c r="AC108">
        <v>1</v>
      </c>
      <c r="AD108">
        <v>1</v>
      </c>
      <c r="AE108">
        <v>1</v>
      </c>
      <c r="AF108">
        <v>1</v>
      </c>
      <c r="AG108">
        <f t="shared" si="14"/>
        <v>1</v>
      </c>
      <c r="BQ108" t="str">
        <f t="shared" si="11"/>
        <v>P105</v>
      </c>
    </row>
    <row r="109" spans="1:69" ht="12.75">
      <c r="A109" s="33" t="s">
        <v>395</v>
      </c>
      <c r="B109" s="27" t="s">
        <v>259</v>
      </c>
      <c r="C109" s="26">
        <v>0.467405</v>
      </c>
      <c r="D109" s="65"/>
      <c r="E109" s="46"/>
      <c r="F109" s="102"/>
      <c r="G109" s="129"/>
      <c r="H109" s="27"/>
      <c r="I109" s="27"/>
      <c r="J109" s="27"/>
      <c r="K109" s="28"/>
      <c r="L109" s="29" t="s">
        <v>401</v>
      </c>
      <c r="M109" s="27"/>
      <c r="N109" s="27"/>
      <c r="O109" s="27">
        <v>1</v>
      </c>
      <c r="V109">
        <v>1</v>
      </c>
      <c r="AA109">
        <v>1</v>
      </c>
      <c r="AB109">
        <v>1</v>
      </c>
      <c r="AC109">
        <v>1</v>
      </c>
      <c r="AG109">
        <f t="shared" si="14"/>
        <v>0</v>
      </c>
      <c r="AO109">
        <v>1</v>
      </c>
      <c r="BQ109" t="str">
        <f t="shared" si="11"/>
        <v>P106</v>
      </c>
    </row>
    <row r="110" spans="1:69" ht="12.75">
      <c r="A110" s="79" t="s">
        <v>396</v>
      </c>
      <c r="B110" s="87">
        <v>20220040200096</v>
      </c>
      <c r="C110" s="85">
        <v>0.454641</v>
      </c>
      <c r="D110" s="83"/>
      <c r="E110" s="88" t="s">
        <v>206</v>
      </c>
      <c r="F110" s="109" t="s">
        <v>282</v>
      </c>
      <c r="G110" s="133">
        <v>4</v>
      </c>
      <c r="H110" s="78">
        <v>11</v>
      </c>
      <c r="I110" s="78"/>
      <c r="J110" s="78"/>
      <c r="K110" s="82" t="s">
        <v>282</v>
      </c>
      <c r="L110" s="84" t="s">
        <v>166</v>
      </c>
      <c r="M110" s="78"/>
      <c r="N110" s="78"/>
      <c r="O110" s="78">
        <v>1</v>
      </c>
      <c r="W110">
        <v>1</v>
      </c>
      <c r="AA110">
        <v>1</v>
      </c>
      <c r="AB110">
        <v>1</v>
      </c>
      <c r="AC110">
        <v>1</v>
      </c>
      <c r="AD110">
        <v>1</v>
      </c>
      <c r="AE110">
        <v>1</v>
      </c>
      <c r="AF110">
        <v>1</v>
      </c>
      <c r="AG110">
        <f t="shared" si="14"/>
        <v>0</v>
      </c>
      <c r="AT110">
        <v>1</v>
      </c>
      <c r="BQ110" t="str">
        <f t="shared" si="11"/>
        <v>P107</v>
      </c>
    </row>
    <row r="111" spans="1:69" ht="12.75">
      <c r="A111" s="1" t="s">
        <v>397</v>
      </c>
      <c r="B111" s="4">
        <v>20220040200066</v>
      </c>
      <c r="C111" s="14">
        <v>0.422364</v>
      </c>
      <c r="D111" s="3">
        <v>1</v>
      </c>
      <c r="E111" s="14">
        <v>0.45</v>
      </c>
      <c r="F111" s="97" t="s">
        <v>281</v>
      </c>
      <c r="G111" s="123">
        <v>0</v>
      </c>
      <c r="H111">
        <v>1</v>
      </c>
      <c r="I111">
        <v>1</v>
      </c>
      <c r="K111" s="11" t="s">
        <v>281</v>
      </c>
      <c r="L111" s="1" t="s">
        <v>291</v>
      </c>
      <c r="M111">
        <v>1</v>
      </c>
      <c r="S111">
        <v>1</v>
      </c>
      <c r="AA111">
        <v>1</v>
      </c>
      <c r="AB111">
        <v>1</v>
      </c>
      <c r="AC111">
        <v>1</v>
      </c>
      <c r="AD111">
        <v>1</v>
      </c>
      <c r="AE111">
        <v>1</v>
      </c>
      <c r="AF111">
        <v>1</v>
      </c>
      <c r="AG111">
        <f t="shared" si="14"/>
        <v>1</v>
      </c>
      <c r="AI111">
        <v>1</v>
      </c>
      <c r="BQ111" t="str">
        <f t="shared" si="11"/>
        <v>P108</v>
      </c>
    </row>
    <row r="112" spans="1:69" ht="12.75">
      <c r="A112" s="151" t="s">
        <v>399</v>
      </c>
      <c r="B112" s="118" t="s">
        <v>259</v>
      </c>
      <c r="C112" s="115">
        <v>0.46836199</v>
      </c>
      <c r="D112" s="116"/>
      <c r="E112" s="115"/>
      <c r="F112" s="117"/>
      <c r="G112" s="134"/>
      <c r="H112" s="118"/>
      <c r="I112" s="118"/>
      <c r="J112" s="118"/>
      <c r="K112" s="119"/>
      <c r="L112" s="155" t="s">
        <v>428</v>
      </c>
      <c r="M112" s="118"/>
      <c r="N112" s="118"/>
      <c r="O112" s="118">
        <v>1</v>
      </c>
      <c r="P112" s="53"/>
      <c r="W112">
        <v>1</v>
      </c>
      <c r="AA112">
        <v>1</v>
      </c>
      <c r="AB112">
        <v>1</v>
      </c>
      <c r="AC112">
        <v>1</v>
      </c>
      <c r="AG112">
        <f t="shared" si="14"/>
        <v>0</v>
      </c>
      <c r="AW112">
        <v>1</v>
      </c>
      <c r="BQ112" t="str">
        <f t="shared" si="11"/>
        <v>P109</v>
      </c>
    </row>
    <row r="113" spans="1:69" ht="12.75">
      <c r="A113" s="33" t="s">
        <v>400</v>
      </c>
      <c r="B113" s="27" t="s">
        <v>259</v>
      </c>
      <c r="C113" s="26">
        <v>0.487674</v>
      </c>
      <c r="D113" s="65"/>
      <c r="E113" s="46"/>
      <c r="F113" s="102"/>
      <c r="G113" s="129"/>
      <c r="H113" s="27"/>
      <c r="I113" s="27"/>
      <c r="J113" s="27"/>
      <c r="K113" s="28"/>
      <c r="L113" s="32" t="s">
        <v>429</v>
      </c>
      <c r="M113" s="27"/>
      <c r="N113" s="27"/>
      <c r="O113" s="27">
        <v>1</v>
      </c>
      <c r="V113">
        <v>1</v>
      </c>
      <c r="AA113">
        <v>1</v>
      </c>
      <c r="AB113">
        <v>1</v>
      </c>
      <c r="AC113">
        <v>1</v>
      </c>
      <c r="AG113">
        <f t="shared" si="14"/>
        <v>0</v>
      </c>
      <c r="AW113">
        <v>1</v>
      </c>
      <c r="BQ113" t="str">
        <f t="shared" si="11"/>
        <v>P110</v>
      </c>
    </row>
    <row r="114" spans="1:69" ht="12.75">
      <c r="A114" s="1" t="s">
        <v>403</v>
      </c>
      <c r="B114" s="4">
        <v>20220040200114</v>
      </c>
      <c r="C114" s="14">
        <v>0.437666</v>
      </c>
      <c r="E114" s="14">
        <v>0.54281998</v>
      </c>
      <c r="F114" s="97" t="s">
        <v>281</v>
      </c>
      <c r="G114" s="123">
        <v>0</v>
      </c>
      <c r="H114" s="3">
        <v>0.1</v>
      </c>
      <c r="I114">
        <v>1</v>
      </c>
      <c r="K114" s="11" t="s">
        <v>281</v>
      </c>
      <c r="L114" s="1" t="s">
        <v>291</v>
      </c>
      <c r="M114">
        <v>1</v>
      </c>
      <c r="S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f t="shared" si="14"/>
        <v>1</v>
      </c>
      <c r="AL114">
        <v>1</v>
      </c>
      <c r="BQ114" t="str">
        <f t="shared" si="11"/>
        <v>P111</v>
      </c>
    </row>
    <row r="115" spans="1:69" ht="12.75">
      <c r="A115" s="1" t="s">
        <v>414</v>
      </c>
      <c r="B115" s="4">
        <v>20220040200111</v>
      </c>
      <c r="C115" s="14">
        <v>0.524359</v>
      </c>
      <c r="E115" s="14">
        <v>0.45</v>
      </c>
      <c r="F115" s="97" t="s">
        <v>281</v>
      </c>
      <c r="G115" s="123">
        <v>0</v>
      </c>
      <c r="H115">
        <v>4</v>
      </c>
      <c r="I115">
        <v>1</v>
      </c>
      <c r="K115" s="11" t="s">
        <v>281</v>
      </c>
      <c r="L115" s="1" t="s">
        <v>291</v>
      </c>
      <c r="M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v>1</v>
      </c>
      <c r="AG115">
        <f t="shared" si="14"/>
        <v>1</v>
      </c>
      <c r="BQ115" t="str">
        <f t="shared" si="11"/>
        <v>P112</v>
      </c>
    </row>
    <row r="116" spans="1:69" ht="12.75">
      <c r="A116" s="1" t="s">
        <v>415</v>
      </c>
      <c r="B116" s="4">
        <v>20220040200067</v>
      </c>
      <c r="C116" s="14">
        <v>0.62041599</v>
      </c>
      <c r="E116" s="14">
        <v>0.59889999</v>
      </c>
      <c r="F116" s="97" t="s">
        <v>281</v>
      </c>
      <c r="G116" s="123">
        <v>2</v>
      </c>
      <c r="H116">
        <v>2</v>
      </c>
      <c r="I116">
        <v>1</v>
      </c>
      <c r="K116" s="11" t="s">
        <v>282</v>
      </c>
      <c r="L116" s="1" t="s">
        <v>291</v>
      </c>
      <c r="M116">
        <v>1</v>
      </c>
      <c r="R116">
        <v>1</v>
      </c>
      <c r="AA116">
        <v>1</v>
      </c>
      <c r="AB116">
        <v>1</v>
      </c>
      <c r="AC116">
        <v>1</v>
      </c>
      <c r="AD116">
        <v>1</v>
      </c>
      <c r="AE116">
        <v>1</v>
      </c>
      <c r="AF116">
        <v>1</v>
      </c>
      <c r="AG116">
        <f t="shared" si="14"/>
        <v>1</v>
      </c>
      <c r="BQ116" t="str">
        <f t="shared" si="11"/>
        <v>P113</v>
      </c>
    </row>
    <row r="117" spans="1:69" ht="12.75">
      <c r="A117" s="113" t="s">
        <v>416</v>
      </c>
      <c r="B117" s="114">
        <v>20220040200081</v>
      </c>
      <c r="C117" s="115">
        <v>0.45234999</v>
      </c>
      <c r="D117" s="116"/>
      <c r="E117" s="120" t="s">
        <v>207</v>
      </c>
      <c r="F117" s="117"/>
      <c r="G117" s="134"/>
      <c r="H117" s="118"/>
      <c r="I117" s="118"/>
      <c r="J117" s="118"/>
      <c r="K117" s="119"/>
      <c r="L117" s="121" t="s">
        <v>431</v>
      </c>
      <c r="M117" s="118"/>
      <c r="N117" s="118"/>
      <c r="O117" s="118"/>
      <c r="P117" s="118"/>
      <c r="Q117" s="118">
        <v>1</v>
      </c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>
        <v>1</v>
      </c>
      <c r="AB117" s="118">
        <v>1</v>
      </c>
      <c r="AC117" s="118">
        <v>1</v>
      </c>
      <c r="AD117" s="118">
        <v>1</v>
      </c>
      <c r="AE117" s="118">
        <v>1</v>
      </c>
      <c r="AF117" s="118"/>
      <c r="AG117" s="118">
        <f t="shared" si="14"/>
        <v>0</v>
      </c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>
        <v>1</v>
      </c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 t="str">
        <f t="shared" si="11"/>
        <v>P114</v>
      </c>
    </row>
    <row r="118" spans="1:69" ht="12.75">
      <c r="A118" s="1" t="s">
        <v>417</v>
      </c>
      <c r="B118" s="4">
        <v>20220170200083</v>
      </c>
      <c r="C118" s="14">
        <v>0.626113</v>
      </c>
      <c r="E118" s="14">
        <v>1.5</v>
      </c>
      <c r="F118" s="97" t="s">
        <v>281</v>
      </c>
      <c r="G118" s="123">
        <v>0</v>
      </c>
      <c r="H118">
        <v>6</v>
      </c>
      <c r="I118">
        <v>1</v>
      </c>
      <c r="K118" s="11" t="s">
        <v>281</v>
      </c>
      <c r="L118" s="1" t="s">
        <v>291</v>
      </c>
      <c r="M118">
        <v>1</v>
      </c>
      <c r="S118">
        <v>1</v>
      </c>
      <c r="AA118">
        <v>1</v>
      </c>
      <c r="AB118">
        <v>1</v>
      </c>
      <c r="AC118">
        <v>1</v>
      </c>
      <c r="AD118">
        <v>1</v>
      </c>
      <c r="AE118">
        <v>1</v>
      </c>
      <c r="AF118">
        <v>1</v>
      </c>
      <c r="AG118">
        <f t="shared" si="14"/>
        <v>1</v>
      </c>
      <c r="AL118">
        <v>1</v>
      </c>
      <c r="BQ118" t="str">
        <f t="shared" si="11"/>
        <v>P115</v>
      </c>
    </row>
    <row r="119" spans="1:69" ht="12.75">
      <c r="A119" s="151" t="s">
        <v>418</v>
      </c>
      <c r="B119" s="118" t="s">
        <v>259</v>
      </c>
      <c r="C119" s="115">
        <v>0.71692901</v>
      </c>
      <c r="D119" s="116">
        <v>2</v>
      </c>
      <c r="E119" s="115"/>
      <c r="F119" s="117"/>
      <c r="G119" s="134"/>
      <c r="H119" s="118"/>
      <c r="I119" s="118"/>
      <c r="J119" s="118"/>
      <c r="K119" s="119"/>
      <c r="L119" s="151" t="s">
        <v>430</v>
      </c>
      <c r="M119" s="118"/>
      <c r="N119" s="118"/>
      <c r="O119" s="118">
        <v>1</v>
      </c>
      <c r="P119" s="53"/>
      <c r="V119">
        <v>1</v>
      </c>
      <c r="AA119">
        <v>1</v>
      </c>
      <c r="AB119">
        <v>1</v>
      </c>
      <c r="AC119">
        <v>1</v>
      </c>
      <c r="AG119">
        <f t="shared" si="14"/>
        <v>0</v>
      </c>
      <c r="AP119">
        <v>1</v>
      </c>
      <c r="AW119">
        <v>1</v>
      </c>
      <c r="BI119">
        <v>1</v>
      </c>
      <c r="BQ119" t="str">
        <f t="shared" si="11"/>
        <v>P116</v>
      </c>
    </row>
    <row r="120" spans="1:69" ht="12.75">
      <c r="A120" s="1" t="s">
        <v>426</v>
      </c>
      <c r="B120" s="4">
        <v>20220040200179</v>
      </c>
      <c r="C120" s="14">
        <v>0.65972</v>
      </c>
      <c r="D120" s="3">
        <v>1</v>
      </c>
      <c r="E120" s="14">
        <v>0.64525</v>
      </c>
      <c r="F120" s="97" t="s">
        <v>281</v>
      </c>
      <c r="G120" s="123">
        <v>0</v>
      </c>
      <c r="H120" s="3">
        <v>0.1</v>
      </c>
      <c r="I120">
        <v>1</v>
      </c>
      <c r="K120" s="11" t="s">
        <v>282</v>
      </c>
      <c r="L120" s="1" t="s">
        <v>291</v>
      </c>
      <c r="M120">
        <v>1</v>
      </c>
      <c r="AA120">
        <v>1</v>
      </c>
      <c r="AB120">
        <v>1</v>
      </c>
      <c r="AC120">
        <v>1</v>
      </c>
      <c r="AD120">
        <v>1</v>
      </c>
      <c r="AE120">
        <v>1</v>
      </c>
      <c r="AF120">
        <v>1</v>
      </c>
      <c r="AG120">
        <f t="shared" si="14"/>
        <v>1</v>
      </c>
      <c r="BQ120" t="str">
        <f t="shared" si="11"/>
        <v>P117</v>
      </c>
    </row>
    <row r="121" spans="1:69" ht="12.75">
      <c r="A121" s="1" t="s">
        <v>427</v>
      </c>
      <c r="B121" s="4">
        <v>20220040200143</v>
      </c>
      <c r="C121" s="14">
        <v>0.61166299</v>
      </c>
      <c r="E121" s="14">
        <v>2.14639999</v>
      </c>
      <c r="F121" s="97" t="s">
        <v>281</v>
      </c>
      <c r="G121" s="123">
        <v>0</v>
      </c>
      <c r="H121" s="3">
        <v>0.1</v>
      </c>
      <c r="I121">
        <v>1</v>
      </c>
      <c r="K121" s="11" t="s">
        <v>282</v>
      </c>
      <c r="L121" s="1" t="s">
        <v>291</v>
      </c>
      <c r="M121">
        <v>1</v>
      </c>
      <c r="R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1</v>
      </c>
      <c r="AG121">
        <f t="shared" si="14"/>
        <v>1</v>
      </c>
      <c r="BQ121" t="str">
        <f t="shared" si="11"/>
        <v>P118</v>
      </c>
    </row>
    <row r="122" spans="1:69" ht="12.75">
      <c r="A122" s="1" t="s">
        <v>433</v>
      </c>
      <c r="B122" s="4">
        <v>20220040200060</v>
      </c>
      <c r="C122" s="14">
        <v>0.60411701</v>
      </c>
      <c r="E122" s="14"/>
      <c r="F122" s="97" t="s">
        <v>281</v>
      </c>
      <c r="G122" s="123">
        <v>0</v>
      </c>
      <c r="H122">
        <v>10</v>
      </c>
      <c r="I122">
        <v>1</v>
      </c>
      <c r="K122" s="11" t="s">
        <v>282</v>
      </c>
      <c r="L122" s="12" t="s">
        <v>439</v>
      </c>
      <c r="N122">
        <v>1</v>
      </c>
      <c r="T122">
        <v>1</v>
      </c>
      <c r="AA122">
        <v>1</v>
      </c>
      <c r="AB122">
        <v>1</v>
      </c>
      <c r="AC122">
        <v>1</v>
      </c>
      <c r="AD122">
        <v>1</v>
      </c>
      <c r="AE122">
        <v>1</v>
      </c>
      <c r="AF122">
        <v>1</v>
      </c>
      <c r="AG122">
        <f t="shared" si="14"/>
        <v>1</v>
      </c>
      <c r="BQ122" t="str">
        <f t="shared" si="11"/>
        <v>P119</v>
      </c>
    </row>
    <row r="123" spans="1:69" ht="12.75">
      <c r="A123" s="1" t="s">
        <v>434</v>
      </c>
      <c r="B123" s="4">
        <v>20220040200113</v>
      </c>
      <c r="C123" s="14">
        <v>0.432167</v>
      </c>
      <c r="E123" s="14">
        <v>0.46976999</v>
      </c>
      <c r="F123" s="97" t="s">
        <v>281</v>
      </c>
      <c r="G123" s="123">
        <v>0</v>
      </c>
      <c r="H123">
        <v>1</v>
      </c>
      <c r="I123">
        <v>1</v>
      </c>
      <c r="K123" s="11" t="s">
        <v>281</v>
      </c>
      <c r="L123" s="1" t="s">
        <v>291</v>
      </c>
      <c r="M123">
        <v>1</v>
      </c>
      <c r="R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>
        <v>1</v>
      </c>
      <c r="AG123">
        <f t="shared" si="14"/>
        <v>1</v>
      </c>
      <c r="BQ123" t="str">
        <f t="shared" si="11"/>
        <v>P120</v>
      </c>
    </row>
    <row r="124" spans="1:68" ht="165" customHeight="1">
      <c r="A124" s="7" t="s">
        <v>210</v>
      </c>
      <c r="B124" s="7" t="s">
        <v>271</v>
      </c>
      <c r="C124" s="8" t="s">
        <v>308</v>
      </c>
      <c r="D124" s="60" t="s">
        <v>209</v>
      </c>
      <c r="E124" s="6" t="s">
        <v>309</v>
      </c>
      <c r="F124" s="8" t="s">
        <v>283</v>
      </c>
      <c r="G124" s="8" t="str">
        <f>G83</f>
        <v>No. rebonded</v>
      </c>
      <c r="H124" s="6" t="s">
        <v>272</v>
      </c>
      <c r="I124" s="8" t="s">
        <v>273</v>
      </c>
      <c r="J124" s="6" t="s">
        <v>274</v>
      </c>
      <c r="K124" s="6" t="s">
        <v>275</v>
      </c>
      <c r="L124" s="9" t="s">
        <v>211</v>
      </c>
      <c r="M124" s="6" t="s">
        <v>276</v>
      </c>
      <c r="N124" s="6" t="s">
        <v>277</v>
      </c>
      <c r="O124" s="6" t="s">
        <v>278</v>
      </c>
      <c r="P124" s="6" t="s">
        <v>260</v>
      </c>
      <c r="Q124" s="6" t="s">
        <v>279</v>
      </c>
      <c r="R124" s="6" t="s">
        <v>405</v>
      </c>
      <c r="S124" s="6" t="s">
        <v>406</v>
      </c>
      <c r="T124" s="6" t="s">
        <v>407</v>
      </c>
      <c r="U124" s="6" t="s">
        <v>408</v>
      </c>
      <c r="V124" s="6" t="s">
        <v>409</v>
      </c>
      <c r="W124" s="6" t="s">
        <v>410</v>
      </c>
      <c r="X124" s="6" t="s">
        <v>411</v>
      </c>
      <c r="Y124" s="6" t="s">
        <v>412</v>
      </c>
      <c r="Z124" s="6" t="s">
        <v>413</v>
      </c>
      <c r="AA124" s="6" t="str">
        <f>AA83</f>
        <v>Started SB's</v>
      </c>
      <c r="AB124" s="6" t="str">
        <f aca="true" t="shared" si="15" ref="AB124:AG124">AB83</f>
        <v>SB's Sent for Classification</v>
      </c>
      <c r="AC124" s="6" t="str">
        <f t="shared" si="15"/>
        <v>SB's classified</v>
      </c>
      <c r="AD124" s="6" t="str">
        <f t="shared" si="15"/>
        <v>Started hybrid mounted</v>
      </c>
      <c r="AE124" s="6" t="str">
        <f t="shared" si="15"/>
        <v>Started wire bonding</v>
      </c>
      <c r="AF124" s="6" t="str">
        <f t="shared" si="15"/>
        <v>Modules sent for classification</v>
      </c>
      <c r="AG124" s="6" t="str">
        <f t="shared" si="15"/>
        <v>QA completed</v>
      </c>
      <c r="AH124" s="6" t="s">
        <v>419</v>
      </c>
      <c r="AI124" s="6" t="s">
        <v>420</v>
      </c>
      <c r="AJ124" s="6" t="s">
        <v>421</v>
      </c>
      <c r="AK124" s="6" t="s">
        <v>422</v>
      </c>
      <c r="AL124" s="6" t="s">
        <v>423</v>
      </c>
      <c r="AM124" s="6" t="s">
        <v>424</v>
      </c>
      <c r="AN124" s="6" t="s">
        <v>425</v>
      </c>
      <c r="AO124" s="48" t="s">
        <v>172</v>
      </c>
      <c r="AP124" s="48" t="str">
        <f>AP165</f>
        <v>Hold SB Others</v>
      </c>
      <c r="AQ124" s="48" t="str">
        <f aca="true" t="shared" si="16" ref="AQ124:BP124">AQ165</f>
        <v>Holde Module out of Pass Limit</v>
      </c>
      <c r="AR124" s="48" t="str">
        <f t="shared" si="16"/>
        <v>Hold I(500V)&gt;4uA W/O MD&lt;350V</v>
      </c>
      <c r="AS124" s="48" t="str">
        <f t="shared" si="16"/>
        <v>Hold MD&lt;350V</v>
      </c>
      <c r="AT124" s="48" t="str">
        <f t="shared" si="16"/>
        <v>Hold Abnormally long current decay, &gt;1hr</v>
      </c>
      <c r="AU124" s="48" t="str">
        <f t="shared" si="16"/>
        <v>Hold Lost ch. &gt;7/side, &gt;15/total</v>
      </c>
      <c r="AV124" s="48" t="str">
        <f t="shared" si="16"/>
        <v>Hold Bad s-curves &gt;0.3fC (th^2&gt;0.1fC^2)</v>
      </c>
      <c r="AW124" s="48" t="str">
        <f t="shared" si="16"/>
        <v>Hold Others</v>
      </c>
      <c r="AX124" s="48" t="str">
        <f t="shared" si="16"/>
        <v>replacing ASIC</v>
      </c>
      <c r="AY124" s="48" t="str">
        <f t="shared" si="16"/>
        <v>replacing PA</v>
      </c>
      <c r="AZ124" s="48" t="str">
        <f t="shared" si="16"/>
        <v>rebonding wires</v>
      </c>
      <c r="BA124" s="48" t="str">
        <f t="shared" si="16"/>
        <v>replacing hybrid</v>
      </c>
      <c r="BB124" s="48" t="str">
        <f t="shared" si="16"/>
        <v>replacing connector</v>
      </c>
      <c r="BC124" s="48" t="str">
        <f>BC83</f>
        <v>replacing further visual inspe</v>
      </c>
      <c r="BD124" s="48" t="str">
        <f>BD83</f>
        <v>replacing cleaning</v>
      </c>
      <c r="BE124" s="48" t="str">
        <f t="shared" si="16"/>
        <v>replacing others</v>
      </c>
      <c r="BF124" s="124" t="str">
        <f t="shared" si="16"/>
        <v>SB Fail sensor damaged</v>
      </c>
      <c r="BG124" s="124" t="str">
        <f t="shared" si="16"/>
        <v>SB Fail BB damaged</v>
      </c>
      <c r="BH124" s="124" t="str">
        <f t="shared" si="16"/>
        <v>SB Gross mechanical error</v>
      </c>
      <c r="BI124" s="124" t="str">
        <f t="shared" si="16"/>
        <v>SB Others</v>
      </c>
      <c r="BJ124" s="124" t="str">
        <f t="shared" si="16"/>
        <v>Module sensor damaged</v>
      </c>
      <c r="BK124" s="124" t="str">
        <f t="shared" si="16"/>
        <v>Module BB damaged</v>
      </c>
      <c r="BL124" s="124" t="str">
        <f t="shared" si="16"/>
        <v>Module gross mech error</v>
      </c>
      <c r="BM124" s="124" t="str">
        <f t="shared" si="16"/>
        <v>Module abnormal leakage I</v>
      </c>
      <c r="BN124" s="124" t="str">
        <f t="shared" si="16"/>
        <v>Module too many bad channels</v>
      </c>
      <c r="BO124" s="124" t="str">
        <f t="shared" si="16"/>
        <v>Module ASICs nonreplaceable</v>
      </c>
      <c r="BP124" s="124" t="str">
        <f t="shared" si="16"/>
        <v>Module others</v>
      </c>
    </row>
    <row r="125" spans="1:69" ht="12.75">
      <c r="A125" s="1" t="s">
        <v>435</v>
      </c>
      <c r="B125" s="4">
        <v>20220170200093</v>
      </c>
      <c r="C125" s="14">
        <v>0.44626101</v>
      </c>
      <c r="D125" s="3">
        <v>0</v>
      </c>
      <c r="E125" s="14">
        <v>0.45175</v>
      </c>
      <c r="F125" s="97" t="s">
        <v>281</v>
      </c>
      <c r="G125" s="123">
        <v>0</v>
      </c>
      <c r="H125">
        <v>3</v>
      </c>
      <c r="I125">
        <v>1</v>
      </c>
      <c r="K125" s="11" t="s">
        <v>281</v>
      </c>
      <c r="L125" s="1" t="s">
        <v>291</v>
      </c>
      <c r="M125">
        <v>1</v>
      </c>
      <c r="R125">
        <v>1</v>
      </c>
      <c r="AA125">
        <v>1</v>
      </c>
      <c r="AB125">
        <v>1</v>
      </c>
      <c r="AC125">
        <v>1</v>
      </c>
      <c r="AD125">
        <v>1</v>
      </c>
      <c r="AE125">
        <v>1</v>
      </c>
      <c r="AF125">
        <v>1</v>
      </c>
      <c r="AG125">
        <f aca="true" t="shared" si="17" ref="AG125:AG134">I125</f>
        <v>1</v>
      </c>
      <c r="BQ125" t="str">
        <f t="shared" si="11"/>
        <v>P121</v>
      </c>
    </row>
    <row r="126" spans="1:69" ht="12.75">
      <c r="A126" s="1" t="s">
        <v>436</v>
      </c>
      <c r="B126" s="4">
        <v>20220170200080</v>
      </c>
      <c r="C126" s="14">
        <v>0.462943</v>
      </c>
      <c r="D126" s="3">
        <v>0</v>
      </c>
      <c r="E126" s="14">
        <v>0.48581001</v>
      </c>
      <c r="F126" s="97" t="s">
        <v>281</v>
      </c>
      <c r="G126" s="123">
        <v>0</v>
      </c>
      <c r="H126">
        <v>4</v>
      </c>
      <c r="I126">
        <v>1</v>
      </c>
      <c r="K126" s="11" t="s">
        <v>281</v>
      </c>
      <c r="L126" s="1" t="s">
        <v>291</v>
      </c>
      <c r="M126">
        <v>1</v>
      </c>
      <c r="R126">
        <v>1</v>
      </c>
      <c r="AA126">
        <v>1</v>
      </c>
      <c r="AB126">
        <v>1</v>
      </c>
      <c r="AC126">
        <v>1</v>
      </c>
      <c r="AD126">
        <v>1</v>
      </c>
      <c r="AE126">
        <v>1</v>
      </c>
      <c r="AF126">
        <v>1</v>
      </c>
      <c r="AG126">
        <f t="shared" si="17"/>
        <v>1</v>
      </c>
      <c r="BQ126" t="str">
        <f t="shared" si="11"/>
        <v>P122</v>
      </c>
    </row>
    <row r="127" spans="1:69" ht="12.75">
      <c r="A127" s="1" t="s">
        <v>437</v>
      </c>
      <c r="B127" s="4">
        <v>20220040200105</v>
      </c>
      <c r="C127" s="14">
        <v>0.447599</v>
      </c>
      <c r="D127" s="3">
        <v>0</v>
      </c>
      <c r="E127" s="14">
        <v>0.50150999</v>
      </c>
      <c r="F127" s="97" t="s">
        <v>281</v>
      </c>
      <c r="G127" s="123">
        <v>0</v>
      </c>
      <c r="H127">
        <v>5</v>
      </c>
      <c r="I127">
        <v>1</v>
      </c>
      <c r="K127" s="11" t="s">
        <v>281</v>
      </c>
      <c r="L127" s="1" t="s">
        <v>291</v>
      </c>
      <c r="M127">
        <v>1</v>
      </c>
      <c r="AA127">
        <v>1</v>
      </c>
      <c r="AB127">
        <v>1</v>
      </c>
      <c r="AC127">
        <v>1</v>
      </c>
      <c r="AD127">
        <v>1</v>
      </c>
      <c r="AE127">
        <v>1</v>
      </c>
      <c r="AF127">
        <v>1</v>
      </c>
      <c r="AG127">
        <f t="shared" si="17"/>
        <v>1</v>
      </c>
      <c r="BQ127" t="str">
        <f t="shared" si="11"/>
        <v>P123</v>
      </c>
    </row>
    <row r="128" spans="1:69" ht="12.75">
      <c r="A128" s="1" t="s">
        <v>438</v>
      </c>
      <c r="B128" s="4">
        <v>20220040200140</v>
      </c>
      <c r="C128" s="14">
        <v>0.47821701</v>
      </c>
      <c r="D128" s="3">
        <v>0</v>
      </c>
      <c r="E128" s="14">
        <v>0.51506998</v>
      </c>
      <c r="F128" s="97" t="s">
        <v>281</v>
      </c>
      <c r="G128" s="123">
        <v>7</v>
      </c>
      <c r="H128" s="3">
        <v>0.1</v>
      </c>
      <c r="I128">
        <v>1</v>
      </c>
      <c r="K128" s="11" t="s">
        <v>282</v>
      </c>
      <c r="L128" s="1" t="s">
        <v>291</v>
      </c>
      <c r="M128">
        <v>1</v>
      </c>
      <c r="S128">
        <v>1</v>
      </c>
      <c r="AA128">
        <v>1</v>
      </c>
      <c r="AB128">
        <v>1</v>
      </c>
      <c r="AC128">
        <v>1</v>
      </c>
      <c r="AD128">
        <v>1</v>
      </c>
      <c r="AE128">
        <v>1</v>
      </c>
      <c r="AF128">
        <v>1</v>
      </c>
      <c r="AG128">
        <f t="shared" si="17"/>
        <v>1</v>
      </c>
      <c r="AI128">
        <v>1</v>
      </c>
      <c r="BQ128" t="str">
        <f t="shared" si="11"/>
        <v>P124</v>
      </c>
    </row>
    <row r="129" spans="1:69" ht="12.75">
      <c r="A129" s="1" t="s">
        <v>185</v>
      </c>
      <c r="B129" s="4">
        <v>20220040200162</v>
      </c>
      <c r="C129" s="14">
        <v>0.459002</v>
      </c>
      <c r="D129" s="3">
        <v>0</v>
      </c>
      <c r="E129" s="14">
        <v>0.45997001</v>
      </c>
      <c r="F129" s="97" t="s">
        <v>281</v>
      </c>
      <c r="G129" s="123">
        <v>0</v>
      </c>
      <c r="H129">
        <v>1</v>
      </c>
      <c r="I129" s="123">
        <v>1</v>
      </c>
      <c r="K129" s="11" t="s">
        <v>281</v>
      </c>
      <c r="L129" s="1" t="s">
        <v>291</v>
      </c>
      <c r="M129">
        <v>1</v>
      </c>
      <c r="S129">
        <v>1</v>
      </c>
      <c r="AA129">
        <v>1</v>
      </c>
      <c r="AB129">
        <v>1</v>
      </c>
      <c r="AC129">
        <v>1</v>
      </c>
      <c r="AD129">
        <v>1</v>
      </c>
      <c r="AE129">
        <v>1</v>
      </c>
      <c r="AF129">
        <v>1</v>
      </c>
      <c r="AG129">
        <f t="shared" si="17"/>
        <v>1</v>
      </c>
      <c r="AI129">
        <v>1</v>
      </c>
      <c r="BQ129" s="59" t="str">
        <f t="shared" si="11"/>
        <v>P125</v>
      </c>
    </row>
    <row r="130" spans="1:69" ht="12.75">
      <c r="A130" s="79" t="s">
        <v>186</v>
      </c>
      <c r="B130" s="78" t="s">
        <v>259</v>
      </c>
      <c r="C130" s="80" t="s">
        <v>300</v>
      </c>
      <c r="D130" s="81"/>
      <c r="E130" s="85"/>
      <c r="F130" s="110"/>
      <c r="G130" s="135"/>
      <c r="H130" s="78"/>
      <c r="I130" s="78"/>
      <c r="J130" s="78"/>
      <c r="K130" s="82"/>
      <c r="L130" s="79" t="s">
        <v>291</v>
      </c>
      <c r="M130" s="78"/>
      <c r="N130" s="78"/>
      <c r="O130" s="78">
        <v>1</v>
      </c>
      <c r="V130">
        <v>1</v>
      </c>
      <c r="AA130">
        <v>1</v>
      </c>
      <c r="AB130">
        <v>1</v>
      </c>
      <c r="AC130">
        <v>1</v>
      </c>
      <c r="AG130">
        <f t="shared" si="17"/>
        <v>0</v>
      </c>
      <c r="AR130">
        <v>1</v>
      </c>
      <c r="BQ130" s="59" t="str">
        <f t="shared" si="11"/>
        <v>P126</v>
      </c>
    </row>
    <row r="131" spans="1:69" ht="12.75">
      <c r="A131" s="1" t="s">
        <v>187</v>
      </c>
      <c r="B131" s="4">
        <v>20220040200157</v>
      </c>
      <c r="C131" s="14">
        <v>0.53673301</v>
      </c>
      <c r="D131" s="3">
        <v>0</v>
      </c>
      <c r="E131" s="14">
        <v>0.46944001</v>
      </c>
      <c r="F131" s="97" t="s">
        <v>281</v>
      </c>
      <c r="G131" s="123">
        <v>0</v>
      </c>
      <c r="H131" s="3">
        <v>0.1</v>
      </c>
      <c r="I131" s="123">
        <v>1</v>
      </c>
      <c r="K131" s="11" t="s">
        <v>282</v>
      </c>
      <c r="L131" s="1" t="s">
        <v>291</v>
      </c>
      <c r="M131">
        <v>1</v>
      </c>
      <c r="R131">
        <v>1</v>
      </c>
      <c r="AA131">
        <v>1</v>
      </c>
      <c r="AB131">
        <v>1</v>
      </c>
      <c r="AC131">
        <v>1</v>
      </c>
      <c r="AD131">
        <v>1</v>
      </c>
      <c r="AE131">
        <v>1</v>
      </c>
      <c r="AF131">
        <v>1</v>
      </c>
      <c r="AG131">
        <f t="shared" si="17"/>
        <v>1</v>
      </c>
      <c r="BQ131" s="59" t="str">
        <f t="shared" si="11"/>
        <v>P127</v>
      </c>
    </row>
    <row r="132" spans="1:69" ht="12.75">
      <c r="A132" s="1" t="s">
        <v>188</v>
      </c>
      <c r="B132" s="4">
        <v>20220040200101</v>
      </c>
      <c r="C132" s="14">
        <v>0.44</v>
      </c>
      <c r="D132" s="3">
        <v>0</v>
      </c>
      <c r="E132" s="14">
        <v>0.42</v>
      </c>
      <c r="F132" s="97" t="s">
        <v>281</v>
      </c>
      <c r="G132" s="123">
        <v>0</v>
      </c>
      <c r="H132" s="123">
        <v>1</v>
      </c>
      <c r="I132" s="123">
        <v>1</v>
      </c>
      <c r="K132" s="11" t="s">
        <v>281</v>
      </c>
      <c r="L132" s="1" t="s">
        <v>291</v>
      </c>
      <c r="M132">
        <v>1</v>
      </c>
      <c r="R132">
        <v>1</v>
      </c>
      <c r="AA132">
        <v>1</v>
      </c>
      <c r="AB132">
        <v>1</v>
      </c>
      <c r="AC132">
        <v>1</v>
      </c>
      <c r="AD132">
        <v>1</v>
      </c>
      <c r="AE132">
        <v>1</v>
      </c>
      <c r="AF132">
        <v>1</v>
      </c>
      <c r="AG132">
        <f t="shared" si="17"/>
        <v>1</v>
      </c>
      <c r="BQ132" s="59" t="str">
        <f t="shared" si="11"/>
        <v>P128</v>
      </c>
    </row>
    <row r="133" spans="1:69" ht="12.75">
      <c r="A133" s="1" t="s">
        <v>189</v>
      </c>
      <c r="B133" s="4">
        <v>20220040200052</v>
      </c>
      <c r="C133" s="14">
        <v>0.44</v>
      </c>
      <c r="D133" s="3">
        <v>0</v>
      </c>
      <c r="E133" s="14">
        <v>0.45</v>
      </c>
      <c r="F133" s="97" t="s">
        <v>281</v>
      </c>
      <c r="G133" s="123">
        <v>0</v>
      </c>
      <c r="H133" s="123">
        <v>0.1</v>
      </c>
      <c r="I133" s="123">
        <v>1</v>
      </c>
      <c r="K133" s="11" t="s">
        <v>281</v>
      </c>
      <c r="L133" s="1" t="s">
        <v>291</v>
      </c>
      <c r="M133">
        <v>1</v>
      </c>
      <c r="R133">
        <v>1</v>
      </c>
      <c r="AA133">
        <v>1</v>
      </c>
      <c r="AB133">
        <v>1</v>
      </c>
      <c r="AC133">
        <v>1</v>
      </c>
      <c r="AD133">
        <v>1</v>
      </c>
      <c r="AE133">
        <v>1</v>
      </c>
      <c r="AF133">
        <v>1</v>
      </c>
      <c r="AG133">
        <f t="shared" si="17"/>
        <v>1</v>
      </c>
      <c r="BQ133" s="59" t="str">
        <f t="shared" si="11"/>
        <v>P129</v>
      </c>
    </row>
    <row r="134" spans="1:69" ht="12.75">
      <c r="A134" s="1" t="s">
        <v>190</v>
      </c>
      <c r="B134" s="4">
        <v>20220040200164</v>
      </c>
      <c r="C134" s="14">
        <v>0.48</v>
      </c>
      <c r="D134" s="3">
        <v>0</v>
      </c>
      <c r="E134" s="14">
        <v>0.55</v>
      </c>
      <c r="F134" s="97" t="s">
        <v>281</v>
      </c>
      <c r="G134" s="123">
        <v>0</v>
      </c>
      <c r="H134" s="123">
        <v>4</v>
      </c>
      <c r="I134" s="123">
        <v>1</v>
      </c>
      <c r="K134" s="11" t="s">
        <v>281</v>
      </c>
      <c r="L134" s="86" t="s">
        <v>289</v>
      </c>
      <c r="N134">
        <v>1</v>
      </c>
      <c r="R134">
        <v>1</v>
      </c>
      <c r="AA134">
        <v>1</v>
      </c>
      <c r="AB134">
        <v>1</v>
      </c>
      <c r="AC134">
        <v>1</v>
      </c>
      <c r="AD134">
        <v>1</v>
      </c>
      <c r="AE134">
        <v>1</v>
      </c>
      <c r="AF134">
        <v>1</v>
      </c>
      <c r="AG134">
        <f t="shared" si="17"/>
        <v>1</v>
      </c>
      <c r="BQ134" s="59" t="str">
        <f t="shared" si="11"/>
        <v>P130</v>
      </c>
    </row>
    <row r="135" spans="1:69" ht="12.75">
      <c r="A135" s="79" t="s">
        <v>191</v>
      </c>
      <c r="B135" s="78" t="s">
        <v>259</v>
      </c>
      <c r="C135" s="78"/>
      <c r="D135" s="83"/>
      <c r="E135" s="78"/>
      <c r="F135" s="111"/>
      <c r="G135" s="135"/>
      <c r="H135" s="78"/>
      <c r="I135" s="78"/>
      <c r="J135" s="78"/>
      <c r="K135" s="82"/>
      <c r="L135" s="84" t="s">
        <v>205</v>
      </c>
      <c r="M135" s="78"/>
      <c r="N135" s="78"/>
      <c r="O135" s="78"/>
      <c r="P135" s="78">
        <v>1</v>
      </c>
      <c r="X135">
        <v>1</v>
      </c>
      <c r="AA135">
        <v>1</v>
      </c>
      <c r="AB135">
        <v>1</v>
      </c>
      <c r="AC135">
        <v>1</v>
      </c>
      <c r="AG135">
        <f aca="true" t="shared" si="18" ref="AG135:AG153">I135</f>
        <v>0</v>
      </c>
      <c r="BF135">
        <v>1</v>
      </c>
      <c r="BQ135" s="59" t="str">
        <f t="shared" si="11"/>
        <v>P131</v>
      </c>
    </row>
    <row r="136" spans="1:69" ht="12.75">
      <c r="A136" s="1" t="s">
        <v>192</v>
      </c>
      <c r="B136" s="4">
        <v>20220040200119</v>
      </c>
      <c r="C136" s="14">
        <v>0.47</v>
      </c>
      <c r="D136" s="3">
        <v>0</v>
      </c>
      <c r="E136" s="14">
        <v>0.55</v>
      </c>
      <c r="F136" s="97" t="s">
        <v>281</v>
      </c>
      <c r="G136" s="123">
        <v>0</v>
      </c>
      <c r="H136" s="123">
        <v>0</v>
      </c>
      <c r="I136" s="123">
        <v>1</v>
      </c>
      <c r="K136" s="11" t="s">
        <v>281</v>
      </c>
      <c r="L136" s="1" t="s">
        <v>291</v>
      </c>
      <c r="M136">
        <v>1</v>
      </c>
      <c r="R136">
        <v>1</v>
      </c>
      <c r="AA136">
        <v>1</v>
      </c>
      <c r="AB136">
        <v>1</v>
      </c>
      <c r="AC136">
        <v>1</v>
      </c>
      <c r="AD136">
        <v>1</v>
      </c>
      <c r="AE136">
        <v>1</v>
      </c>
      <c r="AF136">
        <v>1</v>
      </c>
      <c r="AG136">
        <f t="shared" si="18"/>
        <v>1</v>
      </c>
      <c r="BQ136" s="59" t="str">
        <f t="shared" si="11"/>
        <v>P132</v>
      </c>
    </row>
    <row r="137" spans="1:69" ht="12.75">
      <c r="A137" s="1" t="s">
        <v>193</v>
      </c>
      <c r="B137" s="4">
        <v>20220040200184</v>
      </c>
      <c r="C137" s="14">
        <v>0.47</v>
      </c>
      <c r="D137" s="3">
        <v>0</v>
      </c>
      <c r="E137" s="14">
        <v>0.55227002</v>
      </c>
      <c r="F137" s="97" t="s">
        <v>281</v>
      </c>
      <c r="G137" s="123">
        <v>0</v>
      </c>
      <c r="H137" s="123">
        <v>0</v>
      </c>
      <c r="I137" s="123">
        <v>1</v>
      </c>
      <c r="K137" s="11" t="s">
        <v>282</v>
      </c>
      <c r="L137" s="1" t="s">
        <v>291</v>
      </c>
      <c r="M137">
        <v>1</v>
      </c>
      <c r="R137">
        <v>1</v>
      </c>
      <c r="AA137">
        <v>1</v>
      </c>
      <c r="AB137">
        <v>1</v>
      </c>
      <c r="AC137">
        <v>1</v>
      </c>
      <c r="AD137">
        <v>1</v>
      </c>
      <c r="AE137">
        <v>1</v>
      </c>
      <c r="AF137">
        <v>1</v>
      </c>
      <c r="AG137">
        <f t="shared" si="18"/>
        <v>1</v>
      </c>
      <c r="BQ137" s="59" t="str">
        <f t="shared" si="11"/>
        <v>P133</v>
      </c>
    </row>
    <row r="138" spans="1:69" ht="12.75">
      <c r="A138" s="54" t="s">
        <v>194</v>
      </c>
      <c r="B138" s="167">
        <v>20220040200182</v>
      </c>
      <c r="C138" s="168">
        <v>0.401862</v>
      </c>
      <c r="D138" s="148">
        <v>1</v>
      </c>
      <c r="E138" s="168">
        <v>0.44292</v>
      </c>
      <c r="F138" s="169" t="s">
        <v>281</v>
      </c>
      <c r="G138" s="170">
        <v>0</v>
      </c>
      <c r="H138" s="170">
        <v>0</v>
      </c>
      <c r="I138" s="170">
        <v>1</v>
      </c>
      <c r="J138" s="53"/>
      <c r="K138" s="150" t="s">
        <v>281</v>
      </c>
      <c r="L138" s="171" t="s">
        <v>208</v>
      </c>
      <c r="M138" s="53"/>
      <c r="N138" s="53">
        <v>1</v>
      </c>
      <c r="O138" s="53"/>
      <c r="U138">
        <v>1</v>
      </c>
      <c r="AA138">
        <v>1</v>
      </c>
      <c r="AB138">
        <v>1</v>
      </c>
      <c r="AC138">
        <v>1</v>
      </c>
      <c r="AD138">
        <v>1</v>
      </c>
      <c r="AE138">
        <v>1</v>
      </c>
      <c r="AF138">
        <v>1</v>
      </c>
      <c r="AG138">
        <f t="shared" si="18"/>
        <v>1</v>
      </c>
      <c r="AI138">
        <v>1</v>
      </c>
      <c r="BQ138" s="59" t="str">
        <f t="shared" si="11"/>
        <v>P134</v>
      </c>
    </row>
    <row r="139" spans="1:69" ht="12.75">
      <c r="A139" s="1" t="s">
        <v>195</v>
      </c>
      <c r="B139" s="4">
        <v>20220040200103</v>
      </c>
      <c r="C139" s="14">
        <v>0.424835</v>
      </c>
      <c r="D139" s="3">
        <v>0</v>
      </c>
      <c r="E139" s="14">
        <v>0.4732</v>
      </c>
      <c r="F139" s="97" t="s">
        <v>281</v>
      </c>
      <c r="G139" s="123">
        <v>0</v>
      </c>
      <c r="H139" s="123">
        <v>0.1</v>
      </c>
      <c r="I139" s="123">
        <v>1</v>
      </c>
      <c r="K139" s="11" t="s">
        <v>282</v>
      </c>
      <c r="L139" s="1" t="s">
        <v>291</v>
      </c>
      <c r="M139">
        <v>1</v>
      </c>
      <c r="R139">
        <v>1</v>
      </c>
      <c r="AA139">
        <v>1</v>
      </c>
      <c r="AB139">
        <v>1</v>
      </c>
      <c r="AC139">
        <v>1</v>
      </c>
      <c r="AD139">
        <v>1</v>
      </c>
      <c r="AE139">
        <v>1</v>
      </c>
      <c r="AF139">
        <v>1</v>
      </c>
      <c r="AG139">
        <f t="shared" si="18"/>
        <v>1</v>
      </c>
      <c r="BQ139" s="59" t="str">
        <f t="shared" si="11"/>
        <v>P135</v>
      </c>
    </row>
    <row r="140" spans="1:69" ht="12.75">
      <c r="A140" s="54" t="s">
        <v>196</v>
      </c>
      <c r="B140" s="167">
        <v>20220040200104</v>
      </c>
      <c r="C140" s="168">
        <v>0.426127</v>
      </c>
      <c r="D140" s="148">
        <v>1</v>
      </c>
      <c r="E140" s="168">
        <v>0.49893998</v>
      </c>
      <c r="F140" s="169" t="s">
        <v>281</v>
      </c>
      <c r="G140" s="170">
        <v>0</v>
      </c>
      <c r="H140" s="170">
        <v>1</v>
      </c>
      <c r="I140" s="170">
        <v>1</v>
      </c>
      <c r="J140" s="53"/>
      <c r="K140" s="150"/>
      <c r="L140" s="54" t="s">
        <v>291</v>
      </c>
      <c r="M140" s="53">
        <v>1</v>
      </c>
      <c r="N140" s="53"/>
      <c r="O140" s="53"/>
      <c r="S140">
        <v>1</v>
      </c>
      <c r="AA140">
        <v>1</v>
      </c>
      <c r="AB140">
        <v>1</v>
      </c>
      <c r="AC140">
        <v>1</v>
      </c>
      <c r="AD140">
        <v>1</v>
      </c>
      <c r="AE140">
        <v>1</v>
      </c>
      <c r="AF140">
        <v>1</v>
      </c>
      <c r="AG140">
        <f t="shared" si="18"/>
        <v>1</v>
      </c>
      <c r="AI140">
        <v>1</v>
      </c>
      <c r="BQ140" s="59" t="str">
        <f t="shared" si="11"/>
        <v>P136</v>
      </c>
    </row>
    <row r="141" spans="1:69" ht="12.75">
      <c r="A141" s="54" t="s">
        <v>197</v>
      </c>
      <c r="B141" s="167">
        <v>20220040200035</v>
      </c>
      <c r="C141" s="168">
        <v>0.43024</v>
      </c>
      <c r="D141" s="148">
        <v>2</v>
      </c>
      <c r="E141" s="168">
        <v>0.45626999</v>
      </c>
      <c r="F141" s="169" t="s">
        <v>281</v>
      </c>
      <c r="G141" s="170">
        <v>2</v>
      </c>
      <c r="H141" s="170">
        <v>1</v>
      </c>
      <c r="I141" s="170">
        <v>1</v>
      </c>
      <c r="J141" s="53"/>
      <c r="K141" s="150" t="s">
        <v>282</v>
      </c>
      <c r="L141" s="54" t="s">
        <v>291</v>
      </c>
      <c r="M141" s="53">
        <v>1</v>
      </c>
      <c r="N141" s="53"/>
      <c r="O141" s="53"/>
      <c r="S141">
        <v>1</v>
      </c>
      <c r="AA141">
        <v>1</v>
      </c>
      <c r="AB141">
        <v>1</v>
      </c>
      <c r="AC141">
        <v>1</v>
      </c>
      <c r="AD141">
        <v>1</v>
      </c>
      <c r="AE141">
        <v>1</v>
      </c>
      <c r="AF141">
        <v>1</v>
      </c>
      <c r="AG141">
        <f t="shared" si="18"/>
        <v>1</v>
      </c>
      <c r="AI141">
        <v>1</v>
      </c>
      <c r="BQ141" s="59" t="str">
        <f t="shared" si="11"/>
        <v>P137</v>
      </c>
    </row>
    <row r="142" spans="1:69" ht="12.75">
      <c r="A142" s="1" t="s">
        <v>202</v>
      </c>
      <c r="B142" s="4">
        <v>20220040200154</v>
      </c>
      <c r="C142" s="14">
        <v>0.407875</v>
      </c>
      <c r="D142" s="3">
        <v>0</v>
      </c>
      <c r="E142" s="14">
        <v>0.58</v>
      </c>
      <c r="F142" s="97" t="s">
        <v>281</v>
      </c>
      <c r="G142" s="123">
        <v>14</v>
      </c>
      <c r="H142" s="123">
        <v>0.1</v>
      </c>
      <c r="I142" s="123">
        <v>1</v>
      </c>
      <c r="K142" s="11" t="s">
        <v>281</v>
      </c>
      <c r="L142" s="86" t="s">
        <v>149</v>
      </c>
      <c r="N142">
        <v>1</v>
      </c>
      <c r="T142">
        <v>1</v>
      </c>
      <c r="AA142">
        <v>1</v>
      </c>
      <c r="AB142">
        <v>1</v>
      </c>
      <c r="AC142">
        <v>1</v>
      </c>
      <c r="AD142">
        <v>1</v>
      </c>
      <c r="AE142">
        <v>1</v>
      </c>
      <c r="AF142">
        <v>1</v>
      </c>
      <c r="AG142">
        <f t="shared" si="18"/>
        <v>1</v>
      </c>
      <c r="BQ142" s="59" t="str">
        <f t="shared" si="11"/>
        <v>P138</v>
      </c>
    </row>
    <row r="143" spans="1:69" ht="12.75">
      <c r="A143" s="89" t="s">
        <v>198</v>
      </c>
      <c r="B143" s="90" t="s">
        <v>259</v>
      </c>
      <c r="C143" s="14">
        <v>0.41693</v>
      </c>
      <c r="D143" s="91">
        <v>0</v>
      </c>
      <c r="E143" s="90"/>
      <c r="F143" s="112"/>
      <c r="G143" s="136"/>
      <c r="H143" s="90"/>
      <c r="I143" s="90"/>
      <c r="J143" s="90"/>
      <c r="K143" s="92"/>
      <c r="L143" s="93" t="s">
        <v>154</v>
      </c>
      <c r="M143" s="90"/>
      <c r="N143" s="90"/>
      <c r="O143" s="90"/>
      <c r="P143" s="90"/>
      <c r="Q143" s="90">
        <v>1</v>
      </c>
      <c r="AA143">
        <v>1</v>
      </c>
      <c r="AB143">
        <v>1</v>
      </c>
      <c r="AC143">
        <v>1</v>
      </c>
      <c r="AD143">
        <v>1</v>
      </c>
      <c r="AG143">
        <f t="shared" si="18"/>
        <v>0</v>
      </c>
      <c r="BA143">
        <v>1</v>
      </c>
      <c r="BQ143" s="59" t="str">
        <f t="shared" si="11"/>
        <v>P139</v>
      </c>
    </row>
    <row r="144" spans="1:69" ht="12.75">
      <c r="A144" s="89" t="s">
        <v>199</v>
      </c>
      <c r="B144" s="144">
        <v>20220040200039</v>
      </c>
      <c r="C144" s="145">
        <v>0.49071201</v>
      </c>
      <c r="D144" s="91">
        <v>0</v>
      </c>
      <c r="E144" s="145">
        <v>0.65</v>
      </c>
      <c r="F144" s="146" t="s">
        <v>282</v>
      </c>
      <c r="G144" s="136">
        <v>24</v>
      </c>
      <c r="H144" s="90"/>
      <c r="I144" s="90"/>
      <c r="J144" s="90"/>
      <c r="K144" s="92"/>
      <c r="L144" s="89" t="s">
        <v>138</v>
      </c>
      <c r="M144" s="90"/>
      <c r="N144" s="90"/>
      <c r="O144" s="90">
        <v>1</v>
      </c>
      <c r="AA144">
        <v>1</v>
      </c>
      <c r="AB144">
        <v>1</v>
      </c>
      <c r="AC144">
        <v>1</v>
      </c>
      <c r="AD144">
        <v>1</v>
      </c>
      <c r="AE144">
        <v>1</v>
      </c>
      <c r="AF144">
        <v>1</v>
      </c>
      <c r="AG144">
        <f t="shared" si="18"/>
        <v>0</v>
      </c>
      <c r="BQ144" s="59" t="str">
        <f t="shared" si="11"/>
        <v>P140</v>
      </c>
    </row>
    <row r="145" spans="1:69" ht="12.75">
      <c r="A145" s="89" t="s">
        <v>200</v>
      </c>
      <c r="B145" s="90" t="s">
        <v>259</v>
      </c>
      <c r="C145" s="145">
        <v>0.384098</v>
      </c>
      <c r="D145" s="91">
        <v>0</v>
      </c>
      <c r="E145" s="90"/>
      <c r="F145" s="112"/>
      <c r="G145" s="136"/>
      <c r="H145" s="90"/>
      <c r="I145" s="90"/>
      <c r="J145" s="90"/>
      <c r="K145" s="92"/>
      <c r="L145" s="93" t="s">
        <v>440</v>
      </c>
      <c r="M145" s="90"/>
      <c r="N145" s="90"/>
      <c r="O145" s="90">
        <v>1</v>
      </c>
      <c r="V145">
        <v>1</v>
      </c>
      <c r="AA145">
        <v>1</v>
      </c>
      <c r="AB145">
        <v>1</v>
      </c>
      <c r="AC145">
        <v>1</v>
      </c>
      <c r="AG145">
        <f t="shared" si="18"/>
        <v>0</v>
      </c>
      <c r="AO145">
        <v>1</v>
      </c>
      <c r="BQ145" s="59" t="str">
        <f t="shared" si="11"/>
        <v>P141</v>
      </c>
    </row>
    <row r="146" spans="1:69" ht="12.75">
      <c r="A146" s="89" t="s">
        <v>201</v>
      </c>
      <c r="B146" s="144">
        <v>20220040200112</v>
      </c>
      <c r="C146" s="145">
        <v>0.496121</v>
      </c>
      <c r="D146" s="91">
        <v>1</v>
      </c>
      <c r="E146" s="90">
        <v>0.6</v>
      </c>
      <c r="F146" s="112" t="s">
        <v>282</v>
      </c>
      <c r="G146" s="136">
        <v>0</v>
      </c>
      <c r="H146" s="91">
        <v>0.1</v>
      </c>
      <c r="I146" s="90">
        <v>1</v>
      </c>
      <c r="J146" s="90"/>
      <c r="K146" s="92"/>
      <c r="L146" s="89" t="s">
        <v>139</v>
      </c>
      <c r="M146" s="90"/>
      <c r="N146" s="90"/>
      <c r="O146" s="90">
        <v>1</v>
      </c>
      <c r="R146">
        <v>1</v>
      </c>
      <c r="AA146">
        <v>1</v>
      </c>
      <c r="AB146">
        <v>1</v>
      </c>
      <c r="AC146">
        <v>1</v>
      </c>
      <c r="AD146">
        <v>1</v>
      </c>
      <c r="AE146">
        <v>1</v>
      </c>
      <c r="AF146">
        <v>1</v>
      </c>
      <c r="AG146">
        <f t="shared" si="18"/>
        <v>1</v>
      </c>
      <c r="BQ146" s="59" t="str">
        <f t="shared" si="11"/>
        <v>P142</v>
      </c>
    </row>
    <row r="147" spans="1:69" ht="12.75">
      <c r="A147" s="1" t="s">
        <v>167</v>
      </c>
      <c r="B147" s="4">
        <v>20220040200056</v>
      </c>
      <c r="C147" s="14">
        <v>0.364225</v>
      </c>
      <c r="D147" s="3">
        <v>0</v>
      </c>
      <c r="E147">
        <v>0.65</v>
      </c>
      <c r="F147" s="98" t="s">
        <v>281</v>
      </c>
      <c r="G147" s="123">
        <v>0</v>
      </c>
      <c r="H147" s="3">
        <v>0.1</v>
      </c>
      <c r="I147">
        <v>1</v>
      </c>
      <c r="K147" s="11" t="s">
        <v>282</v>
      </c>
      <c r="L147" s="86" t="s">
        <v>289</v>
      </c>
      <c r="N147">
        <v>1</v>
      </c>
      <c r="T147">
        <v>1</v>
      </c>
      <c r="AA147">
        <v>1</v>
      </c>
      <c r="AB147">
        <v>1</v>
      </c>
      <c r="AC147">
        <v>1</v>
      </c>
      <c r="AD147">
        <v>1</v>
      </c>
      <c r="AE147">
        <v>1</v>
      </c>
      <c r="AF147">
        <v>1</v>
      </c>
      <c r="AG147">
        <f t="shared" si="18"/>
        <v>1</v>
      </c>
      <c r="BQ147" s="59" t="str">
        <f t="shared" si="11"/>
        <v>P143</v>
      </c>
    </row>
    <row r="148" spans="1:69" ht="12.75">
      <c r="A148" s="1" t="s">
        <v>168</v>
      </c>
      <c r="B148" s="4">
        <v>20220040200130</v>
      </c>
      <c r="C148" s="14">
        <v>0.417431</v>
      </c>
      <c r="D148" s="3">
        <v>0</v>
      </c>
      <c r="E148">
        <v>0.45</v>
      </c>
      <c r="F148" s="98" t="s">
        <v>281</v>
      </c>
      <c r="G148" s="123">
        <v>0</v>
      </c>
      <c r="H148" s="3">
        <v>0.1</v>
      </c>
      <c r="I148">
        <v>1</v>
      </c>
      <c r="K148" s="11" t="s">
        <v>281</v>
      </c>
      <c r="L148" s="1" t="s">
        <v>291</v>
      </c>
      <c r="M148">
        <v>1</v>
      </c>
      <c r="R148">
        <v>1</v>
      </c>
      <c r="AA148">
        <v>1</v>
      </c>
      <c r="AB148">
        <v>1</v>
      </c>
      <c r="AC148">
        <v>1</v>
      </c>
      <c r="AD148">
        <v>1</v>
      </c>
      <c r="AE148">
        <v>1</v>
      </c>
      <c r="AF148">
        <v>1</v>
      </c>
      <c r="AG148">
        <f t="shared" si="18"/>
        <v>1</v>
      </c>
      <c r="BQ148" s="59" t="str">
        <f t="shared" si="11"/>
        <v>P144</v>
      </c>
    </row>
    <row r="149" spans="1:69" ht="12.75">
      <c r="A149" s="1" t="s">
        <v>169</v>
      </c>
      <c r="B149" s="4">
        <v>20220040200134</v>
      </c>
      <c r="C149" s="14">
        <v>0.386448</v>
      </c>
      <c r="D149" s="3">
        <v>0</v>
      </c>
      <c r="E149">
        <v>0.6</v>
      </c>
      <c r="F149" s="98" t="s">
        <v>281</v>
      </c>
      <c r="G149" s="123">
        <v>0</v>
      </c>
      <c r="H149" s="3">
        <v>0.1</v>
      </c>
      <c r="I149">
        <v>1</v>
      </c>
      <c r="K149" s="11" t="s">
        <v>281</v>
      </c>
      <c r="L149" s="1" t="s">
        <v>291</v>
      </c>
      <c r="M149">
        <v>1</v>
      </c>
      <c r="R149">
        <v>1</v>
      </c>
      <c r="AA149">
        <v>1</v>
      </c>
      <c r="AB149">
        <v>1</v>
      </c>
      <c r="AC149">
        <v>1</v>
      </c>
      <c r="AD149">
        <v>1</v>
      </c>
      <c r="AE149">
        <v>1</v>
      </c>
      <c r="AF149">
        <v>1</v>
      </c>
      <c r="AG149">
        <f t="shared" si="18"/>
        <v>1</v>
      </c>
      <c r="BQ149" s="59" t="str">
        <f t="shared" si="11"/>
        <v>P145</v>
      </c>
    </row>
    <row r="150" spans="1:69" ht="12.75">
      <c r="A150" s="1" t="s">
        <v>170</v>
      </c>
      <c r="B150" s="4">
        <v>20220040200135</v>
      </c>
      <c r="C150" s="14">
        <v>0.53985399</v>
      </c>
      <c r="D150" s="3">
        <v>0</v>
      </c>
      <c r="E150">
        <v>0.52</v>
      </c>
      <c r="F150" s="98" t="s">
        <v>281</v>
      </c>
      <c r="G150" s="123">
        <v>0</v>
      </c>
      <c r="H150" s="3">
        <v>0.1</v>
      </c>
      <c r="I150">
        <v>1</v>
      </c>
      <c r="K150" s="11" t="s">
        <v>281</v>
      </c>
      <c r="L150" s="1" t="s">
        <v>291</v>
      </c>
      <c r="M150">
        <v>1</v>
      </c>
      <c r="R150">
        <v>1</v>
      </c>
      <c r="AA150">
        <v>1</v>
      </c>
      <c r="AB150">
        <v>1</v>
      </c>
      <c r="AC150">
        <v>1</v>
      </c>
      <c r="AD150">
        <v>1</v>
      </c>
      <c r="AE150">
        <v>1</v>
      </c>
      <c r="AF150">
        <v>1</v>
      </c>
      <c r="AG150">
        <f t="shared" si="18"/>
        <v>1</v>
      </c>
      <c r="BQ150" s="59" t="str">
        <f t="shared" si="11"/>
        <v>P146</v>
      </c>
    </row>
    <row r="151" spans="1:69" ht="12.75">
      <c r="A151" s="1" t="s">
        <v>171</v>
      </c>
      <c r="B151" s="4">
        <v>20220040200116</v>
      </c>
      <c r="C151" s="14">
        <v>0.515986</v>
      </c>
      <c r="D151" s="3">
        <v>1</v>
      </c>
      <c r="E151">
        <v>0.55</v>
      </c>
      <c r="F151" s="98" t="s">
        <v>281</v>
      </c>
      <c r="G151" s="123">
        <v>0</v>
      </c>
      <c r="H151" s="3">
        <v>1</v>
      </c>
      <c r="I151">
        <v>1</v>
      </c>
      <c r="K151" s="11" t="s">
        <v>282</v>
      </c>
      <c r="L151" s="1" t="s">
        <v>291</v>
      </c>
      <c r="M151">
        <v>1</v>
      </c>
      <c r="R151">
        <v>1</v>
      </c>
      <c r="AA151">
        <v>1</v>
      </c>
      <c r="AB151">
        <v>1</v>
      </c>
      <c r="AC151">
        <v>1</v>
      </c>
      <c r="AD151">
        <v>1</v>
      </c>
      <c r="AE151">
        <v>1</v>
      </c>
      <c r="AF151">
        <v>1</v>
      </c>
      <c r="AG151">
        <f t="shared" si="18"/>
        <v>1</v>
      </c>
      <c r="BQ151" s="59" t="str">
        <f t="shared" si="11"/>
        <v>P147</v>
      </c>
    </row>
    <row r="152" spans="1:69" ht="12.75">
      <c r="A152" s="1" t="s">
        <v>155</v>
      </c>
      <c r="B152" s="4">
        <v>20220040200133</v>
      </c>
      <c r="C152" s="14">
        <v>0.407386</v>
      </c>
      <c r="D152" s="3">
        <v>0</v>
      </c>
      <c r="E152" s="14">
        <v>0.47047999</v>
      </c>
      <c r="F152" s="98" t="s">
        <v>281</v>
      </c>
      <c r="G152" s="123">
        <v>0</v>
      </c>
      <c r="H152" s="3">
        <v>0.1</v>
      </c>
      <c r="I152" s="3">
        <v>1</v>
      </c>
      <c r="K152" s="11" t="s">
        <v>281</v>
      </c>
      <c r="L152" s="1" t="s">
        <v>291</v>
      </c>
      <c r="M152">
        <v>1</v>
      </c>
      <c r="AA152">
        <v>1</v>
      </c>
      <c r="AB152">
        <v>1</v>
      </c>
      <c r="AC152">
        <v>1</v>
      </c>
      <c r="AD152">
        <v>1</v>
      </c>
      <c r="AE152">
        <v>1</v>
      </c>
      <c r="AF152">
        <v>1</v>
      </c>
      <c r="AG152">
        <f t="shared" si="18"/>
        <v>1</v>
      </c>
      <c r="BQ152" s="59" t="str">
        <f t="shared" si="11"/>
        <v>P148</v>
      </c>
    </row>
    <row r="153" spans="1:69" ht="12.75">
      <c r="A153" s="1" t="s">
        <v>156</v>
      </c>
      <c r="B153" s="4">
        <v>20220040200137</v>
      </c>
      <c r="C153" s="14">
        <v>0.393135</v>
      </c>
      <c r="D153" s="3">
        <v>0</v>
      </c>
      <c r="E153" s="14">
        <v>0.5</v>
      </c>
      <c r="F153" s="98" t="s">
        <v>281</v>
      </c>
      <c r="G153" s="123">
        <v>2</v>
      </c>
      <c r="K153" s="11" t="s">
        <v>282</v>
      </c>
      <c r="L153" s="1" t="s">
        <v>291</v>
      </c>
      <c r="M153">
        <v>1</v>
      </c>
      <c r="R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f t="shared" si="18"/>
        <v>0</v>
      </c>
      <c r="BQ153" s="59" t="str">
        <f t="shared" si="11"/>
        <v>P149</v>
      </c>
    </row>
    <row r="154" spans="1:69" ht="12.75">
      <c r="A154" s="1" t="s">
        <v>157</v>
      </c>
      <c r="B154" s="4">
        <v>20220040200136</v>
      </c>
      <c r="C154" s="14">
        <v>0.367808</v>
      </c>
      <c r="D154" s="3">
        <v>2</v>
      </c>
      <c r="E154" s="14">
        <v>0.36837</v>
      </c>
      <c r="F154" s="98" t="s">
        <v>281</v>
      </c>
      <c r="G154" s="123">
        <v>0</v>
      </c>
      <c r="H154" s="3">
        <v>0.1</v>
      </c>
      <c r="I154" s="3">
        <v>1</v>
      </c>
      <c r="K154" s="11" t="s">
        <v>282</v>
      </c>
      <c r="L154" s="1" t="s">
        <v>291</v>
      </c>
      <c r="M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f aca="true" t="shared" si="19" ref="AG154:AG191">I154</f>
        <v>1</v>
      </c>
      <c r="BQ154" s="59" t="str">
        <f t="shared" si="11"/>
        <v>P150</v>
      </c>
    </row>
    <row r="155" spans="1:69" ht="12.75">
      <c r="A155" s="1" t="s">
        <v>158</v>
      </c>
      <c r="B155" s="4">
        <v>20220040200068</v>
      </c>
      <c r="C155" s="14">
        <v>0.414266</v>
      </c>
      <c r="D155" s="3">
        <v>0</v>
      </c>
      <c r="E155" s="14">
        <v>0.65</v>
      </c>
      <c r="F155" s="98" t="s">
        <v>282</v>
      </c>
      <c r="G155" s="123">
        <v>2</v>
      </c>
      <c r="L155" s="1" t="s">
        <v>291</v>
      </c>
      <c r="M155">
        <v>1</v>
      </c>
      <c r="R15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1</v>
      </c>
      <c r="AG155">
        <f t="shared" si="19"/>
        <v>0</v>
      </c>
      <c r="BQ155" s="59" t="str">
        <f t="shared" si="11"/>
        <v>P151</v>
      </c>
    </row>
    <row r="156" spans="1:69" ht="12.75">
      <c r="A156" s="1" t="s">
        <v>159</v>
      </c>
      <c r="B156" s="4">
        <v>20220040200141</v>
      </c>
      <c r="C156" s="14">
        <v>0.346044</v>
      </c>
      <c r="D156" s="3">
        <v>0</v>
      </c>
      <c r="E156" s="14">
        <v>0.38</v>
      </c>
      <c r="F156" s="98" t="s">
        <v>281</v>
      </c>
      <c r="G156" s="123">
        <v>0</v>
      </c>
      <c r="L156" s="1" t="s">
        <v>291</v>
      </c>
      <c r="M156">
        <v>1</v>
      </c>
      <c r="AA156">
        <v>1</v>
      </c>
      <c r="AB156">
        <v>1</v>
      </c>
      <c r="AC156">
        <v>1</v>
      </c>
      <c r="AD156">
        <v>1</v>
      </c>
      <c r="AE156">
        <v>1</v>
      </c>
      <c r="AF156">
        <v>1</v>
      </c>
      <c r="AG156">
        <f t="shared" si="19"/>
        <v>0</v>
      </c>
      <c r="BQ156" s="59" t="str">
        <f t="shared" si="11"/>
        <v>P152</v>
      </c>
    </row>
    <row r="157" spans="1:69" ht="12.75">
      <c r="A157" s="1" t="s">
        <v>160</v>
      </c>
      <c r="B157" s="4">
        <v>20220040200187</v>
      </c>
      <c r="C157" s="14">
        <v>0.379787</v>
      </c>
      <c r="D157" s="3">
        <v>0</v>
      </c>
      <c r="E157">
        <v>0.38978999</v>
      </c>
      <c r="F157" s="98" t="s">
        <v>281</v>
      </c>
      <c r="G157" s="123">
        <v>0</v>
      </c>
      <c r="K157" s="11" t="s">
        <v>281</v>
      </c>
      <c r="L157" s="1" t="s">
        <v>291</v>
      </c>
      <c r="M157">
        <v>1</v>
      </c>
      <c r="AA157">
        <v>1</v>
      </c>
      <c r="AB157">
        <v>1</v>
      </c>
      <c r="AC157">
        <v>1</v>
      </c>
      <c r="AD157">
        <v>1</v>
      </c>
      <c r="AE157">
        <v>1</v>
      </c>
      <c r="AF157">
        <v>1</v>
      </c>
      <c r="AG157">
        <f t="shared" si="19"/>
        <v>0</v>
      </c>
      <c r="BQ157" s="59" t="str">
        <f t="shared" si="11"/>
        <v>P153</v>
      </c>
    </row>
    <row r="158" spans="1:69" ht="12.75">
      <c r="A158" s="1" t="s">
        <v>161</v>
      </c>
      <c r="B158" s="4">
        <v>20220040200126</v>
      </c>
      <c r="C158" s="14">
        <v>0.359135</v>
      </c>
      <c r="D158" s="3">
        <v>0</v>
      </c>
      <c r="E158" s="14">
        <v>0.35</v>
      </c>
      <c r="F158" s="98" t="s">
        <v>281</v>
      </c>
      <c r="G158" s="123">
        <v>0</v>
      </c>
      <c r="L158" s="1" t="s">
        <v>291</v>
      </c>
      <c r="M158">
        <v>1</v>
      </c>
      <c r="AA158">
        <v>1</v>
      </c>
      <c r="AB158">
        <v>1</v>
      </c>
      <c r="AC158">
        <v>1</v>
      </c>
      <c r="AD158">
        <v>1</v>
      </c>
      <c r="AE158">
        <v>1</v>
      </c>
      <c r="AF158">
        <v>1</v>
      </c>
      <c r="AG158">
        <f t="shared" si="19"/>
        <v>0</v>
      </c>
      <c r="BQ158" s="59" t="str">
        <f t="shared" si="11"/>
        <v>P154</v>
      </c>
    </row>
    <row r="159" spans="1:69" ht="12.75">
      <c r="A159" s="1" t="s">
        <v>162</v>
      </c>
      <c r="B159" s="4">
        <v>20220040200138</v>
      </c>
      <c r="C159" s="14">
        <v>0.371853</v>
      </c>
      <c r="D159" s="3">
        <v>0</v>
      </c>
      <c r="E159">
        <v>0.43</v>
      </c>
      <c r="F159" s="98" t="s">
        <v>281</v>
      </c>
      <c r="G159" s="123">
        <v>1</v>
      </c>
      <c r="L159" s="1" t="s">
        <v>291</v>
      </c>
      <c r="M159">
        <v>1</v>
      </c>
      <c r="AA159">
        <v>1</v>
      </c>
      <c r="AB159">
        <v>1</v>
      </c>
      <c r="AC159">
        <v>1</v>
      </c>
      <c r="AD159">
        <v>1</v>
      </c>
      <c r="AE159">
        <v>1</v>
      </c>
      <c r="AF159">
        <v>1</v>
      </c>
      <c r="AG159">
        <f t="shared" si="19"/>
        <v>0</v>
      </c>
      <c r="BQ159" s="59" t="str">
        <f t="shared" si="11"/>
        <v>P155</v>
      </c>
    </row>
    <row r="160" spans="1:69" ht="12.75">
      <c r="A160" s="1" t="s">
        <v>163</v>
      </c>
      <c r="B160" s="4">
        <v>20220040200122</v>
      </c>
      <c r="C160" s="14">
        <v>0.382743</v>
      </c>
      <c r="D160" s="3">
        <v>0</v>
      </c>
      <c r="E160" s="14">
        <v>0.43</v>
      </c>
      <c r="F160" s="98" t="s">
        <v>281</v>
      </c>
      <c r="G160" s="123">
        <v>0</v>
      </c>
      <c r="L160" s="1" t="s">
        <v>291</v>
      </c>
      <c r="M160">
        <v>1</v>
      </c>
      <c r="AA160">
        <v>1</v>
      </c>
      <c r="AB160">
        <v>1</v>
      </c>
      <c r="AC160">
        <v>1</v>
      </c>
      <c r="AD160">
        <v>1</v>
      </c>
      <c r="AE160">
        <v>1</v>
      </c>
      <c r="AF160">
        <v>1</v>
      </c>
      <c r="AG160">
        <f t="shared" si="19"/>
        <v>0</v>
      </c>
      <c r="BQ160" s="59" t="str">
        <f t="shared" si="11"/>
        <v>P156</v>
      </c>
    </row>
    <row r="161" spans="1:69" ht="12.75">
      <c r="A161" s="1" t="s">
        <v>164</v>
      </c>
      <c r="B161" s="4">
        <v>20220040200106</v>
      </c>
      <c r="C161" s="14">
        <v>0.402035</v>
      </c>
      <c r="D161" s="3">
        <v>2</v>
      </c>
      <c r="E161">
        <v>0.6</v>
      </c>
      <c r="F161" s="98" t="s">
        <v>281</v>
      </c>
      <c r="G161" s="123">
        <v>0</v>
      </c>
      <c r="L161" s="86" t="s">
        <v>150</v>
      </c>
      <c r="N161">
        <v>1</v>
      </c>
      <c r="AA161">
        <v>1</v>
      </c>
      <c r="AB161">
        <v>1</v>
      </c>
      <c r="AC161">
        <v>1</v>
      </c>
      <c r="AD161">
        <v>1</v>
      </c>
      <c r="AE161">
        <v>1</v>
      </c>
      <c r="AF161">
        <v>1</v>
      </c>
      <c r="AG161">
        <f t="shared" si="19"/>
        <v>0</v>
      </c>
      <c r="BQ161" s="59" t="str">
        <f t="shared" si="11"/>
        <v>P157</v>
      </c>
    </row>
    <row r="162" spans="1:69" ht="12.75">
      <c r="A162" s="1" t="s">
        <v>165</v>
      </c>
      <c r="B162" s="4">
        <v>20220040200191</v>
      </c>
      <c r="C162" s="14">
        <v>0.353092</v>
      </c>
      <c r="D162" s="3">
        <v>0</v>
      </c>
      <c r="E162" s="14">
        <v>0.4</v>
      </c>
      <c r="F162" s="98" t="s">
        <v>281</v>
      </c>
      <c r="G162" s="123">
        <v>0</v>
      </c>
      <c r="L162" s="86" t="s">
        <v>151</v>
      </c>
      <c r="N162">
        <v>1</v>
      </c>
      <c r="AA162">
        <v>1</v>
      </c>
      <c r="AB162">
        <v>1</v>
      </c>
      <c r="AC162">
        <v>1</v>
      </c>
      <c r="AD162">
        <v>1</v>
      </c>
      <c r="AE162">
        <v>1</v>
      </c>
      <c r="AF162">
        <v>1</v>
      </c>
      <c r="AG162">
        <f t="shared" si="19"/>
        <v>0</v>
      </c>
      <c r="BQ162" s="59" t="str">
        <f t="shared" si="11"/>
        <v>P158</v>
      </c>
    </row>
    <row r="163" spans="1:69" ht="12.75">
      <c r="A163" s="1" t="s">
        <v>140</v>
      </c>
      <c r="B163" s="4">
        <v>20220040200188</v>
      </c>
      <c r="C163" s="14">
        <v>0.371414</v>
      </c>
      <c r="D163" s="3">
        <v>0</v>
      </c>
      <c r="E163">
        <v>0.38</v>
      </c>
      <c r="F163" s="98" t="s">
        <v>281</v>
      </c>
      <c r="G163" s="123">
        <v>1</v>
      </c>
      <c r="L163" s="1" t="s">
        <v>291</v>
      </c>
      <c r="M163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f t="shared" si="19"/>
        <v>0</v>
      </c>
      <c r="BQ163" s="59" t="str">
        <f t="shared" si="11"/>
        <v>P159</v>
      </c>
    </row>
    <row r="164" spans="1:69" ht="12.75">
      <c r="A164" s="1" t="s">
        <v>141</v>
      </c>
      <c r="B164" s="4">
        <v>20220040200131</v>
      </c>
      <c r="C164" s="14">
        <v>0.309982</v>
      </c>
      <c r="D164" s="3">
        <v>0</v>
      </c>
      <c r="E164" s="14">
        <v>0.43</v>
      </c>
      <c r="F164" s="98" t="s">
        <v>281</v>
      </c>
      <c r="G164" s="123">
        <v>1</v>
      </c>
      <c r="L164" s="1" t="s">
        <v>291</v>
      </c>
      <c r="M164">
        <v>1</v>
      </c>
      <c r="AA164">
        <v>1</v>
      </c>
      <c r="AB164">
        <v>1</v>
      </c>
      <c r="AC164">
        <v>1</v>
      </c>
      <c r="AD164">
        <v>1</v>
      </c>
      <c r="AE164">
        <v>1</v>
      </c>
      <c r="AF164">
        <v>1</v>
      </c>
      <c r="AG164">
        <f t="shared" si="19"/>
        <v>0</v>
      </c>
      <c r="BQ164" s="59" t="str">
        <f t="shared" si="11"/>
        <v>P160</v>
      </c>
    </row>
    <row r="165" spans="1:69" ht="187.5" customHeight="1">
      <c r="A165" s="7" t="s">
        <v>210</v>
      </c>
      <c r="B165" s="7" t="s">
        <v>271</v>
      </c>
      <c r="C165" s="8" t="s">
        <v>308</v>
      </c>
      <c r="D165" s="60" t="s">
        <v>209</v>
      </c>
      <c r="E165" s="6" t="s">
        <v>309</v>
      </c>
      <c r="F165" s="8" t="s">
        <v>283</v>
      </c>
      <c r="G165" s="8" t="str">
        <f>G124</f>
        <v>No. rebonded</v>
      </c>
      <c r="H165" s="6" t="s">
        <v>272</v>
      </c>
      <c r="I165" s="8" t="s">
        <v>273</v>
      </c>
      <c r="J165" s="6" t="s">
        <v>274</v>
      </c>
      <c r="K165" s="6" t="s">
        <v>275</v>
      </c>
      <c r="L165" s="9" t="s">
        <v>211</v>
      </c>
      <c r="M165" s="6" t="s">
        <v>276</v>
      </c>
      <c r="N165" s="6" t="s">
        <v>277</v>
      </c>
      <c r="O165" s="6" t="s">
        <v>278</v>
      </c>
      <c r="P165" s="6" t="s">
        <v>260</v>
      </c>
      <c r="Q165" s="6" t="s">
        <v>279</v>
      </c>
      <c r="R165" s="6" t="s">
        <v>405</v>
      </c>
      <c r="S165" s="6" t="s">
        <v>406</v>
      </c>
      <c r="T165" s="6" t="s">
        <v>407</v>
      </c>
      <c r="U165" s="6" t="s">
        <v>408</v>
      </c>
      <c r="V165" s="6" t="s">
        <v>409</v>
      </c>
      <c r="W165" s="6" t="s">
        <v>410</v>
      </c>
      <c r="X165" s="6" t="s">
        <v>411</v>
      </c>
      <c r="Y165" s="6" t="s">
        <v>412</v>
      </c>
      <c r="Z165" s="6" t="s">
        <v>413</v>
      </c>
      <c r="AA165" s="6" t="s">
        <v>441</v>
      </c>
      <c r="AB165" s="6" t="s">
        <v>442</v>
      </c>
      <c r="AC165" s="6" t="s">
        <v>444</v>
      </c>
      <c r="AD165" s="6" t="s">
        <v>443</v>
      </c>
      <c r="AE165" s="6" t="s">
        <v>445</v>
      </c>
      <c r="AF165" s="6" t="s">
        <v>447</v>
      </c>
      <c r="AG165" s="6" t="s">
        <v>446</v>
      </c>
      <c r="AH165" s="6" t="s">
        <v>419</v>
      </c>
      <c r="AI165" s="6" t="s">
        <v>420</v>
      </c>
      <c r="AJ165" s="6" t="s">
        <v>421</v>
      </c>
      <c r="AK165" s="6" t="s">
        <v>422</v>
      </c>
      <c r="AL165" s="6" t="s">
        <v>423</v>
      </c>
      <c r="AM165" s="6" t="s">
        <v>424</v>
      </c>
      <c r="AN165" s="6" t="s">
        <v>425</v>
      </c>
      <c r="AO165" s="48" t="s">
        <v>172</v>
      </c>
      <c r="AP165" s="48" t="s">
        <v>448</v>
      </c>
      <c r="AQ165" s="48" t="s">
        <v>449</v>
      </c>
      <c r="AR165" s="48" t="s">
        <v>173</v>
      </c>
      <c r="AS165" s="48" t="s">
        <v>174</v>
      </c>
      <c r="AT165" s="48" t="s">
        <v>175</v>
      </c>
      <c r="AU165" s="48" t="s">
        <v>176</v>
      </c>
      <c r="AV165" s="48" t="s">
        <v>177</v>
      </c>
      <c r="AW165" s="49" t="s">
        <v>178</v>
      </c>
      <c r="AX165" s="50" t="s">
        <v>179</v>
      </c>
      <c r="AY165" s="51" t="s">
        <v>180</v>
      </c>
      <c r="AZ165" s="51" t="s">
        <v>181</v>
      </c>
      <c r="BA165" s="51" t="s">
        <v>182</v>
      </c>
      <c r="BB165" s="51" t="s">
        <v>183</v>
      </c>
      <c r="BC165" s="51" t="str">
        <f>BC124</f>
        <v>replacing further visual inspe</v>
      </c>
      <c r="BD165" s="51" t="str">
        <f>BD124</f>
        <v>replacing cleaning</v>
      </c>
      <c r="BE165" s="52" t="s">
        <v>184</v>
      </c>
      <c r="BF165" s="125" t="s">
        <v>450</v>
      </c>
      <c r="BG165" s="125" t="s">
        <v>451</v>
      </c>
      <c r="BH165" s="125" t="s">
        <v>452</v>
      </c>
      <c r="BI165" s="125" t="s">
        <v>453</v>
      </c>
      <c r="BJ165" s="125" t="s">
        <v>454</v>
      </c>
      <c r="BK165" s="125" t="s">
        <v>455</v>
      </c>
      <c r="BL165" s="125" t="s">
        <v>456</v>
      </c>
      <c r="BM165" s="125" t="s">
        <v>457</v>
      </c>
      <c r="BN165" s="125" t="s">
        <v>458</v>
      </c>
      <c r="BO165" s="125" t="s">
        <v>459</v>
      </c>
      <c r="BP165" s="125" t="s">
        <v>460</v>
      </c>
      <c r="BQ165" s="59"/>
    </row>
    <row r="166" spans="1:69" ht="12.75">
      <c r="A166" s="1" t="s">
        <v>142</v>
      </c>
      <c r="B166" s="4">
        <v>20220040200193</v>
      </c>
      <c r="C166" s="14">
        <v>0.32</v>
      </c>
      <c r="D166" s="3">
        <v>0</v>
      </c>
      <c r="E166">
        <v>0.45</v>
      </c>
      <c r="F166" s="98" t="s">
        <v>281</v>
      </c>
      <c r="G166" s="123">
        <v>0</v>
      </c>
      <c r="L166" s="1" t="s">
        <v>291</v>
      </c>
      <c r="M166">
        <v>1</v>
      </c>
      <c r="AA166">
        <v>1</v>
      </c>
      <c r="AB166">
        <v>1</v>
      </c>
      <c r="AC166">
        <v>1</v>
      </c>
      <c r="AD166">
        <v>1</v>
      </c>
      <c r="AE166">
        <f>IF(E166&gt;0,1,0)</f>
        <v>1</v>
      </c>
      <c r="AG166">
        <f t="shared" si="19"/>
        <v>0</v>
      </c>
      <c r="BQ166" s="59" t="str">
        <f t="shared" si="11"/>
        <v>P161</v>
      </c>
    </row>
    <row r="167" spans="1:69" ht="12.75">
      <c r="A167" s="1" t="s">
        <v>143</v>
      </c>
      <c r="B167" s="4">
        <v>20220040200161</v>
      </c>
      <c r="C167" s="14">
        <v>0.3</v>
      </c>
      <c r="D167" s="3">
        <v>0</v>
      </c>
      <c r="L167" s="1" t="s">
        <v>291</v>
      </c>
      <c r="M167">
        <v>1</v>
      </c>
      <c r="AA167">
        <v>1</v>
      </c>
      <c r="AB167">
        <v>1</v>
      </c>
      <c r="AC167">
        <v>1</v>
      </c>
      <c r="AD167">
        <v>1</v>
      </c>
      <c r="AE167">
        <f aca="true" t="shared" si="20" ref="AE167:AE191">IF(E167&gt;0,1,0)</f>
        <v>0</v>
      </c>
      <c r="AG167">
        <f t="shared" si="19"/>
        <v>0</v>
      </c>
      <c r="BQ167" s="59" t="str">
        <f t="shared" si="11"/>
        <v>P162</v>
      </c>
    </row>
    <row r="168" spans="1:69" ht="12.75">
      <c r="A168" s="1" t="s">
        <v>144</v>
      </c>
      <c r="B168" s="4">
        <v>20220040200169</v>
      </c>
      <c r="C168" s="14">
        <v>0.36</v>
      </c>
      <c r="D168" s="3">
        <v>0</v>
      </c>
      <c r="E168">
        <v>0.43</v>
      </c>
      <c r="F168" s="98" t="s">
        <v>281</v>
      </c>
      <c r="G168" s="123">
        <v>1</v>
      </c>
      <c r="L168" s="1" t="s">
        <v>291</v>
      </c>
      <c r="M168">
        <v>1</v>
      </c>
      <c r="AA168">
        <v>1</v>
      </c>
      <c r="AB168">
        <v>1</v>
      </c>
      <c r="AC168">
        <v>1</v>
      </c>
      <c r="AD168">
        <v>1</v>
      </c>
      <c r="AE168">
        <f t="shared" si="20"/>
        <v>1</v>
      </c>
      <c r="AG168">
        <f t="shared" si="19"/>
        <v>0</v>
      </c>
      <c r="BQ168" s="59" t="str">
        <f t="shared" si="11"/>
        <v>P163</v>
      </c>
    </row>
    <row r="169" spans="1:69" ht="12.75">
      <c r="A169" s="1" t="s">
        <v>145</v>
      </c>
      <c r="B169" s="4">
        <v>20220040200202</v>
      </c>
      <c r="C169" s="14">
        <v>0.331223</v>
      </c>
      <c r="D169" s="3">
        <v>0</v>
      </c>
      <c r="E169">
        <v>0.6</v>
      </c>
      <c r="F169" s="98" t="s">
        <v>281</v>
      </c>
      <c r="G169" s="123">
        <v>0</v>
      </c>
      <c r="L169" s="1" t="s">
        <v>291</v>
      </c>
      <c r="M169">
        <v>1</v>
      </c>
      <c r="AA169">
        <v>1</v>
      </c>
      <c r="AB169">
        <v>1</v>
      </c>
      <c r="AC169">
        <v>1</v>
      </c>
      <c r="AD169">
        <v>1</v>
      </c>
      <c r="AE169">
        <f t="shared" si="20"/>
        <v>1</v>
      </c>
      <c r="AG169">
        <f t="shared" si="19"/>
        <v>0</v>
      </c>
      <c r="BQ169" s="59" t="str">
        <f t="shared" si="11"/>
        <v>P164</v>
      </c>
    </row>
    <row r="170" spans="1:69" ht="12.75">
      <c r="A170" s="1" t="s">
        <v>146</v>
      </c>
      <c r="B170" s="4">
        <v>20220040200203</v>
      </c>
      <c r="C170" s="14">
        <v>0.398969</v>
      </c>
      <c r="D170" s="3">
        <v>0</v>
      </c>
      <c r="L170" s="1" t="s">
        <v>291</v>
      </c>
      <c r="M170">
        <v>1</v>
      </c>
      <c r="AA170">
        <v>1</v>
      </c>
      <c r="AB170">
        <v>1</v>
      </c>
      <c r="AC170">
        <v>1</v>
      </c>
      <c r="AD170">
        <v>1</v>
      </c>
      <c r="AE170">
        <f t="shared" si="20"/>
        <v>0</v>
      </c>
      <c r="AG170">
        <f t="shared" si="19"/>
        <v>0</v>
      </c>
      <c r="BQ170" s="59" t="str">
        <f t="shared" si="11"/>
        <v>P165</v>
      </c>
    </row>
    <row r="171" spans="1:69" ht="12.75">
      <c r="A171" s="1" t="s">
        <v>147</v>
      </c>
      <c r="B171" s="4">
        <v>20220040200204</v>
      </c>
      <c r="C171" s="14">
        <v>0.370456</v>
      </c>
      <c r="D171" s="3">
        <v>0</v>
      </c>
      <c r="L171" s="1" t="s">
        <v>291</v>
      </c>
      <c r="M171">
        <v>1</v>
      </c>
      <c r="AA171">
        <v>1</v>
      </c>
      <c r="AB171">
        <v>1</v>
      </c>
      <c r="AC171">
        <v>1</v>
      </c>
      <c r="AD171">
        <v>1</v>
      </c>
      <c r="AE171">
        <f t="shared" si="20"/>
        <v>0</v>
      </c>
      <c r="AG171">
        <f t="shared" si="19"/>
        <v>0</v>
      </c>
      <c r="BQ171" s="59" t="str">
        <f t="shared" si="11"/>
        <v>P166</v>
      </c>
    </row>
    <row r="172" spans="1:69" ht="12.75">
      <c r="A172" s="1" t="s">
        <v>148</v>
      </c>
      <c r="B172" s="4">
        <v>20220040200059</v>
      </c>
      <c r="C172" s="14">
        <v>0.405254</v>
      </c>
      <c r="D172" s="3">
        <v>0</v>
      </c>
      <c r="L172" s="1" t="s">
        <v>291</v>
      </c>
      <c r="M172">
        <v>1</v>
      </c>
      <c r="AA172">
        <v>1</v>
      </c>
      <c r="AB172">
        <v>1</v>
      </c>
      <c r="AC172">
        <v>1</v>
      </c>
      <c r="AD172">
        <v>1</v>
      </c>
      <c r="AE172">
        <f t="shared" si="20"/>
        <v>0</v>
      </c>
      <c r="AG172">
        <f t="shared" si="19"/>
        <v>0</v>
      </c>
      <c r="BQ172" s="59" t="str">
        <f t="shared" si="11"/>
        <v>P167</v>
      </c>
    </row>
    <row r="173" spans="1:69" ht="12.75">
      <c r="A173" s="79" t="s">
        <v>117</v>
      </c>
      <c r="B173" s="143">
        <v>20220040200195</v>
      </c>
      <c r="C173" s="85">
        <v>0.531905</v>
      </c>
      <c r="D173" s="83">
        <v>1</v>
      </c>
      <c r="E173" s="78"/>
      <c r="F173" s="111"/>
      <c r="G173" s="111"/>
      <c r="H173" s="78"/>
      <c r="I173" s="78"/>
      <c r="J173" s="78"/>
      <c r="K173" s="82"/>
      <c r="L173" s="79" t="s">
        <v>116</v>
      </c>
      <c r="M173" s="78"/>
      <c r="N173" s="78"/>
      <c r="O173" s="78"/>
      <c r="P173" s="78">
        <v>1</v>
      </c>
      <c r="Y173">
        <v>1</v>
      </c>
      <c r="AA173">
        <v>1</v>
      </c>
      <c r="AB173">
        <v>1</v>
      </c>
      <c r="AC173">
        <v>1</v>
      </c>
      <c r="AD173">
        <v>1</v>
      </c>
      <c r="AE173">
        <f t="shared" si="20"/>
        <v>0</v>
      </c>
      <c r="AG173">
        <f t="shared" si="19"/>
        <v>0</v>
      </c>
      <c r="BK173">
        <v>1</v>
      </c>
      <c r="BQ173" s="59" t="str">
        <f t="shared" si="11"/>
        <v>P168</v>
      </c>
    </row>
    <row r="174" spans="1:69" ht="12.75">
      <c r="A174" s="1" t="s">
        <v>118</v>
      </c>
      <c r="B174" t="s">
        <v>259</v>
      </c>
      <c r="C174" s="14">
        <v>0.46046001</v>
      </c>
      <c r="D174" s="3">
        <v>0</v>
      </c>
      <c r="L174" s="1" t="s">
        <v>359</v>
      </c>
      <c r="M174">
        <v>1</v>
      </c>
      <c r="AA174">
        <v>1</v>
      </c>
      <c r="AB174">
        <v>1</v>
      </c>
      <c r="AE174">
        <f t="shared" si="20"/>
        <v>0</v>
      </c>
      <c r="AG174">
        <f t="shared" si="19"/>
        <v>0</v>
      </c>
      <c r="BQ174" s="59" t="str">
        <f t="shared" si="11"/>
        <v>P169</v>
      </c>
    </row>
    <row r="175" spans="1:69" ht="12.75">
      <c r="A175" s="1" t="s">
        <v>119</v>
      </c>
      <c r="B175" t="s">
        <v>259</v>
      </c>
      <c r="C175" s="14">
        <v>0.387866</v>
      </c>
      <c r="D175" s="3">
        <v>0</v>
      </c>
      <c r="L175" s="1" t="s">
        <v>291</v>
      </c>
      <c r="M175">
        <v>1</v>
      </c>
      <c r="AA175">
        <v>1</v>
      </c>
      <c r="AB175">
        <v>1</v>
      </c>
      <c r="AC175">
        <v>1</v>
      </c>
      <c r="AE175">
        <f t="shared" si="20"/>
        <v>0</v>
      </c>
      <c r="AG175">
        <f t="shared" si="19"/>
        <v>0</v>
      </c>
      <c r="BQ175" s="59" t="str">
        <f t="shared" si="11"/>
        <v>P170</v>
      </c>
    </row>
    <row r="176" spans="1:69" ht="12.75">
      <c r="A176" s="1" t="s">
        <v>120</v>
      </c>
      <c r="B176" t="s">
        <v>259</v>
      </c>
      <c r="C176" s="14">
        <v>0.348444</v>
      </c>
      <c r="D176" s="3">
        <v>0</v>
      </c>
      <c r="L176" s="86" t="s">
        <v>127</v>
      </c>
      <c r="N176">
        <v>1</v>
      </c>
      <c r="AA176">
        <v>1</v>
      </c>
      <c r="AB176">
        <v>1</v>
      </c>
      <c r="AC176">
        <v>1</v>
      </c>
      <c r="AE176">
        <f t="shared" si="20"/>
        <v>0</v>
      </c>
      <c r="AG176">
        <f t="shared" si="19"/>
        <v>0</v>
      </c>
      <c r="BQ176" s="59" t="str">
        <f t="shared" si="11"/>
        <v>P171</v>
      </c>
    </row>
    <row r="177" spans="1:69" ht="12.75">
      <c r="A177" s="1" t="s">
        <v>121</v>
      </c>
      <c r="B177" t="s">
        <v>259</v>
      </c>
      <c r="C177" s="14">
        <v>0.44</v>
      </c>
      <c r="D177" s="3">
        <v>0</v>
      </c>
      <c r="L177" s="1" t="s">
        <v>291</v>
      </c>
      <c r="M177">
        <v>1</v>
      </c>
      <c r="AA177">
        <v>1</v>
      </c>
      <c r="AB177">
        <v>1</v>
      </c>
      <c r="AC177">
        <v>1</v>
      </c>
      <c r="AE177">
        <f t="shared" si="20"/>
        <v>0</v>
      </c>
      <c r="AG177">
        <f t="shared" si="19"/>
        <v>0</v>
      </c>
      <c r="BQ177" s="59" t="str">
        <f t="shared" si="11"/>
        <v>P172</v>
      </c>
    </row>
    <row r="178" spans="1:69" ht="12.75">
      <c r="A178" s="1" t="s">
        <v>122</v>
      </c>
      <c r="B178" t="s">
        <v>259</v>
      </c>
      <c r="C178" s="14">
        <v>0.399947</v>
      </c>
      <c r="D178" s="3">
        <v>0</v>
      </c>
      <c r="L178" s="1" t="s">
        <v>291</v>
      </c>
      <c r="M178">
        <v>1</v>
      </c>
      <c r="AA178">
        <v>1</v>
      </c>
      <c r="AB178">
        <v>1</v>
      </c>
      <c r="AC178">
        <v>1</v>
      </c>
      <c r="AE178">
        <f t="shared" si="20"/>
        <v>0</v>
      </c>
      <c r="AG178">
        <f t="shared" si="19"/>
        <v>0</v>
      </c>
      <c r="BQ178" s="59" t="str">
        <f t="shared" si="11"/>
        <v>P173</v>
      </c>
    </row>
    <row r="179" spans="1:69" ht="12.75">
      <c r="A179" s="113" t="s">
        <v>123</v>
      </c>
      <c r="B179" s="118" t="s">
        <v>259</v>
      </c>
      <c r="C179" s="138" t="s">
        <v>300</v>
      </c>
      <c r="D179" s="116">
        <v>1</v>
      </c>
      <c r="E179" s="118"/>
      <c r="F179" s="137"/>
      <c r="G179" s="137"/>
      <c r="H179" s="118"/>
      <c r="I179" s="118"/>
      <c r="J179" s="118"/>
      <c r="K179" s="119"/>
      <c r="L179" s="113" t="s">
        <v>291</v>
      </c>
      <c r="M179" s="118"/>
      <c r="N179" s="118"/>
      <c r="O179" s="118">
        <v>1</v>
      </c>
      <c r="AA179">
        <v>1</v>
      </c>
      <c r="AB179">
        <v>1</v>
      </c>
      <c r="AC179">
        <v>1</v>
      </c>
      <c r="AE179">
        <f t="shared" si="20"/>
        <v>0</v>
      </c>
      <c r="AG179">
        <f t="shared" si="19"/>
        <v>0</v>
      </c>
      <c r="BQ179" s="59" t="str">
        <f t="shared" si="11"/>
        <v>P174</v>
      </c>
    </row>
    <row r="180" spans="1:69" ht="12.75">
      <c r="A180" s="1" t="s">
        <v>124</v>
      </c>
      <c r="B180" t="s">
        <v>259</v>
      </c>
      <c r="C180" s="14">
        <v>0.385327</v>
      </c>
      <c r="D180" s="3">
        <v>0</v>
      </c>
      <c r="L180" s="86" t="s">
        <v>463</v>
      </c>
      <c r="N180">
        <v>1</v>
      </c>
      <c r="AA180">
        <v>1</v>
      </c>
      <c r="AB180">
        <v>1</v>
      </c>
      <c r="AC180">
        <v>1</v>
      </c>
      <c r="AE180">
        <f t="shared" si="20"/>
        <v>0</v>
      </c>
      <c r="AG180">
        <f t="shared" si="19"/>
        <v>0</v>
      </c>
      <c r="BQ180" s="59" t="str">
        <f t="shared" si="11"/>
        <v>P175</v>
      </c>
    </row>
    <row r="181" spans="1:69" ht="12.75">
      <c r="A181" s="113" t="s">
        <v>125</v>
      </c>
      <c r="B181" s="118" t="s">
        <v>259</v>
      </c>
      <c r="C181" s="138" t="s">
        <v>300</v>
      </c>
      <c r="D181" s="116">
        <v>1</v>
      </c>
      <c r="E181" s="118"/>
      <c r="F181" s="137"/>
      <c r="G181" s="137"/>
      <c r="H181" s="118"/>
      <c r="I181" s="118"/>
      <c r="J181" s="118"/>
      <c r="K181" s="119"/>
      <c r="L181" s="121" t="s">
        <v>464</v>
      </c>
      <c r="M181" s="118"/>
      <c r="N181" s="118"/>
      <c r="O181" s="118">
        <v>1</v>
      </c>
      <c r="V181">
        <v>1</v>
      </c>
      <c r="AA181">
        <v>1</v>
      </c>
      <c r="AB181">
        <v>1</v>
      </c>
      <c r="AC181">
        <v>1</v>
      </c>
      <c r="AE181">
        <f t="shared" si="20"/>
        <v>0</v>
      </c>
      <c r="AG181">
        <f t="shared" si="19"/>
        <v>0</v>
      </c>
      <c r="AR181">
        <v>1</v>
      </c>
      <c r="BQ181" s="59" t="str">
        <f t="shared" si="11"/>
        <v>P176</v>
      </c>
    </row>
    <row r="182" spans="1:69" ht="12.75">
      <c r="A182" s="1" t="s">
        <v>126</v>
      </c>
      <c r="B182" t="s">
        <v>259</v>
      </c>
      <c r="C182" s="14">
        <v>0.343601</v>
      </c>
      <c r="D182" s="3">
        <v>0</v>
      </c>
      <c r="L182" s="1" t="s">
        <v>291</v>
      </c>
      <c r="M182">
        <v>1</v>
      </c>
      <c r="AA182">
        <v>1</v>
      </c>
      <c r="AB182">
        <v>1</v>
      </c>
      <c r="AC182">
        <v>1</v>
      </c>
      <c r="AE182">
        <f t="shared" si="20"/>
        <v>0</v>
      </c>
      <c r="AG182">
        <f t="shared" si="19"/>
        <v>0</v>
      </c>
      <c r="BQ182" s="59" t="str">
        <f t="shared" si="11"/>
        <v>P177</v>
      </c>
    </row>
    <row r="183" spans="1:69" ht="12.75">
      <c r="A183" s="1" t="s">
        <v>128</v>
      </c>
      <c r="B183" t="s">
        <v>259</v>
      </c>
      <c r="C183" s="14">
        <v>0.324684</v>
      </c>
      <c r="D183" s="3">
        <v>0</v>
      </c>
      <c r="L183" s="1" t="s">
        <v>291</v>
      </c>
      <c r="M183">
        <v>1</v>
      </c>
      <c r="AA183">
        <v>1</v>
      </c>
      <c r="AB183">
        <v>1</v>
      </c>
      <c r="AC183">
        <v>1</v>
      </c>
      <c r="AE183">
        <f t="shared" si="20"/>
        <v>0</v>
      </c>
      <c r="AG183">
        <f t="shared" si="19"/>
        <v>0</v>
      </c>
      <c r="BQ183" s="59" t="str">
        <f t="shared" si="11"/>
        <v>P178</v>
      </c>
    </row>
    <row r="184" spans="1:69" ht="12.75">
      <c r="A184" s="54" t="s">
        <v>129</v>
      </c>
      <c r="B184" s="53" t="s">
        <v>259</v>
      </c>
      <c r="C184" s="147">
        <v>0.41</v>
      </c>
      <c r="D184" s="148">
        <v>1</v>
      </c>
      <c r="E184" s="53"/>
      <c r="F184" s="149"/>
      <c r="G184" s="149"/>
      <c r="H184" s="53"/>
      <c r="I184" s="53"/>
      <c r="J184" s="53"/>
      <c r="K184" s="150"/>
      <c r="L184" s="54" t="s">
        <v>291</v>
      </c>
      <c r="M184" s="53">
        <v>1</v>
      </c>
      <c r="N184" s="53"/>
      <c r="O184" s="53"/>
      <c r="P184" s="53"/>
      <c r="AA184">
        <v>1</v>
      </c>
      <c r="AB184">
        <v>1</v>
      </c>
      <c r="AC184">
        <v>1</v>
      </c>
      <c r="AE184">
        <f t="shared" si="20"/>
        <v>0</v>
      </c>
      <c r="AG184">
        <f t="shared" si="19"/>
        <v>0</v>
      </c>
      <c r="BQ184" s="59" t="str">
        <f t="shared" si="11"/>
        <v>P179</v>
      </c>
    </row>
    <row r="185" spans="1:69" ht="12.75">
      <c r="A185" s="79" t="s">
        <v>130</v>
      </c>
      <c r="B185" s="78" t="s">
        <v>259</v>
      </c>
      <c r="C185" s="85">
        <v>0.366997</v>
      </c>
      <c r="D185" s="83">
        <v>0</v>
      </c>
      <c r="E185" s="78"/>
      <c r="F185" s="111"/>
      <c r="G185" s="111"/>
      <c r="H185" s="78"/>
      <c r="I185" s="78"/>
      <c r="J185" s="78"/>
      <c r="K185" s="82"/>
      <c r="L185" s="84" t="s">
        <v>465</v>
      </c>
      <c r="M185" s="78"/>
      <c r="N185" s="78"/>
      <c r="O185" s="78"/>
      <c r="P185" s="78">
        <v>1</v>
      </c>
      <c r="X185">
        <v>1</v>
      </c>
      <c r="AA185">
        <v>1</v>
      </c>
      <c r="AB185">
        <v>1</v>
      </c>
      <c r="AC185">
        <v>1</v>
      </c>
      <c r="AE185">
        <f t="shared" si="20"/>
        <v>0</v>
      </c>
      <c r="AG185">
        <f t="shared" si="19"/>
        <v>0</v>
      </c>
      <c r="BH185">
        <v>1</v>
      </c>
      <c r="BQ185" s="59" t="str">
        <f t="shared" si="11"/>
        <v>P180</v>
      </c>
    </row>
    <row r="186" spans="1:69" ht="12.75">
      <c r="A186" s="1" t="s">
        <v>131</v>
      </c>
      <c r="B186" t="s">
        <v>259</v>
      </c>
      <c r="C186" s="14"/>
      <c r="L186" s="1" t="s">
        <v>291</v>
      </c>
      <c r="M186">
        <v>1</v>
      </c>
      <c r="AA186">
        <v>1</v>
      </c>
      <c r="AB186">
        <v>1</v>
      </c>
      <c r="AC186">
        <v>1</v>
      </c>
      <c r="AE186">
        <f t="shared" si="20"/>
        <v>0</v>
      </c>
      <c r="AG186">
        <f t="shared" si="19"/>
        <v>0</v>
      </c>
      <c r="BQ186" s="59" t="str">
        <f t="shared" si="11"/>
        <v>P181</v>
      </c>
    </row>
    <row r="187" spans="1:69" ht="12.75">
      <c r="A187" s="1" t="s">
        <v>132</v>
      </c>
      <c r="B187" t="s">
        <v>259</v>
      </c>
      <c r="L187" s="1" t="s">
        <v>291</v>
      </c>
      <c r="M187">
        <v>1</v>
      </c>
      <c r="AA187">
        <v>1</v>
      </c>
      <c r="AB187">
        <v>1</v>
      </c>
      <c r="AC187">
        <v>1</v>
      </c>
      <c r="AE187">
        <f t="shared" si="20"/>
        <v>0</v>
      </c>
      <c r="AG187">
        <f t="shared" si="19"/>
        <v>0</v>
      </c>
      <c r="BQ187" s="59" t="str">
        <f t="shared" si="11"/>
        <v>P182</v>
      </c>
    </row>
    <row r="188" spans="1:69" ht="12.75">
      <c r="A188" s="1" t="s">
        <v>133</v>
      </c>
      <c r="B188" t="s">
        <v>259</v>
      </c>
      <c r="L188" s="1" t="s">
        <v>291</v>
      </c>
      <c r="M188">
        <v>1</v>
      </c>
      <c r="AA188">
        <v>1</v>
      </c>
      <c r="AB188">
        <v>1</v>
      </c>
      <c r="AC188">
        <v>1</v>
      </c>
      <c r="AE188">
        <f t="shared" si="20"/>
        <v>0</v>
      </c>
      <c r="AG188">
        <f t="shared" si="19"/>
        <v>0</v>
      </c>
      <c r="BQ188" s="59" t="str">
        <f t="shared" si="11"/>
        <v>P183</v>
      </c>
    </row>
    <row r="189" spans="1:69" ht="12.75">
      <c r="A189" s="1" t="s">
        <v>134</v>
      </c>
      <c r="B189" t="s">
        <v>259</v>
      </c>
      <c r="L189" s="1" t="s">
        <v>291</v>
      </c>
      <c r="M189">
        <v>1</v>
      </c>
      <c r="AA189">
        <v>1</v>
      </c>
      <c r="AB189">
        <v>1</v>
      </c>
      <c r="AC189">
        <v>1</v>
      </c>
      <c r="AE189">
        <f t="shared" si="20"/>
        <v>0</v>
      </c>
      <c r="AG189">
        <f t="shared" si="19"/>
        <v>0</v>
      </c>
      <c r="BQ189" s="59" t="str">
        <f t="shared" si="11"/>
        <v>P184</v>
      </c>
    </row>
    <row r="190" spans="1:69" ht="12.75">
      <c r="A190" s="1" t="s">
        <v>135</v>
      </c>
      <c r="B190" t="s">
        <v>259</v>
      </c>
      <c r="L190" s="1" t="s">
        <v>291</v>
      </c>
      <c r="M190">
        <v>1</v>
      </c>
      <c r="AA190">
        <v>1</v>
      </c>
      <c r="AB190">
        <v>1</v>
      </c>
      <c r="AC190">
        <v>1</v>
      </c>
      <c r="AE190">
        <f t="shared" si="20"/>
        <v>0</v>
      </c>
      <c r="AG190">
        <f t="shared" si="19"/>
        <v>0</v>
      </c>
      <c r="BQ190" s="59" t="str">
        <f t="shared" si="11"/>
        <v>P185</v>
      </c>
    </row>
    <row r="191" spans="1:69" ht="12.75">
      <c r="A191" s="1" t="s">
        <v>136</v>
      </c>
      <c r="B191" t="s">
        <v>259</v>
      </c>
      <c r="L191" s="1" t="s">
        <v>359</v>
      </c>
      <c r="M191">
        <v>1</v>
      </c>
      <c r="AA191">
        <v>1</v>
      </c>
      <c r="AE191">
        <f t="shared" si="20"/>
        <v>0</v>
      </c>
      <c r="AG191">
        <f t="shared" si="19"/>
        <v>0</v>
      </c>
      <c r="BQ191" s="59" t="str">
        <f t="shared" si="11"/>
        <v>P186</v>
      </c>
    </row>
    <row r="192" ht="12.75">
      <c r="A192" s="1"/>
    </row>
    <row r="193" spans="8:68" ht="12.75">
      <c r="H193" s="20" t="s">
        <v>238</v>
      </c>
      <c r="I193" s="9">
        <f>SUM(I2:I191)</f>
        <v>117</v>
      </c>
      <c r="M193">
        <f>SUM(M2:M191)</f>
        <v>107</v>
      </c>
      <c r="N193">
        <f aca="true" t="shared" si="21" ref="N193:BP193">SUM(N2:N191)</f>
        <v>37</v>
      </c>
      <c r="O193">
        <f t="shared" si="21"/>
        <v>32</v>
      </c>
      <c r="P193">
        <f t="shared" si="21"/>
        <v>5</v>
      </c>
      <c r="Q193">
        <f t="shared" si="21"/>
        <v>5</v>
      </c>
      <c r="R193">
        <f t="shared" si="21"/>
        <v>53</v>
      </c>
      <c r="S193">
        <f t="shared" si="21"/>
        <v>24</v>
      </c>
      <c r="T193">
        <f t="shared" si="21"/>
        <v>19</v>
      </c>
      <c r="U193">
        <f t="shared" si="21"/>
        <v>13</v>
      </c>
      <c r="V193">
        <f t="shared" si="21"/>
        <v>18</v>
      </c>
      <c r="W193">
        <f t="shared" si="21"/>
        <v>11</v>
      </c>
      <c r="X193">
        <f t="shared" si="21"/>
        <v>4</v>
      </c>
      <c r="Y193">
        <f t="shared" si="21"/>
        <v>1</v>
      </c>
      <c r="Z193">
        <f t="shared" si="21"/>
        <v>3</v>
      </c>
      <c r="AA193">
        <f t="shared" si="21"/>
        <v>186</v>
      </c>
      <c r="AB193">
        <f t="shared" si="21"/>
        <v>183</v>
      </c>
      <c r="AC193">
        <f t="shared" si="21"/>
        <v>182</v>
      </c>
      <c r="AD193">
        <f t="shared" si="21"/>
        <v>147</v>
      </c>
      <c r="AE193">
        <f t="shared" si="21"/>
        <v>138</v>
      </c>
      <c r="AF193">
        <f t="shared" si="21"/>
        <v>132</v>
      </c>
      <c r="AG193">
        <f t="shared" si="21"/>
        <v>117</v>
      </c>
      <c r="AH193">
        <f t="shared" si="21"/>
        <v>0</v>
      </c>
      <c r="AI193">
        <f t="shared" si="21"/>
        <v>23</v>
      </c>
      <c r="AJ193">
        <f t="shared" si="21"/>
        <v>0</v>
      </c>
      <c r="AK193">
        <f t="shared" si="21"/>
        <v>1</v>
      </c>
      <c r="AL193">
        <f t="shared" si="21"/>
        <v>10</v>
      </c>
      <c r="AM193">
        <f t="shared" si="21"/>
        <v>4</v>
      </c>
      <c r="AN193">
        <f t="shared" si="21"/>
        <v>0</v>
      </c>
      <c r="AO193">
        <f t="shared" si="21"/>
        <v>12</v>
      </c>
      <c r="AP193">
        <f t="shared" si="21"/>
        <v>1</v>
      </c>
      <c r="AQ193">
        <f t="shared" si="21"/>
        <v>0</v>
      </c>
      <c r="AR193">
        <f t="shared" si="21"/>
        <v>5</v>
      </c>
      <c r="AS193">
        <f t="shared" si="21"/>
        <v>3</v>
      </c>
      <c r="AT193">
        <f t="shared" si="21"/>
        <v>1</v>
      </c>
      <c r="AU193">
        <f t="shared" si="21"/>
        <v>0</v>
      </c>
      <c r="AV193">
        <f t="shared" si="21"/>
        <v>0</v>
      </c>
      <c r="AW193">
        <f t="shared" si="21"/>
        <v>8</v>
      </c>
      <c r="AX193">
        <f t="shared" si="21"/>
        <v>0</v>
      </c>
      <c r="AY193">
        <f t="shared" si="21"/>
        <v>0</v>
      </c>
      <c r="AZ193">
        <f t="shared" si="21"/>
        <v>2</v>
      </c>
      <c r="BA193">
        <f t="shared" si="21"/>
        <v>3</v>
      </c>
      <c r="BB193">
        <f t="shared" si="21"/>
        <v>0</v>
      </c>
      <c r="BC193">
        <f t="shared" si="21"/>
        <v>0</v>
      </c>
      <c r="BD193">
        <f t="shared" si="21"/>
        <v>0</v>
      </c>
      <c r="BE193">
        <f t="shared" si="21"/>
        <v>0</v>
      </c>
      <c r="BF193">
        <f t="shared" si="21"/>
        <v>2</v>
      </c>
      <c r="BG193">
        <f t="shared" si="21"/>
        <v>0</v>
      </c>
      <c r="BH193">
        <f t="shared" si="21"/>
        <v>2</v>
      </c>
      <c r="BI193">
        <f t="shared" si="21"/>
        <v>1</v>
      </c>
      <c r="BJ193">
        <f t="shared" si="21"/>
        <v>0</v>
      </c>
      <c r="BK193">
        <f t="shared" si="21"/>
        <v>1</v>
      </c>
      <c r="BL193">
        <f t="shared" si="21"/>
        <v>0</v>
      </c>
      <c r="BM193">
        <f t="shared" si="21"/>
        <v>0</v>
      </c>
      <c r="BN193">
        <f t="shared" si="21"/>
        <v>0</v>
      </c>
      <c r="BO193">
        <f t="shared" si="21"/>
        <v>0</v>
      </c>
      <c r="BP193">
        <f t="shared" si="21"/>
        <v>0</v>
      </c>
    </row>
    <row r="194" spans="8:9" ht="12.75">
      <c r="H194" s="20" t="s">
        <v>314</v>
      </c>
      <c r="I194" s="9">
        <f>SUM(M193:Q193)</f>
        <v>186</v>
      </c>
    </row>
    <row r="195" spans="8:11" ht="12.75">
      <c r="H195" s="20" t="s">
        <v>276</v>
      </c>
      <c r="I195" s="9">
        <f>M193</f>
        <v>107</v>
      </c>
      <c r="K195" s="23">
        <f>I195/I194</f>
        <v>0.5752688172043011</v>
      </c>
    </row>
    <row r="196" spans="8:11" ht="12.75">
      <c r="H196" s="20" t="s">
        <v>306</v>
      </c>
      <c r="I196" s="9">
        <f>M193+N193</f>
        <v>144</v>
      </c>
      <c r="K196" s="23">
        <f>I196/(SUM(M193:Q193))</f>
        <v>0.7741935483870968</v>
      </c>
    </row>
    <row r="197" spans="8:11" ht="12.75">
      <c r="H197" s="20" t="s">
        <v>307</v>
      </c>
      <c r="I197" s="9">
        <f>I196+O193</f>
        <v>176</v>
      </c>
      <c r="K197" s="23">
        <f>I197/(SUM(M193:Q193))</f>
        <v>0.946236559139785</v>
      </c>
    </row>
    <row r="198" spans="8:11" ht="12.75">
      <c r="H198" s="20" t="s">
        <v>324</v>
      </c>
      <c r="I198" s="9">
        <f>I197+Q193</f>
        <v>181</v>
      </c>
      <c r="K198" s="23">
        <f>I198/(SUM(M193:Q193))</f>
        <v>0.9731182795698925</v>
      </c>
    </row>
    <row r="199" spans="13:68" ht="209.25">
      <c r="M199" s="6" t="s">
        <v>276</v>
      </c>
      <c r="N199" s="6" t="s">
        <v>277</v>
      </c>
      <c r="O199" s="6" t="s">
        <v>278</v>
      </c>
      <c r="P199" s="6" t="s">
        <v>260</v>
      </c>
      <c r="Q199" s="6" t="s">
        <v>279</v>
      </c>
      <c r="R199" s="6" t="s">
        <v>405</v>
      </c>
      <c r="S199" s="6" t="s">
        <v>406</v>
      </c>
      <c r="T199" s="6" t="s">
        <v>407</v>
      </c>
      <c r="U199" s="6" t="s">
        <v>408</v>
      </c>
      <c r="V199" s="6" t="s">
        <v>409</v>
      </c>
      <c r="W199" s="6" t="s">
        <v>410</v>
      </c>
      <c r="X199" s="6" t="s">
        <v>411</v>
      </c>
      <c r="Y199" s="6" t="s">
        <v>412</v>
      </c>
      <c r="Z199" s="6" t="s">
        <v>413</v>
      </c>
      <c r="AA199" s="6" t="str">
        <f aca="true" t="shared" si="22" ref="AA199:AG199">AA165</f>
        <v>Started SB's</v>
      </c>
      <c r="AB199" s="6" t="str">
        <f t="shared" si="22"/>
        <v>SB's Sent for Classification</v>
      </c>
      <c r="AC199" s="6" t="str">
        <f t="shared" si="22"/>
        <v>SB's classified</v>
      </c>
      <c r="AD199" s="6" t="str">
        <f t="shared" si="22"/>
        <v>Started hybrid mounted</v>
      </c>
      <c r="AE199" s="6" t="str">
        <f t="shared" si="22"/>
        <v>Started wire bonding</v>
      </c>
      <c r="AF199" s="6" t="str">
        <f t="shared" si="22"/>
        <v>Modules sent for classification</v>
      </c>
      <c r="AG199" s="6" t="str">
        <f t="shared" si="22"/>
        <v>QA completed</v>
      </c>
      <c r="AH199" s="6" t="s">
        <v>419</v>
      </c>
      <c r="AI199" s="6" t="s">
        <v>420</v>
      </c>
      <c r="AJ199" s="6" t="s">
        <v>421</v>
      </c>
      <c r="AK199" s="6" t="s">
        <v>422</v>
      </c>
      <c r="AL199" s="6" t="s">
        <v>423</v>
      </c>
      <c r="AM199" s="6" t="s">
        <v>424</v>
      </c>
      <c r="AN199" s="6" t="s">
        <v>425</v>
      </c>
      <c r="AO199" s="48" t="s">
        <v>172</v>
      </c>
      <c r="AP199" s="48" t="str">
        <f>AP165</f>
        <v>Hold SB Others</v>
      </c>
      <c r="AQ199" s="48" t="str">
        <f aca="true" t="shared" si="23" ref="AQ199:BP199">AQ165</f>
        <v>Holde Module out of Pass Limit</v>
      </c>
      <c r="AR199" s="48" t="str">
        <f t="shared" si="23"/>
        <v>Hold I(500V)&gt;4uA W/O MD&lt;350V</v>
      </c>
      <c r="AS199" s="48" t="str">
        <f t="shared" si="23"/>
        <v>Hold MD&lt;350V</v>
      </c>
      <c r="AT199" s="48" t="str">
        <f t="shared" si="23"/>
        <v>Hold Abnormally long current decay, &gt;1hr</v>
      </c>
      <c r="AU199" s="48" t="str">
        <f t="shared" si="23"/>
        <v>Hold Lost ch. &gt;7/side, &gt;15/total</v>
      </c>
      <c r="AV199" s="48" t="str">
        <f t="shared" si="23"/>
        <v>Hold Bad s-curves &gt;0.3fC (th^2&gt;0.1fC^2)</v>
      </c>
      <c r="AW199" s="48" t="str">
        <f t="shared" si="23"/>
        <v>Hold Others</v>
      </c>
      <c r="AX199" s="48" t="str">
        <f t="shared" si="23"/>
        <v>replacing ASIC</v>
      </c>
      <c r="AY199" s="48" t="str">
        <f t="shared" si="23"/>
        <v>replacing PA</v>
      </c>
      <c r="AZ199" s="48" t="str">
        <f t="shared" si="23"/>
        <v>rebonding wires</v>
      </c>
      <c r="BA199" s="48" t="str">
        <f t="shared" si="23"/>
        <v>replacing hybrid</v>
      </c>
      <c r="BB199" s="48" t="str">
        <f t="shared" si="23"/>
        <v>replacing connector</v>
      </c>
      <c r="BC199" s="48" t="str">
        <f>BC165</f>
        <v>replacing further visual inspe</v>
      </c>
      <c r="BD199" s="48" t="str">
        <f>BD165</f>
        <v>replacing cleaning</v>
      </c>
      <c r="BE199" s="48" t="str">
        <f t="shared" si="23"/>
        <v>replacing others</v>
      </c>
      <c r="BF199" s="124" t="str">
        <f t="shared" si="23"/>
        <v>SB Fail sensor damaged</v>
      </c>
      <c r="BG199" s="124" t="str">
        <f t="shared" si="23"/>
        <v>SB Fail BB damaged</v>
      </c>
      <c r="BH199" s="124" t="str">
        <f t="shared" si="23"/>
        <v>SB Gross mechanical error</v>
      </c>
      <c r="BI199" s="124" t="str">
        <f t="shared" si="23"/>
        <v>SB Others</v>
      </c>
      <c r="BJ199" s="124" t="str">
        <f t="shared" si="23"/>
        <v>Module sensor damaged</v>
      </c>
      <c r="BK199" s="124" t="str">
        <f t="shared" si="23"/>
        <v>Module BB damaged</v>
      </c>
      <c r="BL199" s="124" t="str">
        <f t="shared" si="23"/>
        <v>Module gross mech error</v>
      </c>
      <c r="BM199" s="124" t="str">
        <f t="shared" si="23"/>
        <v>Module abnormal leakage I</v>
      </c>
      <c r="BN199" s="124" t="str">
        <f t="shared" si="23"/>
        <v>Module too many bad channels</v>
      </c>
      <c r="BO199" s="124" t="str">
        <f t="shared" si="23"/>
        <v>Module ASICs nonreplaceable</v>
      </c>
      <c r="BP199" s="124" t="str">
        <f t="shared" si="23"/>
        <v>Module others</v>
      </c>
    </row>
  </sheetData>
  <printOptions gridLines="1"/>
  <pageMargins left="0.75" right="0.48" top="0.5" bottom="0.5" header="0.5" footer="0.5"/>
  <pageSetup fitToHeight="0" fitToWidth="1" horizontalDpi="600" verticalDpi="600" orientation="landscape" scale="79" r:id="rId3"/>
  <headerFooter alignWithMargins="0">
    <oddFooter>&amp;R&amp;F</oddFooter>
  </headerFooter>
  <rowBreaks count="4" manualBreakCount="4">
    <brk id="41" max="255" man="1"/>
    <brk id="82" max="255" man="1"/>
    <brk id="123" max="255" man="1"/>
    <brk id="164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4"/>
  <sheetViews>
    <sheetView workbookViewId="0" topLeftCell="A380">
      <selection activeCell="A405" sqref="A405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466</v>
      </c>
      <c r="B1" s="139" t="s">
        <v>467</v>
      </c>
      <c r="C1" s="139" t="s">
        <v>468</v>
      </c>
      <c r="D1" s="139" t="s">
        <v>469</v>
      </c>
      <c r="E1" s="139" t="s">
        <v>470</v>
      </c>
      <c r="F1" s="139" t="s">
        <v>471</v>
      </c>
      <c r="G1" s="139" t="s">
        <v>472</v>
      </c>
      <c r="H1" s="139" t="s">
        <v>473</v>
      </c>
      <c r="I1" s="139" t="s">
        <v>474</v>
      </c>
      <c r="J1" s="139" t="s">
        <v>475</v>
      </c>
      <c r="K1" s="139" t="s">
        <v>476</v>
      </c>
      <c r="L1" s="139" t="s">
        <v>477</v>
      </c>
      <c r="M1" s="139" t="s">
        <v>478</v>
      </c>
      <c r="N1" s="139" t="s">
        <v>479</v>
      </c>
      <c r="O1" s="139" t="s">
        <v>480</v>
      </c>
      <c r="P1" s="139" t="s">
        <v>481</v>
      </c>
      <c r="Q1" s="139" t="s">
        <v>482</v>
      </c>
      <c r="R1" s="139" t="s">
        <v>483</v>
      </c>
      <c r="S1" s="139" t="s">
        <v>484</v>
      </c>
      <c r="T1" s="139" t="s">
        <v>485</v>
      </c>
      <c r="U1" s="139" t="s">
        <v>486</v>
      </c>
      <c r="V1" s="139" t="s">
        <v>487</v>
      </c>
    </row>
    <row r="2" spans="1:22" ht="12.75">
      <c r="A2" t="s">
        <v>488</v>
      </c>
      <c r="B2" s="140" t="s">
        <v>489</v>
      </c>
      <c r="C2" s="140" t="s">
        <v>489</v>
      </c>
      <c r="D2" s="140" t="s">
        <v>489</v>
      </c>
      <c r="E2" s="140" t="s">
        <v>489</v>
      </c>
      <c r="F2" s="140" t="s">
        <v>489</v>
      </c>
      <c r="G2" s="140" t="s">
        <v>489</v>
      </c>
      <c r="H2" s="140" t="s">
        <v>489</v>
      </c>
      <c r="I2" s="140" t="s">
        <v>489</v>
      </c>
      <c r="J2" s="140" t="s">
        <v>490</v>
      </c>
      <c r="K2" s="140" t="s">
        <v>490</v>
      </c>
      <c r="L2" s="140" t="s">
        <v>490</v>
      </c>
      <c r="M2" s="140" t="s">
        <v>490</v>
      </c>
      <c r="N2" s="140" t="s">
        <v>490</v>
      </c>
      <c r="O2" s="140" t="s">
        <v>491</v>
      </c>
      <c r="P2" s="140" t="s">
        <v>491</v>
      </c>
      <c r="Q2" s="140" t="s">
        <v>490</v>
      </c>
      <c r="R2" s="140" t="s">
        <v>491</v>
      </c>
      <c r="S2" s="140" t="s">
        <v>491</v>
      </c>
      <c r="T2" s="140" t="s">
        <v>490</v>
      </c>
      <c r="U2" s="140" t="s">
        <v>491</v>
      </c>
      <c r="V2" s="140" t="s">
        <v>491</v>
      </c>
    </row>
    <row r="3" spans="1:22" ht="12.75">
      <c r="A3" t="s">
        <v>492</v>
      </c>
      <c r="B3" s="141">
        <v>30</v>
      </c>
      <c r="C3" s="141">
        <v>30</v>
      </c>
      <c r="D3" s="141">
        <v>100</v>
      </c>
      <c r="E3" s="141">
        <v>30</v>
      </c>
      <c r="F3" s="141">
        <v>10</v>
      </c>
      <c r="G3" s="141">
        <v>10</v>
      </c>
      <c r="H3" s="141">
        <v>10</v>
      </c>
      <c r="I3" s="141">
        <v>5</v>
      </c>
      <c r="J3" s="141">
        <v>0.13</v>
      </c>
      <c r="K3" s="141">
        <v>0.13</v>
      </c>
      <c r="L3" s="141">
        <v>0.13</v>
      </c>
      <c r="M3" s="141">
        <v>0.13</v>
      </c>
      <c r="N3" s="141">
        <v>0.13</v>
      </c>
      <c r="O3" s="141">
        <v>100</v>
      </c>
      <c r="P3" s="141">
        <v>100</v>
      </c>
      <c r="Q3" s="141">
        <v>3.145</v>
      </c>
      <c r="R3" s="141">
        <v>100</v>
      </c>
      <c r="S3" s="141">
        <v>100</v>
      </c>
      <c r="T3" s="141">
        <v>3.145</v>
      </c>
      <c r="U3" s="141">
        <v>320.126</v>
      </c>
      <c r="V3" s="141">
        <v>100</v>
      </c>
    </row>
    <row r="4" spans="1:14" ht="12.75">
      <c r="A4" t="s">
        <v>493</v>
      </c>
      <c r="B4">
        <v>9.7</v>
      </c>
      <c r="C4" s="142">
        <v>-51.3</v>
      </c>
      <c r="D4">
        <v>29.2</v>
      </c>
      <c r="E4" s="142">
        <v>-33</v>
      </c>
      <c r="F4">
        <v>-5.9</v>
      </c>
      <c r="G4">
        <v>-2.9</v>
      </c>
      <c r="H4">
        <v>-6.2</v>
      </c>
      <c r="I4" s="142">
        <v>-52.9</v>
      </c>
      <c r="J4" s="142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494</v>
      </c>
      <c r="B5">
        <v>10.2</v>
      </c>
      <c r="C5" s="142">
        <v>-51.1</v>
      </c>
      <c r="D5">
        <v>29.7</v>
      </c>
      <c r="E5" s="142">
        <v>-33</v>
      </c>
      <c r="F5">
        <v>-5.9</v>
      </c>
      <c r="G5">
        <v>-2.7</v>
      </c>
      <c r="H5">
        <v>-5.6</v>
      </c>
      <c r="I5" s="142">
        <v>-52.8</v>
      </c>
      <c r="J5" s="142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495</v>
      </c>
      <c r="B6">
        <v>11.4</v>
      </c>
      <c r="C6" s="142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142">
        <v>-53</v>
      </c>
      <c r="J6" s="142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496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497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498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499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500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501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502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503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504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505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506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142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507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142">
        <v>-5.9</v>
      </c>
      <c r="J18" s="142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508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142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509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142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510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142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511</v>
      </c>
      <c r="B22">
        <v>-3</v>
      </c>
      <c r="C22">
        <v>-3</v>
      </c>
      <c r="D22">
        <v>34.4</v>
      </c>
      <c r="E22">
        <v>7.3</v>
      </c>
      <c r="F22" s="142">
        <v>-10.5</v>
      </c>
      <c r="G22">
        <v>-7</v>
      </c>
      <c r="H22">
        <v>-2.5</v>
      </c>
      <c r="I22">
        <v>-0.5</v>
      </c>
      <c r="J22" s="142">
        <v>-0.168</v>
      </c>
      <c r="K22">
        <v>0.092</v>
      </c>
      <c r="L22" s="142">
        <v>0.147</v>
      </c>
      <c r="M22">
        <v>-0.033</v>
      </c>
      <c r="N22">
        <v>-0.002</v>
      </c>
    </row>
    <row r="23" spans="1:14" ht="12.75">
      <c r="A23" t="s">
        <v>512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142">
        <v>-0.167</v>
      </c>
      <c r="K23">
        <v>0.096</v>
      </c>
      <c r="L23" s="142">
        <v>0.141</v>
      </c>
      <c r="M23">
        <v>-0.033</v>
      </c>
      <c r="N23">
        <v>0</v>
      </c>
    </row>
    <row r="24" spans="1:14" ht="12.75">
      <c r="A24" t="s">
        <v>513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142">
        <v>-0.173</v>
      </c>
      <c r="K24">
        <v>0.104</v>
      </c>
      <c r="L24" s="142">
        <v>0.151</v>
      </c>
      <c r="M24">
        <v>-0.024</v>
      </c>
      <c r="N24">
        <v>-0.008</v>
      </c>
    </row>
    <row r="25" spans="1:14" ht="12.75">
      <c r="A25" t="s">
        <v>514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142">
        <v>-0.235</v>
      </c>
      <c r="K25">
        <v>0.096</v>
      </c>
      <c r="L25" s="142">
        <v>0.141</v>
      </c>
      <c r="M25">
        <v>-0.033</v>
      </c>
      <c r="N25">
        <v>0</v>
      </c>
    </row>
    <row r="26" spans="1:14" ht="12.75">
      <c r="A26" t="s">
        <v>515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516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142">
        <v>-0.252</v>
      </c>
      <c r="K27">
        <v>0.104</v>
      </c>
      <c r="L27" s="142">
        <v>0.151</v>
      </c>
      <c r="M27">
        <v>-0.024</v>
      </c>
      <c r="N27">
        <v>-0.008</v>
      </c>
    </row>
    <row r="28" spans="1:22" ht="12.75">
      <c r="A28" t="s">
        <v>519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142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520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142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521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142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522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142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523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524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142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525</v>
      </c>
      <c r="B34" s="142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142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526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527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528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529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530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531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532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533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534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535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536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142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537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142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538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142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539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142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540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142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541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142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542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543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544</v>
      </c>
      <c r="B53">
        <v>15.2</v>
      </c>
      <c r="C53">
        <v>-18.6</v>
      </c>
      <c r="D53" s="142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545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546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547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548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549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550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551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142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552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553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142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554</v>
      </c>
      <c r="B63">
        <v>13.1</v>
      </c>
      <c r="C63">
        <v>-11.9</v>
      </c>
      <c r="D63" s="142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555</v>
      </c>
      <c r="B64">
        <v>17.4</v>
      </c>
      <c r="C64">
        <v>-13.8</v>
      </c>
      <c r="D64" s="142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556</v>
      </c>
      <c r="B65">
        <v>19.4</v>
      </c>
      <c r="C65">
        <v>-11.3</v>
      </c>
      <c r="D65" s="142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557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558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559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560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142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561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562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563</v>
      </c>
      <c r="B72">
        <v>7.8</v>
      </c>
      <c r="C72">
        <v>1.1</v>
      </c>
      <c r="D72">
        <v>11.9</v>
      </c>
      <c r="E72">
        <v>-1.8</v>
      </c>
      <c r="F72">
        <v>-8.5</v>
      </c>
      <c r="G72" s="142">
        <v>-10.6</v>
      </c>
      <c r="H72">
        <v>-0.1</v>
      </c>
      <c r="I72" s="142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564</v>
      </c>
      <c r="B73">
        <v>7.6</v>
      </c>
      <c r="C73">
        <v>5.2</v>
      </c>
      <c r="D73">
        <v>40.3</v>
      </c>
      <c r="E73">
        <v>-2.3</v>
      </c>
      <c r="F73">
        <v>-8.4</v>
      </c>
      <c r="G73" s="142">
        <v>-10.9</v>
      </c>
      <c r="H73">
        <v>0.3</v>
      </c>
      <c r="I73" s="142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565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142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566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142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567</v>
      </c>
      <c r="B76">
        <v>-7.3</v>
      </c>
      <c r="C76">
        <v>-21.8</v>
      </c>
      <c r="D76">
        <v>8.1</v>
      </c>
      <c r="E76" s="142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568</v>
      </c>
      <c r="B77">
        <v>17</v>
      </c>
      <c r="C77">
        <v>-8.2</v>
      </c>
      <c r="D77">
        <v>75.2</v>
      </c>
      <c r="E77">
        <v>0.5</v>
      </c>
      <c r="F77">
        <v>-2.5</v>
      </c>
      <c r="G77" s="142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569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142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570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142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571</v>
      </c>
      <c r="B80">
        <v>20.4</v>
      </c>
      <c r="C80">
        <v>6.6</v>
      </c>
      <c r="D80" s="142">
        <v>154.6</v>
      </c>
      <c r="E80" s="142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572</v>
      </c>
      <c r="B81">
        <v>19.7</v>
      </c>
      <c r="C81">
        <v>7.1</v>
      </c>
      <c r="D81" s="142">
        <v>156.3</v>
      </c>
      <c r="E81" s="142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573</v>
      </c>
      <c r="B82">
        <v>22.2</v>
      </c>
      <c r="C82">
        <v>6.2</v>
      </c>
      <c r="D82" s="142">
        <v>128.3</v>
      </c>
      <c r="E82" s="142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574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575</v>
      </c>
      <c r="B84">
        <v>19.4</v>
      </c>
      <c r="C84">
        <v>9.4</v>
      </c>
      <c r="D84" s="142">
        <v>168.7</v>
      </c>
      <c r="E84" s="142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576</v>
      </c>
      <c r="B85">
        <v>7.6</v>
      </c>
      <c r="C85">
        <v>-4.8</v>
      </c>
      <c r="D85">
        <v>37.5</v>
      </c>
      <c r="E85">
        <v>-8.6</v>
      </c>
      <c r="F85" s="142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577</v>
      </c>
      <c r="B86">
        <v>10.7</v>
      </c>
      <c r="C86">
        <v>-6.3</v>
      </c>
      <c r="D86">
        <v>-13.3</v>
      </c>
      <c r="E86">
        <v>-15.4</v>
      </c>
      <c r="F86" s="142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578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579</v>
      </c>
      <c r="B88">
        <v>12.3</v>
      </c>
      <c r="C88">
        <v>-5</v>
      </c>
      <c r="D88">
        <v>34.8</v>
      </c>
      <c r="E88">
        <v>-14.2</v>
      </c>
      <c r="F88" s="142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580</v>
      </c>
      <c r="B89">
        <v>9.9</v>
      </c>
      <c r="C89">
        <v>-5.5</v>
      </c>
      <c r="D89">
        <v>43.7</v>
      </c>
      <c r="E89">
        <v>-6.4</v>
      </c>
      <c r="F89" s="142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581</v>
      </c>
      <c r="B90">
        <v>4.3</v>
      </c>
      <c r="C90">
        <v>6.5</v>
      </c>
      <c r="D90">
        <v>55.9</v>
      </c>
      <c r="E90">
        <v>12.8</v>
      </c>
      <c r="F90" s="142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582</v>
      </c>
      <c r="B91">
        <v>16.2</v>
      </c>
      <c r="C91">
        <v>-5.3</v>
      </c>
      <c r="D91" s="142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583</v>
      </c>
      <c r="B92">
        <v>11</v>
      </c>
      <c r="C92">
        <v>-2.7</v>
      </c>
      <c r="D92" s="142">
        <v>1117</v>
      </c>
      <c r="E92" s="142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584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585</v>
      </c>
      <c r="B94">
        <v>13.4</v>
      </c>
      <c r="C94">
        <v>-5.6</v>
      </c>
      <c r="D94" s="142">
        <v>431.9</v>
      </c>
      <c r="E94" s="142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586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587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588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589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590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591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592</v>
      </c>
      <c r="B101">
        <v>22.4</v>
      </c>
      <c r="C101">
        <v>-9.8</v>
      </c>
      <c r="D101">
        <v>88.5</v>
      </c>
      <c r="E101" s="142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593</v>
      </c>
      <c r="B102">
        <v>15.8</v>
      </c>
      <c r="C102">
        <v>-11.5</v>
      </c>
      <c r="D102" s="142">
        <v>107.4</v>
      </c>
      <c r="E102" s="142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594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595</v>
      </c>
      <c r="B104">
        <v>14.2</v>
      </c>
      <c r="C104">
        <v>-13.4</v>
      </c>
      <c r="D104" s="142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596</v>
      </c>
      <c r="B105">
        <v>12</v>
      </c>
      <c r="C105">
        <v>-9.2</v>
      </c>
      <c r="D105" s="142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597</v>
      </c>
      <c r="B106">
        <v>14.2</v>
      </c>
      <c r="C106">
        <v>-13.4</v>
      </c>
      <c r="D106" s="142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598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599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600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601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602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603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604</v>
      </c>
      <c r="B113">
        <v>-4</v>
      </c>
      <c r="C113">
        <v>-12.7</v>
      </c>
      <c r="D113" s="142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605</v>
      </c>
      <c r="B114">
        <v>19.2</v>
      </c>
      <c r="C114">
        <v>-18.2</v>
      </c>
      <c r="D114" s="142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606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607</v>
      </c>
      <c r="B116">
        <v>11.3</v>
      </c>
      <c r="C116">
        <v>-9.5</v>
      </c>
      <c r="D116" s="142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608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609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610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611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612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613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614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615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616</v>
      </c>
      <c r="B125">
        <v>23.5</v>
      </c>
      <c r="C125">
        <v>-3.4</v>
      </c>
      <c r="D125">
        <v>89</v>
      </c>
      <c r="E125" s="142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617</v>
      </c>
      <c r="B126">
        <v>24.1</v>
      </c>
      <c r="C126">
        <v>-4.3</v>
      </c>
      <c r="D126" s="142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618</v>
      </c>
      <c r="B127">
        <v>22.2</v>
      </c>
      <c r="C127">
        <v>-4.2</v>
      </c>
      <c r="D127">
        <v>14</v>
      </c>
      <c r="E127" s="142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619</v>
      </c>
      <c r="B128">
        <v>22.3</v>
      </c>
      <c r="C128">
        <v>-3.1</v>
      </c>
      <c r="D128">
        <v>53.9</v>
      </c>
      <c r="E128" s="142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620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621</v>
      </c>
      <c r="B130">
        <v>11</v>
      </c>
      <c r="C130">
        <v>-15.7</v>
      </c>
      <c r="D130" s="142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622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623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624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625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626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627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628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629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630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631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632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633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634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635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636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637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638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639</v>
      </c>
      <c r="B148">
        <v>-0.1</v>
      </c>
      <c r="C148">
        <v>-6.5</v>
      </c>
      <c r="D148" s="142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640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641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642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643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644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645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646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647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648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649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650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22" ht="12.75">
      <c r="A160" t="s">
        <v>651</v>
      </c>
      <c r="B160">
        <v>-10.6</v>
      </c>
      <c r="C160">
        <v>-15.9</v>
      </c>
      <c r="D160">
        <v>26.6</v>
      </c>
      <c r="E160">
        <v>-28.6</v>
      </c>
      <c r="F160">
        <v>1.5</v>
      </c>
      <c r="G160">
        <v>1.2</v>
      </c>
      <c r="H160">
        <v>-8</v>
      </c>
      <c r="I160">
        <v>2.8</v>
      </c>
      <c r="J160">
        <v>0.035</v>
      </c>
      <c r="K160">
        <v>0.046</v>
      </c>
      <c r="L160">
        <v>0</v>
      </c>
      <c r="M160">
        <v>-0.087</v>
      </c>
      <c r="N160">
        <v>-0.068</v>
      </c>
      <c r="O160">
        <v>-7.195</v>
      </c>
      <c r="P160">
        <v>-4.967</v>
      </c>
      <c r="Q160">
        <v>0.461</v>
      </c>
      <c r="R160">
        <v>-28.465</v>
      </c>
      <c r="S160">
        <v>36.271</v>
      </c>
      <c r="T160">
        <v>0.891</v>
      </c>
      <c r="U160">
        <v>24.829</v>
      </c>
      <c r="V160">
        <v>-3.294</v>
      </c>
    </row>
    <row r="161" spans="1:14" ht="12.75">
      <c r="A161" t="s">
        <v>652</v>
      </c>
      <c r="B161">
        <v>-9.6</v>
      </c>
      <c r="C161">
        <v>-12.8</v>
      </c>
      <c r="D161">
        <v>27.5</v>
      </c>
      <c r="E161">
        <v>-26</v>
      </c>
      <c r="F161">
        <v>1.7</v>
      </c>
      <c r="G161">
        <v>1.2</v>
      </c>
      <c r="H161">
        <v>-5.3</v>
      </c>
      <c r="I161">
        <v>4.8</v>
      </c>
      <c r="J161">
        <v>0.034</v>
      </c>
      <c r="K161">
        <v>0.053</v>
      </c>
      <c r="L161">
        <v>-0.017</v>
      </c>
      <c r="M161">
        <v>-0.08</v>
      </c>
      <c r="N161">
        <v>-0.063</v>
      </c>
    </row>
    <row r="162" spans="1:22" ht="12.75">
      <c r="A162" t="s">
        <v>653</v>
      </c>
      <c r="B162">
        <v>-0.9</v>
      </c>
      <c r="C162">
        <v>1.1</v>
      </c>
      <c r="D162">
        <v>37.9</v>
      </c>
      <c r="E162">
        <v>5</v>
      </c>
      <c r="F162">
        <v>-3</v>
      </c>
      <c r="G162">
        <v>5.8</v>
      </c>
      <c r="H162">
        <v>1.2</v>
      </c>
      <c r="I162">
        <v>0.1</v>
      </c>
      <c r="J162">
        <v>0.033</v>
      </c>
      <c r="K162">
        <v>0.054</v>
      </c>
      <c r="L162">
        <v>0.052</v>
      </c>
      <c r="M162">
        <v>0.035</v>
      </c>
      <c r="N162">
        <v>-0.015</v>
      </c>
      <c r="O162">
        <v>-4.356</v>
      </c>
      <c r="P162">
        <v>22.589</v>
      </c>
      <c r="Q162">
        <v>-0.494</v>
      </c>
      <c r="R162">
        <v>2.35</v>
      </c>
      <c r="S162">
        <v>5.514</v>
      </c>
      <c r="T162">
        <v>0.69</v>
      </c>
      <c r="U162">
        <v>-38.663</v>
      </c>
      <c r="V162">
        <v>20.813</v>
      </c>
    </row>
    <row r="163" spans="1:22" ht="12.75">
      <c r="A163" t="s">
        <v>654</v>
      </c>
      <c r="B163">
        <v>2.4</v>
      </c>
      <c r="C163">
        <v>0.4</v>
      </c>
      <c r="D163">
        <v>37.4</v>
      </c>
      <c r="E163">
        <v>5.8</v>
      </c>
      <c r="F163">
        <v>-2.8</v>
      </c>
      <c r="G163">
        <v>5.6</v>
      </c>
      <c r="H163">
        <v>-0.1</v>
      </c>
      <c r="I163">
        <v>-0.7</v>
      </c>
      <c r="J163">
        <v>0.031</v>
      </c>
      <c r="K163">
        <v>0.069</v>
      </c>
      <c r="L163">
        <v>0.053</v>
      </c>
      <c r="M163">
        <v>0.023</v>
      </c>
      <c r="N163">
        <v>-0.01</v>
      </c>
      <c r="O163">
        <v>-6.742</v>
      </c>
      <c r="P163">
        <v>4.198</v>
      </c>
      <c r="Q163">
        <v>-0.585</v>
      </c>
      <c r="R163">
        <v>-0.36</v>
      </c>
      <c r="S163">
        <v>-17.236</v>
      </c>
      <c r="T163">
        <v>0.674</v>
      </c>
      <c r="U163">
        <v>-47.363</v>
      </c>
      <c r="V163">
        <v>2.098</v>
      </c>
    </row>
    <row r="164" spans="1:14" ht="12.75">
      <c r="A164" t="s">
        <v>655</v>
      </c>
      <c r="B164">
        <v>4.4</v>
      </c>
      <c r="C164">
        <v>3.3</v>
      </c>
      <c r="D164">
        <v>38.7</v>
      </c>
      <c r="E164">
        <v>4</v>
      </c>
      <c r="F164">
        <v>-3.2</v>
      </c>
      <c r="G164">
        <v>5.7</v>
      </c>
      <c r="H164">
        <v>2.2</v>
      </c>
      <c r="I164">
        <v>1.4</v>
      </c>
      <c r="J164">
        <v>0.02</v>
      </c>
      <c r="K164">
        <v>0.057</v>
      </c>
      <c r="L164">
        <v>0.044</v>
      </c>
      <c r="M164">
        <v>0.03</v>
      </c>
      <c r="N164">
        <v>-0.022</v>
      </c>
    </row>
    <row r="165" spans="1:22" ht="12.75">
      <c r="A165" t="s">
        <v>656</v>
      </c>
      <c r="B165">
        <v>-12</v>
      </c>
      <c r="C165">
        <v>2.7</v>
      </c>
      <c r="D165">
        <v>25.9</v>
      </c>
      <c r="E165">
        <v>-4.9</v>
      </c>
      <c r="F165">
        <v>-1.5</v>
      </c>
      <c r="G165">
        <v>4.3</v>
      </c>
      <c r="H165">
        <v>-5.4</v>
      </c>
      <c r="I165">
        <v>-0.1</v>
      </c>
      <c r="J165">
        <v>0.034</v>
      </c>
      <c r="K165">
        <v>0.034</v>
      </c>
      <c r="L165">
        <v>-0.013</v>
      </c>
      <c r="M165">
        <v>-0.007</v>
      </c>
      <c r="N165">
        <v>0.011</v>
      </c>
      <c r="O165">
        <v>-8.467</v>
      </c>
      <c r="P165">
        <v>-6.104</v>
      </c>
      <c r="Q165">
        <v>0.076</v>
      </c>
      <c r="R165">
        <v>-80.465</v>
      </c>
      <c r="S165">
        <v>-12.157</v>
      </c>
      <c r="T165">
        <v>-0.368</v>
      </c>
      <c r="U165">
        <v>-3.184</v>
      </c>
      <c r="V165">
        <v>-5.829</v>
      </c>
    </row>
    <row r="166" spans="1:22" ht="12.75">
      <c r="A166" t="s">
        <v>657</v>
      </c>
      <c r="B166">
        <v>-13.2</v>
      </c>
      <c r="C166">
        <v>3.2</v>
      </c>
      <c r="D166">
        <v>24.8</v>
      </c>
      <c r="E166">
        <v>-4.7</v>
      </c>
      <c r="F166">
        <v>-2</v>
      </c>
      <c r="G166">
        <v>3.4</v>
      </c>
      <c r="H166">
        <v>-5.7</v>
      </c>
      <c r="I166">
        <v>1.1</v>
      </c>
      <c r="J166">
        <v>0.027</v>
      </c>
      <c r="K166">
        <v>0.034</v>
      </c>
      <c r="L166">
        <v>-0.019</v>
      </c>
      <c r="M166">
        <v>-0.012</v>
      </c>
      <c r="N166">
        <v>0.005</v>
      </c>
      <c r="O166">
        <v>-12.128</v>
      </c>
      <c r="P166">
        <v>-10.999</v>
      </c>
      <c r="Q166">
        <v>0.123</v>
      </c>
      <c r="R166">
        <v>-81.82</v>
      </c>
      <c r="S166">
        <v>-30.821</v>
      </c>
      <c r="T166">
        <v>-0.45</v>
      </c>
      <c r="U166">
        <v>-3.596</v>
      </c>
      <c r="V166">
        <v>-10.555</v>
      </c>
    </row>
    <row r="167" spans="1:14" ht="12.75">
      <c r="A167" t="s">
        <v>658</v>
      </c>
      <c r="B167">
        <v>-10.6</v>
      </c>
      <c r="C167">
        <v>6.8</v>
      </c>
      <c r="D167">
        <v>64.4</v>
      </c>
      <c r="E167">
        <v>-2.2</v>
      </c>
      <c r="F167">
        <v>-1</v>
      </c>
      <c r="G167">
        <v>4</v>
      </c>
      <c r="H167">
        <v>-2.1</v>
      </c>
      <c r="I167">
        <v>1.1</v>
      </c>
      <c r="J167">
        <v>0.026</v>
      </c>
      <c r="K167">
        <v>0.008</v>
      </c>
      <c r="L167">
        <v>-0.013</v>
      </c>
      <c r="M167">
        <v>-0.006</v>
      </c>
      <c r="N167">
        <v>0.015</v>
      </c>
    </row>
    <row r="168" spans="1:22" ht="12.75">
      <c r="A168" t="s">
        <v>659</v>
      </c>
      <c r="B168">
        <v>7.9</v>
      </c>
      <c r="C168">
        <v>3.6</v>
      </c>
      <c r="D168">
        <v>48.5</v>
      </c>
      <c r="E168">
        <v>8</v>
      </c>
      <c r="F168">
        <v>5.2</v>
      </c>
      <c r="G168">
        <v>2.3</v>
      </c>
      <c r="H168">
        <v>-1.3</v>
      </c>
      <c r="I168">
        <v>0.3</v>
      </c>
      <c r="J168">
        <v>0.03</v>
      </c>
      <c r="K168">
        <v>0.054</v>
      </c>
      <c r="L168">
        <v>-0.03</v>
      </c>
      <c r="M168">
        <v>-0.061</v>
      </c>
      <c r="N168">
        <v>-0.035</v>
      </c>
      <c r="O168">
        <v>-4.852</v>
      </c>
      <c r="P168">
        <v>-21.706</v>
      </c>
      <c r="Q168">
        <v>-0.019</v>
      </c>
      <c r="R168">
        <v>-20.947</v>
      </c>
      <c r="S168">
        <v>-17.321</v>
      </c>
      <c r="T168">
        <v>-0.583</v>
      </c>
      <c r="U168">
        <v>-6.201</v>
      </c>
      <c r="V168">
        <v>-21.776</v>
      </c>
    </row>
    <row r="169" spans="1:22" ht="12.75">
      <c r="A169" t="s">
        <v>660</v>
      </c>
      <c r="B169">
        <v>4</v>
      </c>
      <c r="C169">
        <v>6.4</v>
      </c>
      <c r="D169">
        <v>45.2</v>
      </c>
      <c r="E169">
        <v>12.3</v>
      </c>
      <c r="F169">
        <v>4.1</v>
      </c>
      <c r="G169">
        <v>1.9</v>
      </c>
      <c r="H169">
        <v>-3.6</v>
      </c>
      <c r="I169">
        <v>1.1</v>
      </c>
      <c r="J169">
        <v>0.038</v>
      </c>
      <c r="K169">
        <v>0.053</v>
      </c>
      <c r="L169">
        <v>-0.036</v>
      </c>
      <c r="M169">
        <v>-0.051</v>
      </c>
      <c r="N169">
        <v>-0.022</v>
      </c>
      <c r="O169">
        <v>3.406</v>
      </c>
      <c r="P169">
        <v>-20.369</v>
      </c>
      <c r="Q169">
        <v>-0.472</v>
      </c>
      <c r="R169">
        <v>-23.338</v>
      </c>
      <c r="S169">
        <v>-6.949</v>
      </c>
      <c r="T169">
        <v>0.021</v>
      </c>
      <c r="U169">
        <v>-29.386</v>
      </c>
      <c r="V169">
        <v>-22.066</v>
      </c>
    </row>
    <row r="170" spans="1:14" ht="12.75">
      <c r="A170" t="s">
        <v>661</v>
      </c>
      <c r="B170">
        <v>7.2</v>
      </c>
      <c r="C170">
        <v>3.5</v>
      </c>
      <c r="D170">
        <v>43.5</v>
      </c>
      <c r="E170">
        <v>6.8</v>
      </c>
      <c r="F170">
        <v>6.5</v>
      </c>
      <c r="G170">
        <v>3.6</v>
      </c>
      <c r="H170">
        <v>0</v>
      </c>
      <c r="I170">
        <v>0.3</v>
      </c>
      <c r="J170">
        <v>0.032</v>
      </c>
      <c r="K170">
        <v>0.054</v>
      </c>
      <c r="L170">
        <v>-0.035</v>
      </c>
      <c r="M170">
        <v>-0.048</v>
      </c>
      <c r="N170">
        <v>-0.027</v>
      </c>
    </row>
    <row r="171" spans="1:22" ht="12.75">
      <c r="A171" t="s">
        <v>662</v>
      </c>
      <c r="B171">
        <v>-6.4</v>
      </c>
      <c r="C171">
        <v>-8.8</v>
      </c>
      <c r="D171">
        <v>29.1</v>
      </c>
      <c r="E171">
        <v>-11</v>
      </c>
      <c r="F171">
        <v>2.7</v>
      </c>
      <c r="G171">
        <v>2.3</v>
      </c>
      <c r="H171">
        <v>4.2</v>
      </c>
      <c r="I171">
        <v>-0.7</v>
      </c>
      <c r="J171">
        <v>0.048</v>
      </c>
      <c r="K171">
        <v>0.002</v>
      </c>
      <c r="L171">
        <v>0.011</v>
      </c>
      <c r="M171">
        <v>-0.048</v>
      </c>
      <c r="N171">
        <v>-0.04</v>
      </c>
      <c r="O171">
        <v>1.939</v>
      </c>
      <c r="P171">
        <v>1.532</v>
      </c>
      <c r="Q171">
        <v>0.057</v>
      </c>
      <c r="R171">
        <v>-23.697</v>
      </c>
      <c r="S171">
        <v>52.219</v>
      </c>
      <c r="T171">
        <v>0.555</v>
      </c>
      <c r="U171">
        <v>5.926</v>
      </c>
      <c r="V171">
        <v>1.7389999999999999</v>
      </c>
    </row>
    <row r="172" spans="1:22" ht="12.75">
      <c r="A172" t="s">
        <v>663</v>
      </c>
      <c r="B172">
        <v>-6.9</v>
      </c>
      <c r="C172">
        <v>-9.1</v>
      </c>
      <c r="D172" s="142">
        <v>118.5</v>
      </c>
      <c r="E172">
        <v>-6.1</v>
      </c>
      <c r="F172">
        <v>3.4</v>
      </c>
      <c r="G172">
        <v>2.7</v>
      </c>
      <c r="H172">
        <v>3.4</v>
      </c>
      <c r="I172">
        <v>-0.6</v>
      </c>
      <c r="J172">
        <v>0.036</v>
      </c>
      <c r="K172">
        <v>0.025</v>
      </c>
      <c r="L172">
        <v>0.012</v>
      </c>
      <c r="M172">
        <v>-0.049</v>
      </c>
      <c r="N172">
        <v>-0.055</v>
      </c>
      <c r="O172">
        <v>4.289</v>
      </c>
      <c r="P172">
        <v>-10.447</v>
      </c>
      <c r="Q172">
        <v>0.402</v>
      </c>
      <c r="R172">
        <v>-22.94</v>
      </c>
      <c r="S172">
        <v>19.772</v>
      </c>
      <c r="T172">
        <v>0.441</v>
      </c>
      <c r="U172">
        <v>32.18</v>
      </c>
      <c r="V172">
        <v>-8.991</v>
      </c>
    </row>
    <row r="173" spans="1:14" ht="12.75">
      <c r="A173" t="s">
        <v>664</v>
      </c>
      <c r="B173">
        <v>-6.9</v>
      </c>
      <c r="C173">
        <v>-3.9</v>
      </c>
      <c r="D173">
        <v>26.8</v>
      </c>
      <c r="E173">
        <v>-9.5</v>
      </c>
      <c r="F173">
        <v>3.3</v>
      </c>
      <c r="G173">
        <v>1.9</v>
      </c>
      <c r="H173">
        <v>5.3</v>
      </c>
      <c r="I173">
        <v>0.1</v>
      </c>
      <c r="J173">
        <v>0.042</v>
      </c>
      <c r="K173">
        <v>0.021</v>
      </c>
      <c r="L173">
        <v>0.01</v>
      </c>
      <c r="M173">
        <v>-0.06</v>
      </c>
      <c r="N173">
        <v>-0.041</v>
      </c>
    </row>
    <row r="174" spans="1:22" ht="12.75">
      <c r="A174" t="s">
        <v>665</v>
      </c>
      <c r="B174">
        <v>3.8</v>
      </c>
      <c r="C174">
        <v>6.7</v>
      </c>
      <c r="D174">
        <v>26.8</v>
      </c>
      <c r="E174">
        <v>-4.8</v>
      </c>
      <c r="F174">
        <v>1.8</v>
      </c>
      <c r="G174">
        <v>-1.1</v>
      </c>
      <c r="H174">
        <v>-4.3</v>
      </c>
      <c r="I174">
        <v>-2.1</v>
      </c>
      <c r="J174">
        <v>-0.022</v>
      </c>
      <c r="K174">
        <v>0.089</v>
      </c>
      <c r="L174">
        <v>0.039</v>
      </c>
      <c r="M174">
        <v>0.021</v>
      </c>
      <c r="N174">
        <v>-0.028</v>
      </c>
      <c r="O174">
        <v>-2.006</v>
      </c>
      <c r="P174">
        <v>-26.134</v>
      </c>
      <c r="Q174">
        <v>-0.149</v>
      </c>
      <c r="R174">
        <v>26.374</v>
      </c>
      <c r="S174">
        <v>-25.083</v>
      </c>
      <c r="T174">
        <v>0.701</v>
      </c>
      <c r="U174">
        <v>-12.333</v>
      </c>
      <c r="V174">
        <v>-26.67</v>
      </c>
    </row>
    <row r="175" spans="1:22" ht="12.75">
      <c r="A175" t="s">
        <v>666</v>
      </c>
      <c r="B175">
        <v>3.6</v>
      </c>
      <c r="C175">
        <v>7</v>
      </c>
      <c r="D175">
        <v>38.5</v>
      </c>
      <c r="E175">
        <v>-0.4</v>
      </c>
      <c r="F175">
        <v>3.2</v>
      </c>
      <c r="G175">
        <v>-0.5</v>
      </c>
      <c r="H175">
        <v>-4.2</v>
      </c>
      <c r="I175">
        <v>-2.2</v>
      </c>
      <c r="J175">
        <v>-0.02</v>
      </c>
      <c r="K175">
        <v>0.092</v>
      </c>
      <c r="L175">
        <v>0.031</v>
      </c>
      <c r="M175">
        <v>0.019</v>
      </c>
      <c r="N175">
        <v>-0.017</v>
      </c>
      <c r="O175">
        <v>1.712</v>
      </c>
      <c r="P175">
        <v>-2.5629999999999997</v>
      </c>
      <c r="Q175">
        <v>-0.206</v>
      </c>
      <c r="R175">
        <v>19.333</v>
      </c>
      <c r="S175">
        <v>3.743</v>
      </c>
      <c r="T175">
        <v>0.806</v>
      </c>
      <c r="U175">
        <v>-12.57</v>
      </c>
      <c r="V175">
        <v>-3.304</v>
      </c>
    </row>
    <row r="176" spans="1:14" ht="12.75">
      <c r="A176" t="s">
        <v>667</v>
      </c>
      <c r="B176">
        <v>2.5</v>
      </c>
      <c r="C176">
        <v>10</v>
      </c>
      <c r="D176">
        <v>36.5</v>
      </c>
      <c r="E176">
        <v>6.3</v>
      </c>
      <c r="F176">
        <v>3.9</v>
      </c>
      <c r="G176">
        <v>-0.5</v>
      </c>
      <c r="H176">
        <v>-1.8</v>
      </c>
      <c r="I176">
        <v>-1.6</v>
      </c>
      <c r="J176">
        <v>-0.011</v>
      </c>
      <c r="K176">
        <v>0.075</v>
      </c>
      <c r="L176">
        <v>0.014</v>
      </c>
      <c r="M176">
        <v>0.022</v>
      </c>
      <c r="N176">
        <v>0.001</v>
      </c>
    </row>
    <row r="177" spans="1:22" ht="12.75">
      <c r="A177" t="s">
        <v>668</v>
      </c>
      <c r="B177">
        <v>6.7</v>
      </c>
      <c r="C177">
        <v>0.3</v>
      </c>
      <c r="D177">
        <v>22.3</v>
      </c>
      <c r="E177">
        <v>1.3</v>
      </c>
      <c r="F177">
        <v>-1</v>
      </c>
      <c r="G177">
        <v>-2.7</v>
      </c>
      <c r="H177">
        <v>1</v>
      </c>
      <c r="I177">
        <v>0.6</v>
      </c>
      <c r="J177">
        <v>0.024</v>
      </c>
      <c r="K177">
        <v>0.012</v>
      </c>
      <c r="L177">
        <v>-0.026</v>
      </c>
      <c r="M177">
        <v>-0.058</v>
      </c>
      <c r="N177">
        <v>0.003</v>
      </c>
      <c r="O177">
        <v>26.405</v>
      </c>
      <c r="P177">
        <v>22.889</v>
      </c>
      <c r="Q177">
        <v>-1.108</v>
      </c>
      <c r="R177">
        <v>60.24</v>
      </c>
      <c r="S177">
        <v>-1.358</v>
      </c>
      <c r="T177">
        <v>0.474</v>
      </c>
      <c r="U177">
        <v>-50.552</v>
      </c>
      <c r="V177">
        <v>18.93</v>
      </c>
    </row>
    <row r="178" spans="1:22" ht="12.75">
      <c r="A178" t="s">
        <v>669</v>
      </c>
      <c r="B178">
        <v>7.3</v>
      </c>
      <c r="C178">
        <v>2.1</v>
      </c>
      <c r="D178">
        <v>24.6</v>
      </c>
      <c r="E178">
        <v>6</v>
      </c>
      <c r="F178">
        <v>-0.3</v>
      </c>
      <c r="G178">
        <v>-2.3</v>
      </c>
      <c r="H178">
        <v>1.4</v>
      </c>
      <c r="I178">
        <v>0.6</v>
      </c>
      <c r="J178">
        <v>0.031</v>
      </c>
      <c r="K178">
        <v>0.011</v>
      </c>
      <c r="L178">
        <v>-0.036</v>
      </c>
      <c r="M178">
        <v>-0.064</v>
      </c>
      <c r="N178">
        <v>-0.011</v>
      </c>
      <c r="O178">
        <v>19.265</v>
      </c>
      <c r="P178">
        <v>-0.763</v>
      </c>
      <c r="Q178">
        <v>-1.24</v>
      </c>
      <c r="R178">
        <v>54.909</v>
      </c>
      <c r="S178">
        <v>-22.917</v>
      </c>
      <c r="T178">
        <v>0.456</v>
      </c>
      <c r="U178">
        <v>-66.855</v>
      </c>
      <c r="V178">
        <v>-5.188</v>
      </c>
    </row>
    <row r="179" spans="1:14" ht="12.75">
      <c r="A179" t="s">
        <v>670</v>
      </c>
      <c r="B179">
        <v>6.7</v>
      </c>
      <c r="C179">
        <v>-0.6</v>
      </c>
      <c r="D179">
        <v>59.3</v>
      </c>
      <c r="E179">
        <v>11.7</v>
      </c>
      <c r="F179">
        <v>-0.8</v>
      </c>
      <c r="G179">
        <v>-1.6</v>
      </c>
      <c r="H179">
        <v>2.4</v>
      </c>
      <c r="I179">
        <v>0.9</v>
      </c>
      <c r="J179">
        <v>0.041</v>
      </c>
      <c r="K179">
        <v>-0.009</v>
      </c>
      <c r="L179">
        <v>-0.043</v>
      </c>
      <c r="M179">
        <v>-0.049</v>
      </c>
      <c r="N179">
        <v>0.001</v>
      </c>
    </row>
    <row r="180" spans="1:22" ht="12.75">
      <c r="A180" t="s">
        <v>671</v>
      </c>
      <c r="B180">
        <v>-13.9</v>
      </c>
      <c r="C180">
        <v>-4</v>
      </c>
      <c r="D180">
        <v>21.1</v>
      </c>
      <c r="E180">
        <v>-15.5</v>
      </c>
      <c r="F180">
        <v>-1</v>
      </c>
      <c r="G180">
        <v>0.7</v>
      </c>
      <c r="H180">
        <v>-7.5</v>
      </c>
      <c r="I180">
        <v>1.2</v>
      </c>
      <c r="J180">
        <v>0.039</v>
      </c>
      <c r="K180">
        <v>0.048</v>
      </c>
      <c r="L180">
        <v>0</v>
      </c>
      <c r="M180">
        <v>-0.065</v>
      </c>
      <c r="N180">
        <v>-0.015</v>
      </c>
      <c r="O180">
        <v>7.844</v>
      </c>
      <c r="P180">
        <v>-10.604</v>
      </c>
      <c r="Q180">
        <v>0.067</v>
      </c>
      <c r="R180">
        <v>-14.5</v>
      </c>
      <c r="S180">
        <v>-1.3639999999999999</v>
      </c>
      <c r="T180">
        <v>1.123</v>
      </c>
      <c r="U180">
        <v>12.524000000000001</v>
      </c>
      <c r="V180">
        <v>-10.36</v>
      </c>
    </row>
    <row r="181" spans="1:22" ht="12.75">
      <c r="A181" t="s">
        <v>672</v>
      </c>
      <c r="B181">
        <v>-6</v>
      </c>
      <c r="C181">
        <v>10.9</v>
      </c>
      <c r="D181">
        <v>24.2</v>
      </c>
      <c r="E181">
        <v>-4.8</v>
      </c>
      <c r="F181">
        <v>-1.1</v>
      </c>
      <c r="G181" s="142">
        <v>14.4</v>
      </c>
      <c r="H181" s="142">
        <v>-11.1</v>
      </c>
      <c r="I181" s="142">
        <v>8.7</v>
      </c>
      <c r="J181" s="142">
        <v>0.186</v>
      </c>
      <c r="K181">
        <v>0.04</v>
      </c>
      <c r="L181">
        <v>-0.005</v>
      </c>
      <c r="M181" s="142">
        <v>0.246</v>
      </c>
      <c r="N181">
        <v>0.044</v>
      </c>
      <c r="O181">
        <v>11.183</v>
      </c>
      <c r="P181">
        <v>51.21</v>
      </c>
      <c r="Q181">
        <v>0.124</v>
      </c>
      <c r="R181">
        <v>-24.803</v>
      </c>
      <c r="S181">
        <v>56.728</v>
      </c>
      <c r="T181">
        <v>1.339</v>
      </c>
      <c r="U181">
        <v>19.769</v>
      </c>
      <c r="V181">
        <v>51.657</v>
      </c>
    </row>
    <row r="182" spans="1:22" ht="12.75">
      <c r="A182" t="s">
        <v>673</v>
      </c>
      <c r="B182">
        <v>-13.8</v>
      </c>
      <c r="C182">
        <v>-2.2</v>
      </c>
      <c r="D182">
        <v>24</v>
      </c>
      <c r="E182">
        <v>-14.7</v>
      </c>
      <c r="F182">
        <v>-0.8</v>
      </c>
      <c r="G182">
        <v>0</v>
      </c>
      <c r="H182">
        <v>-7.5</v>
      </c>
      <c r="I182">
        <v>3.6</v>
      </c>
      <c r="J182">
        <v>0.044</v>
      </c>
      <c r="K182">
        <v>0.031</v>
      </c>
      <c r="L182">
        <v>-0.006</v>
      </c>
      <c r="M182">
        <v>-0.065</v>
      </c>
      <c r="N182">
        <v>0.009</v>
      </c>
      <c r="O182">
        <v>10.762</v>
      </c>
      <c r="P182">
        <v>57.604</v>
      </c>
      <c r="Q182">
        <v>0.14</v>
      </c>
      <c r="R182">
        <v>-16.258</v>
      </c>
      <c r="S182" s="142">
        <v>178.585</v>
      </c>
      <c r="T182">
        <v>1.172</v>
      </c>
      <c r="U182">
        <v>20.476</v>
      </c>
      <c r="V182">
        <v>58.11</v>
      </c>
    </row>
    <row r="183" spans="1:22" ht="12.75">
      <c r="A183" t="s">
        <v>674</v>
      </c>
      <c r="B183">
        <v>-13.6</v>
      </c>
      <c r="C183">
        <v>-2</v>
      </c>
      <c r="D183">
        <v>24.2</v>
      </c>
      <c r="E183">
        <v>-14.6</v>
      </c>
      <c r="F183">
        <v>-0.8</v>
      </c>
      <c r="G183">
        <v>-0.4</v>
      </c>
      <c r="H183">
        <v>-7.3</v>
      </c>
      <c r="I183">
        <v>3.8</v>
      </c>
      <c r="J183">
        <v>0.043</v>
      </c>
      <c r="K183">
        <v>0.031</v>
      </c>
      <c r="L183">
        <v>-0.006</v>
      </c>
      <c r="M183">
        <v>-0.075</v>
      </c>
      <c r="N183">
        <v>0.007</v>
      </c>
      <c r="O183">
        <v>10.762</v>
      </c>
      <c r="P183">
        <v>57.604</v>
      </c>
      <c r="Q183">
        <v>0.139</v>
      </c>
      <c r="R183">
        <v>-21.822</v>
      </c>
      <c r="S183" s="142">
        <v>179.027</v>
      </c>
      <c r="T183">
        <v>1.133</v>
      </c>
      <c r="U183">
        <v>20.4</v>
      </c>
      <c r="V183">
        <v>58.106</v>
      </c>
    </row>
    <row r="184" spans="1:14" ht="12.75">
      <c r="A184" t="s">
        <v>675</v>
      </c>
      <c r="B184">
        <v>-12.8</v>
      </c>
      <c r="C184">
        <v>-3.9</v>
      </c>
      <c r="D184">
        <v>21.6</v>
      </c>
      <c r="E184">
        <v>-14.6</v>
      </c>
      <c r="F184">
        <v>-0.7</v>
      </c>
      <c r="G184">
        <v>1.1</v>
      </c>
      <c r="H184">
        <v>-5.9</v>
      </c>
      <c r="I184">
        <v>2.3</v>
      </c>
      <c r="J184">
        <v>0.039</v>
      </c>
      <c r="K184">
        <v>0.048</v>
      </c>
      <c r="L184">
        <v>-0.005</v>
      </c>
      <c r="M184">
        <v>-0.067</v>
      </c>
      <c r="N184">
        <v>-0.025</v>
      </c>
    </row>
    <row r="185" spans="1:22" ht="12.75">
      <c r="A185" t="s">
        <v>676</v>
      </c>
      <c r="B185">
        <v>-0.9</v>
      </c>
      <c r="C185">
        <v>5.1</v>
      </c>
      <c r="D185">
        <v>36.8</v>
      </c>
      <c r="E185">
        <v>3.5</v>
      </c>
      <c r="F185">
        <v>-0.3</v>
      </c>
      <c r="G185">
        <v>-0.8</v>
      </c>
      <c r="H185">
        <v>-4</v>
      </c>
      <c r="I185">
        <v>-1.6</v>
      </c>
      <c r="J185">
        <v>-0.051</v>
      </c>
      <c r="K185">
        <v>0.066</v>
      </c>
      <c r="L185">
        <v>0.043</v>
      </c>
      <c r="M185">
        <v>0.025</v>
      </c>
      <c r="N185">
        <v>0.008</v>
      </c>
      <c r="O185">
        <v>5.091</v>
      </c>
      <c r="P185">
        <v>-10.388</v>
      </c>
      <c r="Q185">
        <v>-0.092</v>
      </c>
      <c r="R185">
        <v>-16.616</v>
      </c>
      <c r="S185">
        <v>1.929</v>
      </c>
      <c r="T185">
        <v>0.232</v>
      </c>
      <c r="U185">
        <v>-1.28</v>
      </c>
      <c r="V185">
        <v>-10.719</v>
      </c>
    </row>
    <row r="186" spans="1:22" ht="12.75">
      <c r="A186" t="s">
        <v>677</v>
      </c>
      <c r="B186">
        <v>2</v>
      </c>
      <c r="C186">
        <v>3.8</v>
      </c>
      <c r="D186">
        <v>41</v>
      </c>
      <c r="E186">
        <v>-1.4</v>
      </c>
      <c r="F186">
        <v>-0.3</v>
      </c>
      <c r="G186">
        <v>-1.1</v>
      </c>
      <c r="H186">
        <v>-3.5</v>
      </c>
      <c r="I186">
        <v>-2.8</v>
      </c>
      <c r="J186">
        <v>-0.056</v>
      </c>
      <c r="K186">
        <v>0.076</v>
      </c>
      <c r="L186">
        <v>0.055</v>
      </c>
      <c r="M186">
        <v>0.022</v>
      </c>
      <c r="N186">
        <v>-0.005</v>
      </c>
      <c r="O186">
        <v>6.5</v>
      </c>
      <c r="P186">
        <v>-9.993</v>
      </c>
      <c r="Q186">
        <v>-0.103</v>
      </c>
      <c r="R186">
        <v>-18.682</v>
      </c>
      <c r="S186">
        <v>5.22</v>
      </c>
      <c r="T186">
        <v>0.175</v>
      </c>
      <c r="U186">
        <v>-0.632</v>
      </c>
      <c r="V186">
        <v>-10.364</v>
      </c>
    </row>
    <row r="187" spans="1:14" ht="12.75">
      <c r="A187" t="s">
        <v>678</v>
      </c>
      <c r="B187">
        <v>1.7</v>
      </c>
      <c r="C187">
        <v>6.6</v>
      </c>
      <c r="D187">
        <v>40.1</v>
      </c>
      <c r="E187">
        <v>1.1</v>
      </c>
      <c r="F187">
        <v>0</v>
      </c>
      <c r="G187">
        <v>-0.7</v>
      </c>
      <c r="H187">
        <v>-1.1</v>
      </c>
      <c r="I187">
        <v>-2.9</v>
      </c>
      <c r="J187">
        <v>-0.047</v>
      </c>
      <c r="K187">
        <v>0.054</v>
      </c>
      <c r="L187">
        <v>0.041</v>
      </c>
      <c r="M187">
        <v>0.03</v>
      </c>
      <c r="N187">
        <v>0.001</v>
      </c>
    </row>
    <row r="188" spans="1:14" ht="12.75">
      <c r="A188" t="s">
        <v>679</v>
      </c>
      <c r="B188">
        <v>17.3</v>
      </c>
      <c r="C188">
        <v>-9.2</v>
      </c>
      <c r="D188">
        <v>66.5</v>
      </c>
      <c r="E188">
        <v>-1.7</v>
      </c>
      <c r="F188">
        <v>0.2</v>
      </c>
      <c r="G188">
        <v>-2.4</v>
      </c>
      <c r="H188">
        <v>-2.3</v>
      </c>
      <c r="I188">
        <v>2.4</v>
      </c>
      <c r="J188">
        <v>-0.033</v>
      </c>
      <c r="K188">
        <v>-0.067</v>
      </c>
      <c r="L188">
        <v>0.031</v>
      </c>
      <c r="M188">
        <v>-0.005</v>
      </c>
      <c r="N188">
        <v>-0.026</v>
      </c>
    </row>
    <row r="189" spans="1:14" ht="12.75">
      <c r="A189" t="s">
        <v>680</v>
      </c>
      <c r="B189">
        <v>14</v>
      </c>
      <c r="C189">
        <v>-5.7</v>
      </c>
      <c r="D189">
        <v>40.7</v>
      </c>
      <c r="E189">
        <v>-26.9</v>
      </c>
      <c r="F189">
        <v>0</v>
      </c>
      <c r="G189">
        <v>-3</v>
      </c>
      <c r="H189">
        <v>-4.4</v>
      </c>
      <c r="I189">
        <v>3.6</v>
      </c>
      <c r="J189">
        <v>-0.046</v>
      </c>
      <c r="K189">
        <v>-0.059</v>
      </c>
      <c r="L189">
        <v>0.055</v>
      </c>
      <c r="M189">
        <v>-0.017</v>
      </c>
      <c r="N189">
        <v>-0.049</v>
      </c>
    </row>
    <row r="190" spans="1:14" ht="12.75">
      <c r="A190" t="s">
        <v>681</v>
      </c>
      <c r="B190">
        <v>19.3</v>
      </c>
      <c r="C190">
        <v>-20.2</v>
      </c>
      <c r="D190">
        <v>44.3</v>
      </c>
      <c r="E190" s="142">
        <v>-41.3</v>
      </c>
      <c r="F190">
        <v>1.1</v>
      </c>
      <c r="G190">
        <v>-1.5</v>
      </c>
      <c r="H190">
        <v>0</v>
      </c>
      <c r="I190" s="142">
        <v>-7.1</v>
      </c>
      <c r="J190">
        <v>-0.072</v>
      </c>
      <c r="K190">
        <v>-0.053</v>
      </c>
      <c r="L190">
        <v>0.042</v>
      </c>
      <c r="M190">
        <v>-0.001</v>
      </c>
      <c r="N190">
        <v>-0.041</v>
      </c>
    </row>
    <row r="191" spans="1:22" ht="12.75">
      <c r="A191" t="s">
        <v>682</v>
      </c>
      <c r="B191">
        <v>0.4</v>
      </c>
      <c r="C191">
        <v>5.6</v>
      </c>
      <c r="D191">
        <v>0.8</v>
      </c>
      <c r="E191">
        <v>-4.7</v>
      </c>
      <c r="F191">
        <v>0.5</v>
      </c>
      <c r="G191">
        <v>-0.2</v>
      </c>
      <c r="H191">
        <v>-5.1</v>
      </c>
      <c r="I191">
        <v>1.9</v>
      </c>
      <c r="J191">
        <v>0.011</v>
      </c>
      <c r="K191">
        <v>0.041</v>
      </c>
      <c r="L191">
        <v>-0.02</v>
      </c>
      <c r="M191">
        <v>-0.027</v>
      </c>
      <c r="N191">
        <v>-0.001</v>
      </c>
      <c r="O191">
        <v>1.5070000000000001</v>
      </c>
      <c r="P191">
        <v>-23.218</v>
      </c>
      <c r="Q191">
        <v>-0.394</v>
      </c>
      <c r="R191">
        <v>-2.198</v>
      </c>
      <c r="S191">
        <v>7.503</v>
      </c>
      <c r="T191">
        <v>-0.199</v>
      </c>
      <c r="U191">
        <v>-25.858</v>
      </c>
      <c r="V191">
        <v>-24.636</v>
      </c>
    </row>
    <row r="192" spans="1:22" ht="12.75">
      <c r="A192" t="s">
        <v>683</v>
      </c>
      <c r="B192">
        <v>-1.9</v>
      </c>
      <c r="C192">
        <v>7.3</v>
      </c>
      <c r="D192">
        <v>40.9</v>
      </c>
      <c r="E192">
        <v>-1.8</v>
      </c>
      <c r="F192">
        <v>1.2</v>
      </c>
      <c r="G192">
        <v>0</v>
      </c>
      <c r="H192">
        <v>-6.1</v>
      </c>
      <c r="I192">
        <v>0.9</v>
      </c>
      <c r="J192">
        <v>0.037</v>
      </c>
      <c r="K192">
        <v>-0.004</v>
      </c>
      <c r="L192">
        <v>-0.022</v>
      </c>
      <c r="M192">
        <v>-0.031</v>
      </c>
      <c r="N192">
        <v>0.006</v>
      </c>
      <c r="O192">
        <v>4.373</v>
      </c>
      <c r="P192">
        <v>-2.419</v>
      </c>
      <c r="Q192">
        <v>-0.296</v>
      </c>
      <c r="R192">
        <v>2.312</v>
      </c>
      <c r="S192">
        <v>22.941</v>
      </c>
      <c r="T192">
        <v>-0.298</v>
      </c>
      <c r="U192">
        <v>-16.157</v>
      </c>
      <c r="V192">
        <v>-3.484</v>
      </c>
    </row>
    <row r="193" spans="1:14" ht="12.75">
      <c r="A193" t="s">
        <v>684</v>
      </c>
      <c r="B193">
        <v>1.6</v>
      </c>
      <c r="C193">
        <v>5.7</v>
      </c>
      <c r="D193">
        <v>-15.6</v>
      </c>
      <c r="E193">
        <v>0.8</v>
      </c>
      <c r="F193">
        <v>2.2</v>
      </c>
      <c r="G193">
        <v>0.9</v>
      </c>
      <c r="H193">
        <v>-3</v>
      </c>
      <c r="I193">
        <v>-0.3</v>
      </c>
      <c r="J193">
        <v>0.032</v>
      </c>
      <c r="K193">
        <v>0.006</v>
      </c>
      <c r="L193">
        <v>-0.013</v>
      </c>
      <c r="M193">
        <v>-0.021</v>
      </c>
      <c r="N193">
        <v>-0.007</v>
      </c>
    </row>
    <row r="194" spans="1:22" ht="12.75">
      <c r="A194" t="s">
        <v>685</v>
      </c>
      <c r="B194">
        <v>3.4</v>
      </c>
      <c r="C194">
        <v>10.8</v>
      </c>
      <c r="D194">
        <v>25.6</v>
      </c>
      <c r="E194">
        <v>9.5</v>
      </c>
      <c r="F194">
        <v>0.5</v>
      </c>
      <c r="G194">
        <v>0.4</v>
      </c>
      <c r="H194">
        <v>0.7</v>
      </c>
      <c r="I194">
        <v>-0.1</v>
      </c>
      <c r="J194">
        <v>-0.028</v>
      </c>
      <c r="K194">
        <v>-0.01</v>
      </c>
      <c r="L194">
        <v>-0.011</v>
      </c>
      <c r="M194">
        <v>-0.01</v>
      </c>
      <c r="N194">
        <v>-0.007</v>
      </c>
      <c r="O194">
        <v>10.549</v>
      </c>
      <c r="P194">
        <v>-2.761</v>
      </c>
      <c r="Q194">
        <v>-0.175</v>
      </c>
      <c r="R194">
        <v>37.463</v>
      </c>
      <c r="S194">
        <v>13.199</v>
      </c>
      <c r="T194">
        <v>1.167</v>
      </c>
      <c r="U194">
        <v>-1.581</v>
      </c>
      <c r="V194">
        <v>-3.391</v>
      </c>
    </row>
    <row r="195" spans="1:22" ht="12.75">
      <c r="A195" t="s">
        <v>686</v>
      </c>
      <c r="B195">
        <v>4.7</v>
      </c>
      <c r="C195">
        <v>9.4</v>
      </c>
      <c r="D195">
        <v>39.3</v>
      </c>
      <c r="E195">
        <v>6.7</v>
      </c>
      <c r="F195">
        <v>-0.7</v>
      </c>
      <c r="G195">
        <v>0.2</v>
      </c>
      <c r="H195">
        <v>0.9</v>
      </c>
      <c r="I195">
        <v>0</v>
      </c>
      <c r="J195">
        <v>-0.027</v>
      </c>
      <c r="K195">
        <v>-0.018</v>
      </c>
      <c r="L195">
        <v>-0.022</v>
      </c>
      <c r="M195">
        <v>-0.011</v>
      </c>
      <c r="N195">
        <v>-0.016</v>
      </c>
      <c r="O195">
        <v>12.784</v>
      </c>
      <c r="P195">
        <v>-17.606</v>
      </c>
      <c r="Q195">
        <v>-0.265</v>
      </c>
      <c r="R195">
        <v>34.477</v>
      </c>
      <c r="S195">
        <v>0.543</v>
      </c>
      <c r="T195">
        <v>1.195</v>
      </c>
      <c r="U195">
        <v>-5.648</v>
      </c>
      <c r="V195">
        <v>-18.562</v>
      </c>
    </row>
    <row r="196" spans="1:14" ht="12.75">
      <c r="A196" t="s">
        <v>687</v>
      </c>
      <c r="B196">
        <v>5.1</v>
      </c>
      <c r="C196">
        <v>12.1</v>
      </c>
      <c r="D196">
        <v>19.7</v>
      </c>
      <c r="E196">
        <v>10.9</v>
      </c>
      <c r="F196">
        <v>0.3</v>
      </c>
      <c r="G196">
        <v>1.1</v>
      </c>
      <c r="H196">
        <v>2.9</v>
      </c>
      <c r="I196">
        <v>0.1</v>
      </c>
      <c r="J196">
        <v>-0.026</v>
      </c>
      <c r="K196">
        <v>-0.025</v>
      </c>
      <c r="L196">
        <v>-0.03</v>
      </c>
      <c r="M196">
        <v>-0.003</v>
      </c>
      <c r="N196">
        <v>-0.013</v>
      </c>
    </row>
    <row r="197" spans="1:22" ht="12.75">
      <c r="A197" t="s">
        <v>688</v>
      </c>
      <c r="B197">
        <v>18.5</v>
      </c>
      <c r="C197">
        <v>-9.7</v>
      </c>
      <c r="D197">
        <v>45</v>
      </c>
      <c r="E197">
        <v>1.5</v>
      </c>
      <c r="F197">
        <v>1.2</v>
      </c>
      <c r="G197">
        <v>2.9</v>
      </c>
      <c r="H197">
        <v>-4.7</v>
      </c>
      <c r="I197">
        <v>4.6</v>
      </c>
      <c r="J197">
        <v>-0.04</v>
      </c>
      <c r="K197">
        <v>-0.037</v>
      </c>
      <c r="L197">
        <v>-0.05</v>
      </c>
      <c r="M197">
        <v>-0.026</v>
      </c>
      <c r="N197">
        <v>-0.047</v>
      </c>
      <c r="O197">
        <v>2.077</v>
      </c>
      <c r="P197">
        <v>-14.315</v>
      </c>
      <c r="Q197">
        <v>-0.106</v>
      </c>
      <c r="R197">
        <v>-9.803</v>
      </c>
      <c r="S197">
        <v>12.448</v>
      </c>
      <c r="T197">
        <v>0.484</v>
      </c>
      <c r="U197">
        <v>-5.311</v>
      </c>
      <c r="V197">
        <v>-14.699</v>
      </c>
    </row>
    <row r="198" spans="1:22" ht="12.75">
      <c r="A198" t="s">
        <v>689</v>
      </c>
      <c r="B198">
        <v>19.6</v>
      </c>
      <c r="C198">
        <v>-13.1</v>
      </c>
      <c r="D198">
        <v>45</v>
      </c>
      <c r="E198">
        <v>-0.8</v>
      </c>
      <c r="F198">
        <v>0.9</v>
      </c>
      <c r="G198">
        <v>2.9</v>
      </c>
      <c r="H198">
        <v>-4.8</v>
      </c>
      <c r="I198">
        <v>4.8</v>
      </c>
      <c r="J198">
        <v>-0.046</v>
      </c>
      <c r="K198">
        <v>-0.026</v>
      </c>
      <c r="L198">
        <v>-0.037</v>
      </c>
      <c r="M198">
        <v>-0.019</v>
      </c>
      <c r="N198">
        <v>-0.05</v>
      </c>
      <c r="O198">
        <v>4.711</v>
      </c>
      <c r="P198">
        <v>-19.581</v>
      </c>
      <c r="Q198">
        <v>-0.157</v>
      </c>
      <c r="R198">
        <v>-4.829</v>
      </c>
      <c r="S198">
        <v>16.005</v>
      </c>
      <c r="T198">
        <v>0.46</v>
      </c>
      <c r="U198">
        <v>-6.191</v>
      </c>
      <c r="V198">
        <v>-20.147</v>
      </c>
    </row>
    <row r="199" spans="1:14" ht="12.75">
      <c r="A199" t="s">
        <v>690</v>
      </c>
      <c r="B199">
        <v>20.1</v>
      </c>
      <c r="C199">
        <v>-8.2</v>
      </c>
      <c r="D199">
        <v>68.9</v>
      </c>
      <c r="E199">
        <v>1.4</v>
      </c>
      <c r="F199">
        <v>1.7</v>
      </c>
      <c r="G199">
        <v>3.8</v>
      </c>
      <c r="H199">
        <v>-3.2</v>
      </c>
      <c r="I199" s="142">
        <v>5.5</v>
      </c>
      <c r="J199">
        <v>-0.029</v>
      </c>
      <c r="K199">
        <v>-0.042</v>
      </c>
      <c r="L199">
        <v>-0.058</v>
      </c>
      <c r="M199">
        <v>-0.016</v>
      </c>
      <c r="N199">
        <v>-0.026</v>
      </c>
    </row>
    <row r="200" spans="1:22" ht="12.75">
      <c r="A200" t="s">
        <v>691</v>
      </c>
      <c r="B200">
        <v>9.4</v>
      </c>
      <c r="C200">
        <v>6.1</v>
      </c>
      <c r="D200">
        <v>52.4</v>
      </c>
      <c r="E200">
        <v>13.9</v>
      </c>
      <c r="F200">
        <v>0.3</v>
      </c>
      <c r="G200">
        <v>-5.3</v>
      </c>
      <c r="H200">
        <v>-1.5</v>
      </c>
      <c r="I200">
        <v>0.9</v>
      </c>
      <c r="J200">
        <v>0.083</v>
      </c>
      <c r="K200">
        <v>-0.037</v>
      </c>
      <c r="L200">
        <v>-0.015</v>
      </c>
      <c r="M200">
        <v>0.113</v>
      </c>
      <c r="N200">
        <v>-0.065</v>
      </c>
      <c r="O200">
        <v>15.212</v>
      </c>
      <c r="P200">
        <v>0.437</v>
      </c>
      <c r="Q200">
        <v>0.412</v>
      </c>
      <c r="R200">
        <v>-34.837</v>
      </c>
      <c r="S200">
        <v>-0.975</v>
      </c>
      <c r="T200">
        <v>-0.09</v>
      </c>
      <c r="U200">
        <v>43.812</v>
      </c>
      <c r="V200">
        <v>1.93</v>
      </c>
    </row>
    <row r="201" spans="1:22" ht="12.75">
      <c r="A201" t="s">
        <v>692</v>
      </c>
      <c r="B201">
        <v>9.3</v>
      </c>
      <c r="C201">
        <v>5.3</v>
      </c>
      <c r="D201">
        <v>53.2</v>
      </c>
      <c r="E201">
        <v>19.3</v>
      </c>
      <c r="F201">
        <v>0.1</v>
      </c>
      <c r="G201">
        <v>-5.6</v>
      </c>
      <c r="H201">
        <v>-1.2</v>
      </c>
      <c r="I201">
        <v>0.1</v>
      </c>
      <c r="J201">
        <v>0.086</v>
      </c>
      <c r="K201">
        <v>-0.034</v>
      </c>
      <c r="L201">
        <v>-0.027</v>
      </c>
      <c r="M201">
        <v>0.117</v>
      </c>
      <c r="N201">
        <v>-0.07</v>
      </c>
      <c r="O201">
        <v>14.053</v>
      </c>
      <c r="P201">
        <v>-22.485</v>
      </c>
      <c r="Q201">
        <v>0.272</v>
      </c>
      <c r="R201">
        <v>-35.192</v>
      </c>
      <c r="S201">
        <v>-12.441</v>
      </c>
      <c r="T201">
        <v>-0.055</v>
      </c>
      <c r="U201">
        <v>32.966</v>
      </c>
      <c r="V201">
        <v>-21.499</v>
      </c>
    </row>
    <row r="202" spans="1:14" ht="12.75">
      <c r="A202" t="s">
        <v>693</v>
      </c>
      <c r="B202">
        <v>9.4</v>
      </c>
      <c r="C202">
        <v>2.3</v>
      </c>
      <c r="D202">
        <v>52.5</v>
      </c>
      <c r="E202">
        <v>19.6</v>
      </c>
      <c r="F202">
        <v>-0.3</v>
      </c>
      <c r="G202">
        <v>-4.9</v>
      </c>
      <c r="H202">
        <v>-0.2</v>
      </c>
      <c r="I202">
        <v>0.8</v>
      </c>
      <c r="J202">
        <v>0.096</v>
      </c>
      <c r="K202">
        <v>-0.052</v>
      </c>
      <c r="L202">
        <v>-0.025</v>
      </c>
      <c r="M202">
        <v>0.122</v>
      </c>
      <c r="N202">
        <v>-0.06</v>
      </c>
    </row>
    <row r="203" spans="1:22" ht="12.75">
      <c r="A203" t="s">
        <v>694</v>
      </c>
      <c r="B203">
        <v>-2.9</v>
      </c>
      <c r="C203">
        <v>7</v>
      </c>
      <c r="D203">
        <v>60.1</v>
      </c>
      <c r="E203">
        <v>6.8</v>
      </c>
      <c r="F203">
        <v>1.9</v>
      </c>
      <c r="G203">
        <v>2.4</v>
      </c>
      <c r="H203">
        <v>-3.6</v>
      </c>
      <c r="I203">
        <v>0.6</v>
      </c>
      <c r="J203">
        <v>-0.082</v>
      </c>
      <c r="K203">
        <v>0.058</v>
      </c>
      <c r="L203">
        <v>0.019</v>
      </c>
      <c r="M203">
        <v>-0.052</v>
      </c>
      <c r="N203">
        <v>-0.021</v>
      </c>
      <c r="O203">
        <v>2.399</v>
      </c>
      <c r="P203">
        <v>60.848</v>
      </c>
      <c r="Q203">
        <v>-0.113</v>
      </c>
      <c r="R203">
        <v>-25.566</v>
      </c>
      <c r="S203">
        <v>49.951</v>
      </c>
      <c r="T203">
        <v>0.686</v>
      </c>
      <c r="U203">
        <v>-5.464</v>
      </c>
      <c r="V203">
        <v>60.439</v>
      </c>
    </row>
    <row r="204" spans="1:14" ht="12.75">
      <c r="A204" t="s">
        <v>695</v>
      </c>
      <c r="B204">
        <v>-4.6</v>
      </c>
      <c r="C204">
        <v>7.5</v>
      </c>
      <c r="D204">
        <v>67.7</v>
      </c>
      <c r="E204">
        <v>5.3</v>
      </c>
      <c r="F204">
        <v>1.9</v>
      </c>
      <c r="G204">
        <v>1.6</v>
      </c>
      <c r="H204">
        <v>-1.8</v>
      </c>
      <c r="I204">
        <v>-0.7</v>
      </c>
      <c r="J204">
        <v>-0.076</v>
      </c>
      <c r="K204">
        <v>0.056</v>
      </c>
      <c r="L204">
        <v>0.012</v>
      </c>
      <c r="M204">
        <v>-0.053</v>
      </c>
      <c r="N204">
        <v>-0.035</v>
      </c>
    </row>
    <row r="205" spans="1:22" ht="12.75">
      <c r="A205" t="s">
        <v>696</v>
      </c>
      <c r="B205">
        <v>12.9</v>
      </c>
      <c r="C205">
        <v>-2.5</v>
      </c>
      <c r="D205">
        <v>57.1</v>
      </c>
      <c r="E205">
        <v>9.2</v>
      </c>
      <c r="F205">
        <v>-2.3</v>
      </c>
      <c r="G205">
        <v>2.4</v>
      </c>
      <c r="H205">
        <v>-6</v>
      </c>
      <c r="I205">
        <v>0.6</v>
      </c>
      <c r="J205">
        <v>0.058</v>
      </c>
      <c r="K205">
        <v>0.041</v>
      </c>
      <c r="L205">
        <v>-0.011</v>
      </c>
      <c r="M205">
        <v>-0.05</v>
      </c>
      <c r="N205">
        <v>-0.029</v>
      </c>
      <c r="O205">
        <v>7.208</v>
      </c>
      <c r="P205">
        <v>-7.05</v>
      </c>
      <c r="Q205">
        <v>-0.155</v>
      </c>
      <c r="R205">
        <v>7.194</v>
      </c>
      <c r="S205">
        <v>4.352</v>
      </c>
      <c r="T205">
        <v>-0.277</v>
      </c>
      <c r="U205">
        <v>-3.529</v>
      </c>
      <c r="V205">
        <v>-7.607</v>
      </c>
    </row>
    <row r="206" spans="1:22" ht="12.75">
      <c r="A206" t="s">
        <v>697</v>
      </c>
      <c r="B206">
        <v>14.3</v>
      </c>
      <c r="C206">
        <v>-5.3</v>
      </c>
      <c r="D206">
        <v>41.4</v>
      </c>
      <c r="E206">
        <v>15.6</v>
      </c>
      <c r="F206">
        <v>-1.8</v>
      </c>
      <c r="G206">
        <v>3.2</v>
      </c>
      <c r="H206">
        <v>-5.2</v>
      </c>
      <c r="I206">
        <v>1</v>
      </c>
      <c r="J206">
        <v>0.049</v>
      </c>
      <c r="K206">
        <v>0.055</v>
      </c>
      <c r="L206">
        <v>0.003</v>
      </c>
      <c r="M206">
        <v>-0.049</v>
      </c>
      <c r="N206">
        <v>-0.023</v>
      </c>
      <c r="O206">
        <v>8.084</v>
      </c>
      <c r="P206">
        <v>-4.655</v>
      </c>
      <c r="Q206">
        <v>-0.304</v>
      </c>
      <c r="R206">
        <v>7.16</v>
      </c>
      <c r="S206">
        <v>14.617</v>
      </c>
      <c r="T206">
        <v>-0.151</v>
      </c>
      <c r="U206">
        <v>-13.018</v>
      </c>
      <c r="V206">
        <v>-5.749</v>
      </c>
    </row>
    <row r="207" spans="1:14" ht="12.75">
      <c r="A207" t="s">
        <v>698</v>
      </c>
      <c r="B207">
        <v>13.9</v>
      </c>
      <c r="C207">
        <v>-4.5</v>
      </c>
      <c r="D207" s="142">
        <v>354.7</v>
      </c>
      <c r="E207">
        <v>15.7</v>
      </c>
      <c r="F207">
        <v>-1.9</v>
      </c>
      <c r="G207">
        <v>3.5</v>
      </c>
      <c r="H207">
        <v>-2.3</v>
      </c>
      <c r="I207">
        <v>2.2</v>
      </c>
      <c r="J207">
        <v>-0.017</v>
      </c>
      <c r="K207">
        <v>0.039</v>
      </c>
      <c r="L207">
        <v>-0.034</v>
      </c>
      <c r="M207">
        <v>-0.041</v>
      </c>
      <c r="N207">
        <v>-0.02</v>
      </c>
    </row>
    <row r="208" spans="1:14" ht="12.75">
      <c r="A208" t="s">
        <v>699</v>
      </c>
      <c r="B208">
        <v>14.9</v>
      </c>
      <c r="C208">
        <v>-5.5</v>
      </c>
      <c r="D208" s="142">
        <v>355.8</v>
      </c>
      <c r="E208">
        <v>18.5</v>
      </c>
      <c r="F208">
        <v>-1.9</v>
      </c>
      <c r="G208">
        <v>3.5</v>
      </c>
      <c r="H208">
        <v>-4.3</v>
      </c>
      <c r="I208">
        <v>1.8</v>
      </c>
      <c r="J208">
        <v>0.065</v>
      </c>
      <c r="K208">
        <v>0.039</v>
      </c>
      <c r="L208">
        <v>-0.034</v>
      </c>
      <c r="M208">
        <v>-0.041</v>
      </c>
      <c r="N208">
        <v>-0.02</v>
      </c>
    </row>
    <row r="209" spans="1:14" ht="12.75">
      <c r="A209" t="s">
        <v>700</v>
      </c>
      <c r="B209">
        <v>15.9</v>
      </c>
      <c r="C209">
        <v>-1.5</v>
      </c>
      <c r="D209">
        <v>42.7</v>
      </c>
      <c r="E209">
        <v>13.1</v>
      </c>
      <c r="F209">
        <v>-1.6</v>
      </c>
      <c r="G209">
        <v>2.3</v>
      </c>
      <c r="H209">
        <v>-4.7</v>
      </c>
      <c r="I209">
        <v>1.2</v>
      </c>
      <c r="J209">
        <v>0.052</v>
      </c>
      <c r="K209">
        <v>0.052</v>
      </c>
      <c r="L209">
        <v>-0.024</v>
      </c>
      <c r="M209">
        <v>-0.054</v>
      </c>
      <c r="N209">
        <v>-0.025</v>
      </c>
    </row>
    <row r="210" spans="1:22" ht="12.75">
      <c r="A210" t="s">
        <v>701</v>
      </c>
      <c r="B210">
        <v>-14.5</v>
      </c>
      <c r="C210">
        <v>-8.3</v>
      </c>
      <c r="D210">
        <v>6.4</v>
      </c>
      <c r="E210">
        <v>-17.1</v>
      </c>
      <c r="F210">
        <v>0</v>
      </c>
      <c r="G210">
        <v>2.3</v>
      </c>
      <c r="H210">
        <v>-7</v>
      </c>
      <c r="I210">
        <v>-1.2</v>
      </c>
      <c r="J210">
        <v>0.026</v>
      </c>
      <c r="K210">
        <v>0.05</v>
      </c>
      <c r="L210">
        <v>0.034</v>
      </c>
      <c r="M210">
        <v>0.002</v>
      </c>
      <c r="N210">
        <v>-0.044</v>
      </c>
      <c r="O210">
        <v>-3.323</v>
      </c>
      <c r="P210">
        <v>-16.694</v>
      </c>
      <c r="Q210">
        <v>-0.207</v>
      </c>
      <c r="R210">
        <v>-9.314</v>
      </c>
      <c r="S210">
        <v>4.971</v>
      </c>
      <c r="T210">
        <v>0.482</v>
      </c>
      <c r="U210">
        <v>-17.715</v>
      </c>
      <c r="V210">
        <v>-17.441</v>
      </c>
    </row>
    <row r="211" spans="1:22" ht="12.75">
      <c r="A211" t="s">
        <v>702</v>
      </c>
      <c r="B211">
        <v>-9.2</v>
      </c>
      <c r="C211">
        <v>-11.7</v>
      </c>
      <c r="D211">
        <v>57.9</v>
      </c>
      <c r="E211">
        <v>-21.1</v>
      </c>
      <c r="F211">
        <v>0.7</v>
      </c>
      <c r="G211">
        <v>2.9</v>
      </c>
      <c r="H211">
        <v>-6.3</v>
      </c>
      <c r="I211">
        <v>-1.4</v>
      </c>
      <c r="J211">
        <v>0.031</v>
      </c>
      <c r="K211">
        <v>0.059</v>
      </c>
      <c r="L211">
        <v>0.036</v>
      </c>
      <c r="M211">
        <v>0.008</v>
      </c>
      <c r="N211">
        <v>-0.035</v>
      </c>
      <c r="O211">
        <v>1.157</v>
      </c>
      <c r="P211">
        <v>-9.686</v>
      </c>
      <c r="Q211">
        <v>-0.28</v>
      </c>
      <c r="R211">
        <v>-7.881</v>
      </c>
      <c r="S211">
        <v>20.273</v>
      </c>
      <c r="T211">
        <v>0.609</v>
      </c>
      <c r="U211">
        <v>-18.296</v>
      </c>
      <c r="V211">
        <v>-10.695</v>
      </c>
    </row>
    <row r="212" spans="1:14" ht="12.75">
      <c r="A212" t="s">
        <v>703</v>
      </c>
      <c r="B212">
        <v>-11.4</v>
      </c>
      <c r="C212">
        <v>-11</v>
      </c>
      <c r="D212">
        <v>2.2</v>
      </c>
      <c r="E212">
        <v>-18.1</v>
      </c>
      <c r="F212">
        <v>0.6</v>
      </c>
      <c r="G212">
        <v>2.3</v>
      </c>
      <c r="H212">
        <v>-4.6</v>
      </c>
      <c r="I212">
        <v>-0.8</v>
      </c>
      <c r="J212">
        <v>0.029</v>
      </c>
      <c r="K212">
        <v>0.052</v>
      </c>
      <c r="L212">
        <v>0.021</v>
      </c>
      <c r="M212">
        <v>0.017</v>
      </c>
      <c r="N212">
        <v>-0.026</v>
      </c>
    </row>
    <row r="213" spans="1:14" ht="12.75">
      <c r="A213" t="s">
        <v>704</v>
      </c>
      <c r="B213">
        <v>9.9</v>
      </c>
      <c r="C213">
        <v>1.6</v>
      </c>
      <c r="D213">
        <v>75.4</v>
      </c>
      <c r="E213">
        <v>4.8</v>
      </c>
      <c r="F213">
        <v>-3.7</v>
      </c>
      <c r="G213">
        <v>1.6</v>
      </c>
      <c r="H213" s="142">
        <v>15.7</v>
      </c>
      <c r="I213">
        <v>-1.3</v>
      </c>
      <c r="J213">
        <v>0.017</v>
      </c>
      <c r="K213">
        <v>0.076</v>
      </c>
      <c r="L213">
        <v>0.034</v>
      </c>
      <c r="M213">
        <v>0.013</v>
      </c>
      <c r="N213">
        <v>0.004</v>
      </c>
    </row>
    <row r="214" spans="1:14" ht="12.75">
      <c r="A214" t="s">
        <v>705</v>
      </c>
      <c r="B214">
        <v>5.5</v>
      </c>
      <c r="C214">
        <v>0.7</v>
      </c>
      <c r="D214">
        <v>71.1</v>
      </c>
      <c r="E214">
        <v>10.6</v>
      </c>
      <c r="F214">
        <v>-3.7</v>
      </c>
      <c r="G214">
        <v>1.6</v>
      </c>
      <c r="H214">
        <v>5.9</v>
      </c>
      <c r="I214">
        <v>-1.2</v>
      </c>
      <c r="J214" s="142">
        <v>0.165</v>
      </c>
      <c r="K214">
        <v>0.076</v>
      </c>
      <c r="L214">
        <v>0.034</v>
      </c>
      <c r="M214">
        <v>0.013</v>
      </c>
      <c r="N214">
        <v>0.004</v>
      </c>
    </row>
    <row r="215" spans="1:14" ht="12.75">
      <c r="A215" t="s">
        <v>706</v>
      </c>
      <c r="B215">
        <v>7</v>
      </c>
      <c r="C215">
        <v>0.3</v>
      </c>
      <c r="D215">
        <v>75.7</v>
      </c>
      <c r="E215">
        <v>10.7</v>
      </c>
      <c r="F215">
        <v>-3.4</v>
      </c>
      <c r="G215">
        <v>1.7</v>
      </c>
      <c r="H215">
        <v>6.9</v>
      </c>
      <c r="I215">
        <v>-0.9</v>
      </c>
      <c r="J215" s="142">
        <v>0.157</v>
      </c>
      <c r="K215">
        <v>0.082</v>
      </c>
      <c r="L215">
        <v>0.048</v>
      </c>
      <c r="M215">
        <v>0.016</v>
      </c>
      <c r="N215">
        <v>-0.002</v>
      </c>
    </row>
    <row r="216" spans="1:22" ht="12.75">
      <c r="A216" t="s">
        <v>707</v>
      </c>
      <c r="B216">
        <v>5</v>
      </c>
      <c r="C216">
        <v>4.6</v>
      </c>
      <c r="D216">
        <v>37.1</v>
      </c>
      <c r="E216">
        <v>6.1</v>
      </c>
      <c r="F216">
        <v>3</v>
      </c>
      <c r="G216">
        <v>-5</v>
      </c>
      <c r="H216">
        <v>0.8</v>
      </c>
      <c r="I216">
        <v>-1.7</v>
      </c>
      <c r="J216">
        <v>-0.068</v>
      </c>
      <c r="K216">
        <v>0.004</v>
      </c>
      <c r="L216">
        <v>0.069</v>
      </c>
      <c r="M216">
        <v>0.012</v>
      </c>
      <c r="N216">
        <v>-0.021</v>
      </c>
      <c r="O216">
        <v>0.773</v>
      </c>
      <c r="P216">
        <v>-11.225</v>
      </c>
      <c r="Q216">
        <v>-0.691</v>
      </c>
      <c r="R216">
        <v>7.672</v>
      </c>
      <c r="S216">
        <v>16.555</v>
      </c>
      <c r="T216">
        <v>0.485</v>
      </c>
      <c r="U216">
        <v>-47.197</v>
      </c>
      <c r="V216">
        <v>-13.703</v>
      </c>
    </row>
    <row r="217" spans="1:22" ht="12.75">
      <c r="A217" t="s">
        <v>708</v>
      </c>
      <c r="B217">
        <v>2.4</v>
      </c>
      <c r="C217">
        <v>3.8</v>
      </c>
      <c r="D217">
        <v>39.3</v>
      </c>
      <c r="E217">
        <v>4.2</v>
      </c>
      <c r="F217">
        <v>2.8</v>
      </c>
      <c r="G217">
        <v>-3.4</v>
      </c>
      <c r="H217">
        <v>-1.3</v>
      </c>
      <c r="I217">
        <v>-1.3</v>
      </c>
      <c r="J217">
        <v>-0.055</v>
      </c>
      <c r="K217">
        <v>-0.014</v>
      </c>
      <c r="L217">
        <v>0.031</v>
      </c>
      <c r="M217">
        <v>-0.012</v>
      </c>
      <c r="N217">
        <v>0.01</v>
      </c>
      <c r="O217">
        <v>2.382</v>
      </c>
      <c r="P217">
        <v>-21.266</v>
      </c>
      <c r="Q217">
        <v>-0.75</v>
      </c>
      <c r="R217">
        <v>6.156</v>
      </c>
      <c r="S217">
        <v>11.712</v>
      </c>
      <c r="T217">
        <v>0.439</v>
      </c>
      <c r="U217">
        <v>-49.735</v>
      </c>
      <c r="V217">
        <v>-23.956</v>
      </c>
    </row>
    <row r="218" spans="1:14" ht="12.75">
      <c r="A218" t="s">
        <v>709</v>
      </c>
      <c r="B218">
        <v>5.9</v>
      </c>
      <c r="C218">
        <v>3.3</v>
      </c>
      <c r="D218">
        <v>44.6</v>
      </c>
      <c r="E218">
        <v>10.4</v>
      </c>
      <c r="F218">
        <v>2.5</v>
      </c>
      <c r="G218">
        <v>-4.1</v>
      </c>
      <c r="H218">
        <v>2.3</v>
      </c>
      <c r="I218">
        <v>-2.4</v>
      </c>
      <c r="J218">
        <v>-0.053</v>
      </c>
      <c r="K218">
        <v>-0.006</v>
      </c>
      <c r="L218">
        <v>0.035</v>
      </c>
      <c r="M218">
        <v>-0.009</v>
      </c>
      <c r="N218">
        <v>0.012</v>
      </c>
    </row>
    <row r="219" spans="1:22" ht="12.75">
      <c r="A219" t="s">
        <v>710</v>
      </c>
      <c r="B219">
        <v>8.7</v>
      </c>
      <c r="C219">
        <v>7.5</v>
      </c>
      <c r="D219">
        <v>46.9</v>
      </c>
      <c r="E219">
        <v>16.8</v>
      </c>
      <c r="F219">
        <v>0</v>
      </c>
      <c r="G219">
        <v>6</v>
      </c>
      <c r="H219">
        <v>-1.6</v>
      </c>
      <c r="I219">
        <v>2.1</v>
      </c>
      <c r="J219">
        <v>0.008</v>
      </c>
      <c r="K219">
        <v>-0.008</v>
      </c>
      <c r="L219">
        <v>-0.024</v>
      </c>
      <c r="M219">
        <v>0.02</v>
      </c>
      <c r="N219">
        <v>0.02</v>
      </c>
      <c r="O219">
        <v>28.969</v>
      </c>
      <c r="P219">
        <v>8.41</v>
      </c>
      <c r="Q219">
        <v>-1.6280000000000001</v>
      </c>
      <c r="R219">
        <v>54.701</v>
      </c>
      <c r="S219">
        <v>-9.651</v>
      </c>
      <c r="T219">
        <v>0.287</v>
      </c>
      <c r="U219">
        <v>-84.112</v>
      </c>
      <c r="V219">
        <v>2.622</v>
      </c>
    </row>
    <row r="220" spans="1:22" ht="12.75">
      <c r="A220" t="s">
        <v>711</v>
      </c>
      <c r="B220">
        <v>11.5</v>
      </c>
      <c r="C220">
        <v>6.5</v>
      </c>
      <c r="D220">
        <v>46.7</v>
      </c>
      <c r="E220">
        <v>19.4</v>
      </c>
      <c r="F220">
        <v>-0.4</v>
      </c>
      <c r="G220">
        <v>3.8</v>
      </c>
      <c r="H220">
        <v>-2.9</v>
      </c>
      <c r="I220">
        <v>2.2</v>
      </c>
      <c r="J220">
        <v>0.113</v>
      </c>
      <c r="K220">
        <v>0.007</v>
      </c>
      <c r="L220">
        <v>-0.026</v>
      </c>
      <c r="M220" s="142">
        <v>0.194</v>
      </c>
      <c r="N220">
        <v>0.12</v>
      </c>
      <c r="O220">
        <v>27.182</v>
      </c>
      <c r="P220">
        <v>5.687</v>
      </c>
      <c r="Q220">
        <v>-1.081</v>
      </c>
      <c r="R220">
        <v>44.174</v>
      </c>
      <c r="S220">
        <v>1.745</v>
      </c>
      <c r="T220">
        <v>0.588</v>
      </c>
      <c r="U220">
        <v>-47.892</v>
      </c>
      <c r="V220">
        <v>1.823</v>
      </c>
    </row>
    <row r="221" spans="1:22" ht="12.75">
      <c r="A221" t="s">
        <v>712</v>
      </c>
      <c r="B221">
        <v>9.6</v>
      </c>
      <c r="C221">
        <v>3.4</v>
      </c>
      <c r="D221">
        <v>43.7</v>
      </c>
      <c r="E221">
        <v>11.4</v>
      </c>
      <c r="F221">
        <v>-0.2</v>
      </c>
      <c r="G221">
        <v>6.4</v>
      </c>
      <c r="H221">
        <v>-1.9</v>
      </c>
      <c r="I221">
        <v>0.3</v>
      </c>
      <c r="J221">
        <v>0.012</v>
      </c>
      <c r="K221">
        <v>0.006</v>
      </c>
      <c r="L221">
        <v>-0.018</v>
      </c>
      <c r="M221">
        <v>0.02</v>
      </c>
      <c r="N221">
        <v>0.003</v>
      </c>
      <c r="O221">
        <v>28.843</v>
      </c>
      <c r="P221">
        <v>14.546</v>
      </c>
      <c r="Q221">
        <v>-1.517</v>
      </c>
      <c r="R221">
        <v>53.961</v>
      </c>
      <c r="S221">
        <v>8.096</v>
      </c>
      <c r="T221">
        <v>0.207</v>
      </c>
      <c r="U221">
        <v>-76.552</v>
      </c>
      <c r="V221">
        <v>9.146</v>
      </c>
    </row>
    <row r="222" spans="1:14" ht="12.75">
      <c r="A222" t="s">
        <v>713</v>
      </c>
      <c r="B222">
        <v>6.3</v>
      </c>
      <c r="C222">
        <v>4</v>
      </c>
      <c r="D222" s="142">
        <v>-106.1</v>
      </c>
      <c r="E222">
        <v>13.5</v>
      </c>
      <c r="F222">
        <v>0.1</v>
      </c>
      <c r="G222">
        <v>6.2</v>
      </c>
      <c r="H222">
        <v>-4.5</v>
      </c>
      <c r="I222">
        <v>-1.7</v>
      </c>
      <c r="J222">
        <v>0.062</v>
      </c>
      <c r="K222">
        <v>-0.007</v>
      </c>
      <c r="L222">
        <v>-0.026</v>
      </c>
      <c r="M222">
        <v>0.032</v>
      </c>
      <c r="N222">
        <v>0.035</v>
      </c>
    </row>
    <row r="223" spans="1:14" ht="12.75">
      <c r="A223" t="s">
        <v>714</v>
      </c>
      <c r="B223">
        <v>9.7</v>
      </c>
      <c r="C223">
        <v>6.3</v>
      </c>
      <c r="D223">
        <v>-71.9</v>
      </c>
      <c r="E223">
        <v>13</v>
      </c>
      <c r="F223">
        <v>-0.5</v>
      </c>
      <c r="G223">
        <v>4.9</v>
      </c>
      <c r="H223">
        <v>-1.4</v>
      </c>
      <c r="I223">
        <v>0.3</v>
      </c>
      <c r="J223">
        <v>0.007</v>
      </c>
      <c r="K223">
        <v>0.012</v>
      </c>
      <c r="L223">
        <v>-0.021</v>
      </c>
      <c r="M223">
        <v>0.012</v>
      </c>
      <c r="N223">
        <v>0</v>
      </c>
    </row>
    <row r="224" spans="1:22" ht="12.75">
      <c r="A224" t="s">
        <v>715</v>
      </c>
      <c r="B224">
        <v>-3.2</v>
      </c>
      <c r="C224">
        <v>0.8</v>
      </c>
      <c r="D224" s="142">
        <v>111.1</v>
      </c>
      <c r="E224">
        <v>-2.3</v>
      </c>
      <c r="F224">
        <v>3.4</v>
      </c>
      <c r="G224">
        <v>3.8</v>
      </c>
      <c r="H224">
        <v>-3.5</v>
      </c>
      <c r="I224">
        <v>-3.8</v>
      </c>
      <c r="J224">
        <v>-0.013</v>
      </c>
      <c r="K224">
        <v>0.03</v>
      </c>
      <c r="L224">
        <v>0.002</v>
      </c>
      <c r="M224">
        <v>0.018</v>
      </c>
      <c r="N224">
        <v>-0.006</v>
      </c>
      <c r="O224">
        <v>17.287</v>
      </c>
      <c r="P224">
        <v>-12.08</v>
      </c>
      <c r="Q224">
        <v>-0.718</v>
      </c>
      <c r="R224">
        <v>15.156</v>
      </c>
      <c r="S224">
        <v>18.587</v>
      </c>
      <c r="T224">
        <v>0.002</v>
      </c>
      <c r="U224">
        <v>-32.584</v>
      </c>
      <c r="V224">
        <v>-14.655</v>
      </c>
    </row>
    <row r="225" spans="1:14" ht="12.75">
      <c r="A225" t="s">
        <v>716</v>
      </c>
      <c r="B225">
        <v>-4</v>
      </c>
      <c r="C225">
        <v>2.8</v>
      </c>
      <c r="D225">
        <v>49.6</v>
      </c>
      <c r="E225">
        <v>3.3</v>
      </c>
      <c r="F225">
        <v>3.4</v>
      </c>
      <c r="G225">
        <v>3.3</v>
      </c>
      <c r="H225">
        <v>-1.1</v>
      </c>
      <c r="I225">
        <v>-2.3</v>
      </c>
      <c r="J225">
        <v>-0.014</v>
      </c>
      <c r="K225">
        <v>0.042</v>
      </c>
      <c r="L225">
        <v>-0.026</v>
      </c>
      <c r="M225">
        <v>0.012</v>
      </c>
      <c r="N225">
        <v>-0.002</v>
      </c>
    </row>
    <row r="226" spans="1:22" ht="12.75">
      <c r="A226" t="s">
        <v>717</v>
      </c>
      <c r="B226">
        <v>-9.3</v>
      </c>
      <c r="C226">
        <v>8.9</v>
      </c>
      <c r="D226">
        <v>32.4</v>
      </c>
      <c r="E226">
        <v>-2.4</v>
      </c>
      <c r="F226">
        <v>4.8</v>
      </c>
      <c r="G226">
        <v>3.8</v>
      </c>
      <c r="H226">
        <v>-8</v>
      </c>
      <c r="I226">
        <v>0.6</v>
      </c>
      <c r="J226">
        <v>0.034</v>
      </c>
      <c r="K226">
        <v>-0.023</v>
      </c>
      <c r="L226">
        <v>-0.023</v>
      </c>
      <c r="M226">
        <v>-0.023</v>
      </c>
      <c r="N226">
        <v>0.009</v>
      </c>
      <c r="O226">
        <v>1.135</v>
      </c>
      <c r="P226">
        <v>6.877</v>
      </c>
      <c r="Q226">
        <v>-0.311</v>
      </c>
      <c r="R226">
        <v>-35.039</v>
      </c>
      <c r="S226">
        <v>-10.361</v>
      </c>
      <c r="T226">
        <v>0.414</v>
      </c>
      <c r="U226">
        <v>-20.475</v>
      </c>
      <c r="V226">
        <v>5.757</v>
      </c>
    </row>
    <row r="227" spans="1:22" ht="12.75">
      <c r="A227" t="s">
        <v>718</v>
      </c>
      <c r="B227">
        <v>-5.6</v>
      </c>
      <c r="C227">
        <v>6</v>
      </c>
      <c r="D227">
        <v>36.6</v>
      </c>
      <c r="E227">
        <v>-5.6</v>
      </c>
      <c r="F227">
        <v>4.1</v>
      </c>
      <c r="G227">
        <v>3.4</v>
      </c>
      <c r="H227">
        <v>-7</v>
      </c>
      <c r="I227">
        <v>-1.1</v>
      </c>
      <c r="J227">
        <v>0.036</v>
      </c>
      <c r="K227">
        <v>-0.011</v>
      </c>
      <c r="L227">
        <v>-0.006</v>
      </c>
      <c r="M227">
        <v>-0.021</v>
      </c>
      <c r="N227">
        <v>-0.012</v>
      </c>
      <c r="O227">
        <v>-3.432</v>
      </c>
      <c r="P227">
        <v>3.415</v>
      </c>
      <c r="Q227">
        <v>-0.23</v>
      </c>
      <c r="R227">
        <v>-29.8</v>
      </c>
      <c r="S227">
        <v>-6.188</v>
      </c>
      <c r="T227">
        <v>0.182</v>
      </c>
      <c r="U227">
        <v>-19.423</v>
      </c>
      <c r="V227">
        <v>2.585</v>
      </c>
    </row>
    <row r="228" spans="1:14" ht="12.75">
      <c r="A228" t="s">
        <v>719</v>
      </c>
      <c r="B228">
        <v>-4.2</v>
      </c>
      <c r="C228">
        <v>4.2</v>
      </c>
      <c r="D228">
        <v>29.8</v>
      </c>
      <c r="E228">
        <v>-11.4</v>
      </c>
      <c r="F228">
        <v>3.9</v>
      </c>
      <c r="G228">
        <v>3.3</v>
      </c>
      <c r="H228">
        <v>-4.9</v>
      </c>
      <c r="I228">
        <v>-0.5</v>
      </c>
      <c r="J228">
        <v>0.034</v>
      </c>
      <c r="K228">
        <v>-0.02</v>
      </c>
      <c r="L228">
        <v>-0.026</v>
      </c>
      <c r="M228">
        <v>-0.028</v>
      </c>
      <c r="N228">
        <v>-0.016</v>
      </c>
    </row>
    <row r="229" spans="1:22" ht="12.75">
      <c r="A229" t="s">
        <v>720</v>
      </c>
      <c r="B229">
        <v>-4.4</v>
      </c>
      <c r="C229">
        <v>5</v>
      </c>
      <c r="D229">
        <v>7.1</v>
      </c>
      <c r="E229">
        <v>7.2</v>
      </c>
      <c r="F229">
        <v>-0.6</v>
      </c>
      <c r="G229">
        <v>-4.8</v>
      </c>
      <c r="H229" s="142">
        <v>-26.4</v>
      </c>
      <c r="I229">
        <v>-4.4</v>
      </c>
      <c r="J229">
        <v>-0.08</v>
      </c>
      <c r="K229">
        <v>-0.034</v>
      </c>
      <c r="L229">
        <v>0.027</v>
      </c>
      <c r="M229">
        <v>-0.062</v>
      </c>
      <c r="N229">
        <v>-0.022</v>
      </c>
      <c r="O229">
        <v>2.827</v>
      </c>
      <c r="P229">
        <v>-25.47</v>
      </c>
      <c r="Q229">
        <v>-0.303</v>
      </c>
      <c r="R229">
        <v>-77.554</v>
      </c>
      <c r="S229">
        <v>-4.946</v>
      </c>
      <c r="T229">
        <v>0.679</v>
      </c>
      <c r="U229">
        <v>-18.246</v>
      </c>
      <c r="V229">
        <v>-26.562</v>
      </c>
    </row>
    <row r="230" spans="1:14" ht="12.75">
      <c r="A230" t="s">
        <v>721</v>
      </c>
      <c r="B230">
        <v>-3.9</v>
      </c>
      <c r="C230">
        <v>5.8</v>
      </c>
      <c r="D230" s="142">
        <v>308.4</v>
      </c>
      <c r="E230">
        <v>1.6</v>
      </c>
      <c r="F230">
        <v>-0.5</v>
      </c>
      <c r="G230">
        <v>-4.4</v>
      </c>
      <c r="H230" s="142">
        <v>-23.5</v>
      </c>
      <c r="I230">
        <v>-4.5</v>
      </c>
      <c r="J230">
        <v>-0.072</v>
      </c>
      <c r="K230">
        <v>-0.063</v>
      </c>
      <c r="L230">
        <v>-0.002</v>
      </c>
      <c r="M230">
        <v>-0.062</v>
      </c>
      <c r="N230">
        <v>-0.028</v>
      </c>
    </row>
    <row r="231" spans="1:14" ht="12.75">
      <c r="A231" t="s">
        <v>722</v>
      </c>
      <c r="B231">
        <v>-3.9</v>
      </c>
      <c r="C231">
        <v>4.6</v>
      </c>
      <c r="D231">
        <v>27.5</v>
      </c>
      <c r="E231">
        <v>7.5</v>
      </c>
      <c r="F231">
        <v>-0.9</v>
      </c>
      <c r="G231">
        <v>-4.9</v>
      </c>
      <c r="H231" s="142">
        <v>-24.1</v>
      </c>
      <c r="I231">
        <v>-4.2</v>
      </c>
      <c r="J231">
        <v>-0.071</v>
      </c>
      <c r="K231">
        <v>-0.053</v>
      </c>
      <c r="L231">
        <v>0.014</v>
      </c>
      <c r="M231">
        <v>-0.058</v>
      </c>
      <c r="N231">
        <v>-0.015</v>
      </c>
    </row>
    <row r="232" spans="1:22" ht="12.75">
      <c r="A232" t="s">
        <v>723</v>
      </c>
      <c r="B232">
        <v>-1.2</v>
      </c>
      <c r="C232">
        <v>-2.2</v>
      </c>
      <c r="D232">
        <v>26.5</v>
      </c>
      <c r="E232">
        <v>-3.3</v>
      </c>
      <c r="F232">
        <v>1.5</v>
      </c>
      <c r="G232">
        <v>4.1</v>
      </c>
      <c r="H232">
        <v>-6.3</v>
      </c>
      <c r="I232">
        <v>-1.3</v>
      </c>
      <c r="J232">
        <v>0.038</v>
      </c>
      <c r="K232">
        <v>-0.035</v>
      </c>
      <c r="L232">
        <v>-0.022</v>
      </c>
      <c r="M232">
        <v>0.011</v>
      </c>
      <c r="N232">
        <v>0.015</v>
      </c>
      <c r="O232">
        <v>-5.218</v>
      </c>
      <c r="P232">
        <v>1.556</v>
      </c>
      <c r="Q232">
        <v>-0.16</v>
      </c>
      <c r="R232">
        <v>9.238</v>
      </c>
      <c r="S232">
        <v>17.447</v>
      </c>
      <c r="T232">
        <v>0.571</v>
      </c>
      <c r="U232">
        <v>-16.315</v>
      </c>
      <c r="V232">
        <v>0.98</v>
      </c>
    </row>
    <row r="233" spans="1:22" ht="12.75">
      <c r="A233" t="s">
        <v>724</v>
      </c>
      <c r="B233">
        <v>-1.9</v>
      </c>
      <c r="C233">
        <v>-3.6</v>
      </c>
      <c r="D233">
        <v>27.4</v>
      </c>
      <c r="E233">
        <v>-3.6</v>
      </c>
      <c r="F233">
        <v>1.7</v>
      </c>
      <c r="G233">
        <v>4.6</v>
      </c>
      <c r="H233">
        <v>-6.2</v>
      </c>
      <c r="I233">
        <v>-1.6</v>
      </c>
      <c r="J233">
        <v>0.041</v>
      </c>
      <c r="K233">
        <v>-0.036</v>
      </c>
      <c r="L233">
        <v>-0.018</v>
      </c>
      <c r="M233">
        <v>0.018</v>
      </c>
      <c r="N233">
        <v>0.014</v>
      </c>
      <c r="O233">
        <v>-6.461</v>
      </c>
      <c r="P233">
        <v>17.609</v>
      </c>
      <c r="Q233">
        <v>-0.156</v>
      </c>
      <c r="R233">
        <v>5.425</v>
      </c>
      <c r="S233">
        <v>24.199</v>
      </c>
      <c r="T233">
        <v>0.309</v>
      </c>
      <c r="U233">
        <v>-17.325</v>
      </c>
      <c r="V233">
        <v>17.045</v>
      </c>
    </row>
    <row r="234" spans="1:14" ht="12.75">
      <c r="A234" t="s">
        <v>725</v>
      </c>
      <c r="B234">
        <v>2.1</v>
      </c>
      <c r="C234">
        <v>-2.7</v>
      </c>
      <c r="D234">
        <v>36.7</v>
      </c>
      <c r="E234">
        <v>-0.7</v>
      </c>
      <c r="F234">
        <v>1.3</v>
      </c>
      <c r="G234">
        <v>4.6</v>
      </c>
      <c r="H234">
        <v>-2.7</v>
      </c>
      <c r="I234">
        <v>-1.1</v>
      </c>
      <c r="J234">
        <v>0.044</v>
      </c>
      <c r="K234">
        <v>-0.057</v>
      </c>
      <c r="L234">
        <v>-0.029</v>
      </c>
      <c r="M234">
        <v>0.017</v>
      </c>
      <c r="N234">
        <v>0.024</v>
      </c>
    </row>
    <row r="235" spans="1:22" ht="12.75">
      <c r="A235" t="s">
        <v>726</v>
      </c>
      <c r="B235">
        <v>21.1</v>
      </c>
      <c r="C235">
        <v>4.7</v>
      </c>
      <c r="D235">
        <v>42.2</v>
      </c>
      <c r="E235">
        <v>16.9</v>
      </c>
      <c r="F235">
        <v>0.1</v>
      </c>
      <c r="G235" s="142">
        <v>30</v>
      </c>
      <c r="H235">
        <v>1</v>
      </c>
      <c r="I235">
        <v>-0.7</v>
      </c>
      <c r="J235" s="142">
        <v>0.141</v>
      </c>
      <c r="K235">
        <v>0.032</v>
      </c>
      <c r="L235">
        <v>-0.005</v>
      </c>
      <c r="M235" s="142">
        <v>0.402</v>
      </c>
      <c r="N235" s="142">
        <v>0.234</v>
      </c>
      <c r="O235">
        <v>7.434</v>
      </c>
      <c r="P235">
        <v>0.391</v>
      </c>
      <c r="Q235">
        <v>-0.516</v>
      </c>
      <c r="R235">
        <v>-17.677</v>
      </c>
      <c r="S235">
        <v>23.273</v>
      </c>
      <c r="T235">
        <v>0.323</v>
      </c>
      <c r="U235">
        <v>-28.396</v>
      </c>
      <c r="V235">
        <v>-1.463</v>
      </c>
    </row>
    <row r="236" spans="1:22" ht="12.75">
      <c r="A236" t="s">
        <v>727</v>
      </c>
      <c r="B236">
        <v>20.1</v>
      </c>
      <c r="C236">
        <v>-1.1</v>
      </c>
      <c r="D236">
        <v>95.8</v>
      </c>
      <c r="E236">
        <v>2.7</v>
      </c>
      <c r="F236">
        <v>0.3</v>
      </c>
      <c r="G236">
        <v>0.4</v>
      </c>
      <c r="H236">
        <v>7.7</v>
      </c>
      <c r="I236" s="142">
        <v>-8.5</v>
      </c>
      <c r="J236">
        <v>-0.049</v>
      </c>
      <c r="K236">
        <v>0.028</v>
      </c>
      <c r="L236">
        <v>-0.022</v>
      </c>
      <c r="M236">
        <v>-0.001</v>
      </c>
      <c r="N236">
        <v>0.041</v>
      </c>
      <c r="O236">
        <v>3.725</v>
      </c>
      <c r="P236">
        <v>-6.165</v>
      </c>
      <c r="Q236">
        <v>-0.43</v>
      </c>
      <c r="R236">
        <v>-2.8</v>
      </c>
      <c r="S236">
        <v>6.414</v>
      </c>
      <c r="T236">
        <v>0.178</v>
      </c>
      <c r="U236">
        <v>-26.142</v>
      </c>
      <c r="V236">
        <v>-7.712</v>
      </c>
    </row>
    <row r="237" spans="1:22" ht="12.75">
      <c r="A237" t="s">
        <v>728</v>
      </c>
      <c r="B237">
        <v>21.3</v>
      </c>
      <c r="C237">
        <v>-1.5</v>
      </c>
      <c r="D237">
        <v>30</v>
      </c>
      <c r="E237">
        <v>4.3</v>
      </c>
      <c r="F237">
        <v>0.4</v>
      </c>
      <c r="G237">
        <v>1.5</v>
      </c>
      <c r="H237">
        <v>8.4</v>
      </c>
      <c r="I237" s="142">
        <v>-8.2</v>
      </c>
      <c r="J237">
        <v>-0.056</v>
      </c>
      <c r="K237">
        <v>0.032</v>
      </c>
      <c r="L237">
        <v>-0.01</v>
      </c>
      <c r="M237">
        <v>-0.001</v>
      </c>
      <c r="N237">
        <v>0.02</v>
      </c>
      <c r="O237">
        <v>9.357</v>
      </c>
      <c r="P237">
        <v>-81.89</v>
      </c>
      <c r="Q237">
        <v>-0.224</v>
      </c>
      <c r="R237">
        <v>-3.926</v>
      </c>
      <c r="S237">
        <v>-68.679</v>
      </c>
      <c r="T237">
        <v>-0.009</v>
      </c>
      <c r="U237">
        <v>-6.196</v>
      </c>
      <c r="V237">
        <v>-82.697</v>
      </c>
    </row>
    <row r="238" spans="1:14" ht="12.75">
      <c r="A238" t="s">
        <v>729</v>
      </c>
      <c r="B238">
        <v>22.4</v>
      </c>
      <c r="C238">
        <v>-1.5</v>
      </c>
      <c r="D238">
        <v>-29.5</v>
      </c>
      <c r="E238">
        <v>2</v>
      </c>
      <c r="F238">
        <v>0.7</v>
      </c>
      <c r="G238">
        <v>2.6</v>
      </c>
      <c r="H238">
        <v>9.9</v>
      </c>
      <c r="I238" s="142">
        <v>-8</v>
      </c>
      <c r="J238">
        <v>-0.055</v>
      </c>
      <c r="K238">
        <v>0.026</v>
      </c>
      <c r="L238">
        <v>-0.019</v>
      </c>
      <c r="M238">
        <v>-0.002</v>
      </c>
      <c r="N238">
        <v>0.047</v>
      </c>
    </row>
    <row r="239" spans="1:22" ht="12.75">
      <c r="A239" t="s">
        <v>730</v>
      </c>
      <c r="B239">
        <v>-0.1</v>
      </c>
      <c r="C239">
        <v>1.3</v>
      </c>
      <c r="D239">
        <v>40.6</v>
      </c>
      <c r="E239">
        <v>-12.1</v>
      </c>
      <c r="F239">
        <v>6.5</v>
      </c>
      <c r="G239">
        <v>2.5</v>
      </c>
      <c r="H239">
        <v>-4.3</v>
      </c>
      <c r="I239">
        <v>-2.6</v>
      </c>
      <c r="J239">
        <v>0.033</v>
      </c>
      <c r="K239">
        <v>0.066</v>
      </c>
      <c r="L239">
        <v>0.018</v>
      </c>
      <c r="M239">
        <v>-0.039</v>
      </c>
      <c r="N239">
        <v>0.026</v>
      </c>
      <c r="O239">
        <v>-3.602</v>
      </c>
      <c r="P239">
        <v>7.633</v>
      </c>
      <c r="Q239">
        <v>-1.248</v>
      </c>
      <c r="R239">
        <v>29.944</v>
      </c>
      <c r="S239">
        <v>-8.877</v>
      </c>
      <c r="T239">
        <v>0.153</v>
      </c>
      <c r="U239">
        <v>-90.272</v>
      </c>
      <c r="V239">
        <v>3.18</v>
      </c>
    </row>
    <row r="240" spans="1:22" ht="12.75">
      <c r="A240" t="s">
        <v>731</v>
      </c>
      <c r="B240">
        <v>2</v>
      </c>
      <c r="C240">
        <v>-4.1</v>
      </c>
      <c r="D240">
        <v>37.7</v>
      </c>
      <c r="E240">
        <v>-7.6</v>
      </c>
      <c r="F240">
        <v>6.2</v>
      </c>
      <c r="G240">
        <v>2.1</v>
      </c>
      <c r="H240">
        <v>-3.4</v>
      </c>
      <c r="I240">
        <v>-4</v>
      </c>
      <c r="J240">
        <v>0.02</v>
      </c>
      <c r="K240">
        <v>0.09</v>
      </c>
      <c r="L240">
        <v>0.043</v>
      </c>
      <c r="M240">
        <v>-0.047</v>
      </c>
      <c r="N240">
        <v>-0.002</v>
      </c>
      <c r="O240">
        <v>-4.951</v>
      </c>
      <c r="P240">
        <v>-25.424</v>
      </c>
      <c r="Q240">
        <v>-1.024</v>
      </c>
      <c r="R240">
        <v>25.29</v>
      </c>
      <c r="S240">
        <v>-41.24</v>
      </c>
      <c r="T240">
        <v>-0.014</v>
      </c>
      <c r="U240">
        <v>-76.085</v>
      </c>
      <c r="V240">
        <v>-29.087</v>
      </c>
    </row>
    <row r="241" spans="1:14" ht="12.75">
      <c r="A241" t="s">
        <v>732</v>
      </c>
      <c r="B241">
        <v>5</v>
      </c>
      <c r="C241">
        <v>-1.3</v>
      </c>
      <c r="D241">
        <v>40.7</v>
      </c>
      <c r="E241">
        <v>-10</v>
      </c>
      <c r="F241">
        <v>7</v>
      </c>
      <c r="G241">
        <v>2.9</v>
      </c>
      <c r="H241">
        <v>-0.5</v>
      </c>
      <c r="I241">
        <v>-3.8</v>
      </c>
      <c r="J241">
        <v>0.031</v>
      </c>
      <c r="K241">
        <v>0.069</v>
      </c>
      <c r="L241">
        <v>0.007</v>
      </c>
      <c r="M241">
        <v>-0.051</v>
      </c>
      <c r="N241">
        <v>0.02</v>
      </c>
    </row>
    <row r="242" spans="1:22" ht="12.75">
      <c r="A242" t="s">
        <v>733</v>
      </c>
      <c r="B242">
        <v>6.7</v>
      </c>
      <c r="C242">
        <v>3.9</v>
      </c>
      <c r="D242">
        <v>39.9</v>
      </c>
      <c r="E242">
        <v>11.4</v>
      </c>
      <c r="F242">
        <v>0.8</v>
      </c>
      <c r="G242">
        <v>0.3</v>
      </c>
      <c r="H242">
        <v>-8.1</v>
      </c>
      <c r="I242">
        <v>-4.1</v>
      </c>
      <c r="J242">
        <v>-0.033</v>
      </c>
      <c r="K242">
        <v>-0.055</v>
      </c>
      <c r="L242">
        <v>-0.119</v>
      </c>
      <c r="M242">
        <v>0.035</v>
      </c>
      <c r="N242">
        <v>0.019</v>
      </c>
      <c r="O242">
        <v>13.953</v>
      </c>
      <c r="P242">
        <v>-25.66</v>
      </c>
      <c r="Q242">
        <v>-0.363</v>
      </c>
      <c r="R242">
        <v>26.469</v>
      </c>
      <c r="S242">
        <v>2.826</v>
      </c>
      <c r="T242">
        <v>0.871</v>
      </c>
      <c r="U242">
        <v>-11.267</v>
      </c>
      <c r="V242">
        <v>-26.967</v>
      </c>
    </row>
    <row r="243" spans="1:22" ht="12.75">
      <c r="A243" t="s">
        <v>734</v>
      </c>
      <c r="B243">
        <v>7.7</v>
      </c>
      <c r="C243">
        <v>5.5</v>
      </c>
      <c r="D243">
        <v>49.8</v>
      </c>
      <c r="E243">
        <v>7.3</v>
      </c>
      <c r="F243">
        <v>0.4</v>
      </c>
      <c r="G243">
        <v>0.4</v>
      </c>
      <c r="H243">
        <v>-9.1</v>
      </c>
      <c r="I243" s="142">
        <v>-5.1</v>
      </c>
      <c r="J243">
        <v>-0.033</v>
      </c>
      <c r="K243">
        <v>-0.044</v>
      </c>
      <c r="L243">
        <v>-0.104</v>
      </c>
      <c r="M243">
        <v>0.021</v>
      </c>
      <c r="N243">
        <v>0.007</v>
      </c>
      <c r="O243">
        <v>21.614</v>
      </c>
      <c r="P243">
        <v>-3.525</v>
      </c>
      <c r="Q243">
        <v>-0.205</v>
      </c>
      <c r="R243">
        <v>28.443</v>
      </c>
      <c r="S243">
        <v>24.711</v>
      </c>
      <c r="T243">
        <v>0.696</v>
      </c>
      <c r="U243">
        <v>7.393</v>
      </c>
      <c r="V243">
        <v>-4.263</v>
      </c>
    </row>
    <row r="244" spans="1:14" ht="12.75">
      <c r="A244" t="s">
        <v>735</v>
      </c>
      <c r="B244">
        <v>12.4</v>
      </c>
      <c r="C244">
        <v>2.4</v>
      </c>
      <c r="D244">
        <v>49</v>
      </c>
      <c r="E244">
        <v>9.2</v>
      </c>
      <c r="F244">
        <v>1.1</v>
      </c>
      <c r="G244">
        <v>1.1</v>
      </c>
      <c r="H244">
        <v>-4.5</v>
      </c>
      <c r="I244" s="142">
        <v>-5.2</v>
      </c>
      <c r="J244">
        <v>-0.029</v>
      </c>
      <c r="K244">
        <v>-0.048</v>
      </c>
      <c r="L244">
        <v>-0.115</v>
      </c>
      <c r="M244">
        <v>0.021</v>
      </c>
      <c r="N244">
        <v>0.023</v>
      </c>
    </row>
    <row r="245" spans="1:14" ht="12.75">
      <c r="A245" t="s">
        <v>736</v>
      </c>
      <c r="B245">
        <v>3.9</v>
      </c>
      <c r="C245">
        <v>5.9</v>
      </c>
      <c r="D245">
        <v>50.4</v>
      </c>
      <c r="E245">
        <v>4.8</v>
      </c>
      <c r="F245">
        <v>4.9</v>
      </c>
      <c r="G245">
        <v>1.6</v>
      </c>
      <c r="H245">
        <v>7</v>
      </c>
      <c r="I245">
        <v>-3.3</v>
      </c>
      <c r="J245">
        <v>0.012</v>
      </c>
      <c r="K245">
        <v>0.042</v>
      </c>
      <c r="L245">
        <v>-0.002</v>
      </c>
      <c r="M245">
        <v>-0.035</v>
      </c>
      <c r="N245">
        <v>0.015</v>
      </c>
    </row>
    <row r="246" spans="1:22" ht="12.75">
      <c r="A246" t="s">
        <v>737</v>
      </c>
      <c r="B246">
        <v>-4.7</v>
      </c>
      <c r="C246">
        <v>3.4</v>
      </c>
      <c r="D246">
        <v>-10</v>
      </c>
      <c r="E246">
        <v>-8.5</v>
      </c>
      <c r="F246">
        <v>3.1</v>
      </c>
      <c r="G246">
        <v>2.1</v>
      </c>
      <c r="H246">
        <v>-7.6</v>
      </c>
      <c r="I246">
        <v>2</v>
      </c>
      <c r="J246">
        <v>0.031</v>
      </c>
      <c r="K246">
        <v>0.044</v>
      </c>
      <c r="L246">
        <v>-0.042</v>
      </c>
      <c r="M246">
        <v>-0.018</v>
      </c>
      <c r="N246">
        <v>-0.047</v>
      </c>
      <c r="O246">
        <v>1.165</v>
      </c>
      <c r="P246">
        <v>3.165</v>
      </c>
      <c r="Q246">
        <v>-0.162</v>
      </c>
      <c r="R246">
        <v>-6.806</v>
      </c>
      <c r="S246">
        <v>19.42</v>
      </c>
      <c r="T246">
        <v>0.856</v>
      </c>
      <c r="U246">
        <v>-10.075</v>
      </c>
      <c r="V246">
        <v>2.582</v>
      </c>
    </row>
    <row r="247" spans="1:22" ht="12.75">
      <c r="A247" t="s">
        <v>738</v>
      </c>
      <c r="B247">
        <v>-5.5</v>
      </c>
      <c r="C247">
        <v>4.2</v>
      </c>
      <c r="D247">
        <v>-2.2</v>
      </c>
      <c r="E247">
        <v>-8.7</v>
      </c>
      <c r="F247">
        <v>3.6</v>
      </c>
      <c r="G247">
        <v>2.3</v>
      </c>
      <c r="H247">
        <v>-7.4</v>
      </c>
      <c r="I247">
        <v>2.1</v>
      </c>
      <c r="J247">
        <v>0.03</v>
      </c>
      <c r="K247">
        <v>0.042</v>
      </c>
      <c r="L247">
        <v>-0.031</v>
      </c>
      <c r="M247">
        <v>-0.021</v>
      </c>
      <c r="N247">
        <v>-0.05</v>
      </c>
      <c r="O247">
        <v>4.265</v>
      </c>
      <c r="P247">
        <v>13.506</v>
      </c>
      <c r="Q247">
        <v>-0.085</v>
      </c>
      <c r="R247">
        <v>-6.464</v>
      </c>
      <c r="S247">
        <v>23.888</v>
      </c>
      <c r="T247">
        <v>0.814</v>
      </c>
      <c r="U247">
        <v>-1.6480000000000001</v>
      </c>
      <c r="V247">
        <v>13.199</v>
      </c>
    </row>
    <row r="248" spans="1:14" ht="12.75">
      <c r="A248" t="s">
        <v>739</v>
      </c>
      <c r="B248">
        <v>-2.2</v>
      </c>
      <c r="C248">
        <v>2.9</v>
      </c>
      <c r="D248">
        <v>-1.1</v>
      </c>
      <c r="E248">
        <v>-6.3</v>
      </c>
      <c r="F248">
        <v>3.4</v>
      </c>
      <c r="G248">
        <v>2.5</v>
      </c>
      <c r="H248">
        <v>-6.8</v>
      </c>
      <c r="I248">
        <v>2.1</v>
      </c>
      <c r="J248">
        <v>0.032</v>
      </c>
      <c r="K248">
        <v>0.055</v>
      </c>
      <c r="L248">
        <v>-0.039</v>
      </c>
      <c r="M248">
        <v>-0.027</v>
      </c>
      <c r="N248">
        <v>-0.051</v>
      </c>
    </row>
    <row r="249" spans="1:22" ht="12.75">
      <c r="A249" t="s">
        <v>740</v>
      </c>
      <c r="B249">
        <v>-0.8</v>
      </c>
      <c r="C249">
        <v>0.7</v>
      </c>
      <c r="D249">
        <v>34.8</v>
      </c>
      <c r="E249">
        <v>5.3</v>
      </c>
      <c r="F249">
        <v>0.7</v>
      </c>
      <c r="G249">
        <v>-2.7</v>
      </c>
      <c r="H249">
        <v>-4</v>
      </c>
      <c r="I249">
        <v>-2</v>
      </c>
      <c r="J249">
        <v>0.019</v>
      </c>
      <c r="K249">
        <v>-0.007</v>
      </c>
      <c r="L249">
        <v>-0.041</v>
      </c>
      <c r="M249">
        <v>-0.041</v>
      </c>
      <c r="N249">
        <v>-0.022</v>
      </c>
      <c r="O249">
        <v>-53.512</v>
      </c>
      <c r="P249">
        <v>3.701</v>
      </c>
      <c r="Q249">
        <v>-1.015</v>
      </c>
      <c r="R249">
        <v>-24.874</v>
      </c>
      <c r="S249">
        <v>-4.052</v>
      </c>
      <c r="T249">
        <v>0.452</v>
      </c>
      <c r="U249">
        <v>-123.985</v>
      </c>
      <c r="V249">
        <v>0.072</v>
      </c>
    </row>
    <row r="250" spans="1:14" ht="12.75">
      <c r="A250" t="s">
        <v>741</v>
      </c>
      <c r="B250">
        <v>-2.4</v>
      </c>
      <c r="C250">
        <v>0.3</v>
      </c>
      <c r="D250">
        <v>37</v>
      </c>
      <c r="E250">
        <v>4.5</v>
      </c>
      <c r="F250">
        <v>1.5</v>
      </c>
      <c r="G250">
        <v>-1.8</v>
      </c>
      <c r="H250">
        <v>-3.8</v>
      </c>
      <c r="I250">
        <v>-1.9</v>
      </c>
      <c r="J250">
        <v>0.027</v>
      </c>
      <c r="K250">
        <v>-0.001</v>
      </c>
      <c r="L250">
        <v>-0.04</v>
      </c>
      <c r="M250">
        <v>-0.043</v>
      </c>
      <c r="N250">
        <v>-0.026</v>
      </c>
    </row>
    <row r="251" spans="1:14" ht="12.75">
      <c r="A251" t="s">
        <v>742</v>
      </c>
      <c r="B251">
        <v>-0.6</v>
      </c>
      <c r="C251">
        <v>1.5</v>
      </c>
      <c r="D251">
        <v>36.5</v>
      </c>
      <c r="E251">
        <v>4.4</v>
      </c>
      <c r="F251">
        <v>1.4</v>
      </c>
      <c r="G251">
        <v>-2.2</v>
      </c>
      <c r="H251">
        <v>-2.2</v>
      </c>
      <c r="I251">
        <v>-2</v>
      </c>
      <c r="J251">
        <v>0.03</v>
      </c>
      <c r="K251">
        <v>-0.02</v>
      </c>
      <c r="L251">
        <v>-0.058</v>
      </c>
      <c r="M251">
        <v>-0.033</v>
      </c>
      <c r="N251">
        <v>-0.012</v>
      </c>
    </row>
    <row r="252" spans="1:22" ht="12.75">
      <c r="A252" t="s">
        <v>743</v>
      </c>
      <c r="B252" s="142">
        <v>76</v>
      </c>
      <c r="C252" s="142">
        <v>-70.2</v>
      </c>
      <c r="D252" s="142">
        <v>118.3</v>
      </c>
      <c r="E252">
        <v>-12.2</v>
      </c>
      <c r="F252">
        <v>-1</v>
      </c>
      <c r="G252">
        <v>-3</v>
      </c>
      <c r="H252">
        <v>0.3</v>
      </c>
      <c r="I252" s="142">
        <v>-5.4</v>
      </c>
      <c r="J252">
        <v>-0.059</v>
      </c>
      <c r="K252">
        <v>-0.035</v>
      </c>
      <c r="L252">
        <v>-0.003</v>
      </c>
      <c r="M252">
        <v>-0.031</v>
      </c>
      <c r="N252">
        <v>0.001</v>
      </c>
      <c r="O252">
        <v>-38.733</v>
      </c>
      <c r="P252" s="142">
        <v>129.043</v>
      </c>
      <c r="Q252">
        <v>-0.113</v>
      </c>
      <c r="R252">
        <v>-22.566</v>
      </c>
      <c r="S252">
        <v>97.545</v>
      </c>
      <c r="T252">
        <v>1.168</v>
      </c>
      <c r="U252">
        <v>-46.554</v>
      </c>
      <c r="V252" s="142">
        <v>128.637</v>
      </c>
    </row>
    <row r="253" spans="1:22" ht="12.75">
      <c r="A253" t="s">
        <v>744</v>
      </c>
      <c r="B253" s="142">
        <v>35.3</v>
      </c>
      <c r="C253" s="142">
        <v>-30.8</v>
      </c>
      <c r="D253" s="142">
        <v>119.7</v>
      </c>
      <c r="E253">
        <v>-18.2</v>
      </c>
      <c r="F253">
        <v>-0.5</v>
      </c>
      <c r="G253">
        <v>-2.7</v>
      </c>
      <c r="H253">
        <v>0.5</v>
      </c>
      <c r="I253">
        <v>-5</v>
      </c>
      <c r="J253">
        <v>-0.064</v>
      </c>
      <c r="K253">
        <v>-0.02</v>
      </c>
      <c r="L253">
        <v>-0.003</v>
      </c>
      <c r="M253">
        <v>-0.023</v>
      </c>
      <c r="N253">
        <v>-0.007</v>
      </c>
      <c r="O253">
        <v>-39.459</v>
      </c>
      <c r="P253">
        <v>14.83</v>
      </c>
      <c r="Q253">
        <v>-0.249</v>
      </c>
      <c r="R253">
        <v>-25.17</v>
      </c>
      <c r="S253">
        <v>-16.763</v>
      </c>
      <c r="T253">
        <v>1.05</v>
      </c>
      <c r="U253">
        <v>-56.758</v>
      </c>
      <c r="V253">
        <v>13.933</v>
      </c>
    </row>
    <row r="254" spans="1:22" ht="12.75">
      <c r="A254" t="s">
        <v>745</v>
      </c>
      <c r="B254" s="142">
        <v>30.7</v>
      </c>
      <c r="C254" s="142">
        <v>-33.5</v>
      </c>
      <c r="D254" s="142">
        <v>112.1</v>
      </c>
      <c r="E254">
        <v>-17.7</v>
      </c>
      <c r="F254">
        <v>-0.2</v>
      </c>
      <c r="G254">
        <v>-1.7</v>
      </c>
      <c r="H254">
        <v>1.2</v>
      </c>
      <c r="I254" s="142">
        <v>-5.5</v>
      </c>
      <c r="J254">
        <v>-0.072</v>
      </c>
      <c r="K254">
        <v>-0.031</v>
      </c>
      <c r="L254">
        <v>0.033</v>
      </c>
      <c r="M254">
        <v>-0.016</v>
      </c>
      <c r="N254">
        <v>-0.032</v>
      </c>
      <c r="O254">
        <v>-42.079</v>
      </c>
      <c r="P254">
        <v>8.904</v>
      </c>
      <c r="Q254">
        <v>-0.33</v>
      </c>
      <c r="R254">
        <v>-24.047</v>
      </c>
      <c r="S254">
        <v>-22.946</v>
      </c>
      <c r="T254">
        <v>1.211</v>
      </c>
      <c r="U254">
        <v>-65.018</v>
      </c>
      <c r="V254">
        <v>7.715</v>
      </c>
    </row>
    <row r="255" spans="1:14" ht="12.75">
      <c r="A255" t="s">
        <v>746</v>
      </c>
      <c r="B255">
        <v>15</v>
      </c>
      <c r="C255">
        <v>-23</v>
      </c>
      <c r="D255" s="142">
        <v>103.6</v>
      </c>
      <c r="E255">
        <v>-16.1</v>
      </c>
      <c r="F255">
        <v>-0.1</v>
      </c>
      <c r="G255">
        <v>-2.1</v>
      </c>
      <c r="H255">
        <v>1.1</v>
      </c>
      <c r="I255">
        <v>-3.2</v>
      </c>
      <c r="J255" s="142">
        <v>-0.174</v>
      </c>
      <c r="K255">
        <v>-0.013</v>
      </c>
      <c r="L255">
        <v>0.007</v>
      </c>
      <c r="M255" s="142">
        <v>-0.257</v>
      </c>
      <c r="N255" s="142">
        <v>-0.251</v>
      </c>
    </row>
    <row r="256" spans="1:14" ht="12.75">
      <c r="A256" t="s">
        <v>747</v>
      </c>
      <c r="B256">
        <v>11</v>
      </c>
      <c r="C256">
        <v>-20.6</v>
      </c>
      <c r="D256">
        <v>73.3</v>
      </c>
      <c r="E256">
        <v>-17.6</v>
      </c>
      <c r="F256">
        <v>0</v>
      </c>
      <c r="G256">
        <v>-2.4</v>
      </c>
      <c r="H256">
        <v>1.7</v>
      </c>
      <c r="I256" s="142">
        <v>-6.5</v>
      </c>
      <c r="J256">
        <v>-0.053</v>
      </c>
      <c r="K256">
        <v>-0.025</v>
      </c>
      <c r="L256">
        <v>0.004</v>
      </c>
      <c r="M256">
        <v>-0.017</v>
      </c>
      <c r="N256">
        <v>0.004</v>
      </c>
    </row>
    <row r="257" spans="1:14" ht="12.75">
      <c r="A257" t="s">
        <v>748</v>
      </c>
      <c r="B257">
        <v>26.3</v>
      </c>
      <c r="C257">
        <v>-29.3</v>
      </c>
      <c r="D257" s="142">
        <v>103.3</v>
      </c>
      <c r="E257">
        <v>-16.1</v>
      </c>
      <c r="F257">
        <v>0.1</v>
      </c>
      <c r="G257">
        <v>-2.3</v>
      </c>
      <c r="H257">
        <v>1.6</v>
      </c>
      <c r="I257" s="142">
        <v>-6.6</v>
      </c>
      <c r="J257">
        <v>-0.057</v>
      </c>
      <c r="K257">
        <v>-0.021</v>
      </c>
      <c r="L257">
        <v>0.009</v>
      </c>
      <c r="M257">
        <v>-0.021</v>
      </c>
      <c r="N257">
        <v>-0.013</v>
      </c>
    </row>
    <row r="258" spans="1:22" ht="12.75">
      <c r="A258" t="s">
        <v>749</v>
      </c>
      <c r="B258">
        <v>7.1</v>
      </c>
      <c r="C258">
        <v>0.1</v>
      </c>
      <c r="D258">
        <v>23.8</v>
      </c>
      <c r="E258">
        <v>-0.2</v>
      </c>
      <c r="F258">
        <v>0.1</v>
      </c>
      <c r="G258">
        <v>0.7</v>
      </c>
      <c r="H258">
        <v>-4.7</v>
      </c>
      <c r="I258">
        <v>0.8</v>
      </c>
      <c r="J258">
        <v>0.048</v>
      </c>
      <c r="K258">
        <v>-0.013</v>
      </c>
      <c r="L258">
        <v>0.001</v>
      </c>
      <c r="M258">
        <v>0.032</v>
      </c>
      <c r="N258">
        <v>0.032</v>
      </c>
      <c r="O258">
        <v>9.529</v>
      </c>
      <c r="P258">
        <v>-6.268</v>
      </c>
      <c r="Q258">
        <v>-0.454</v>
      </c>
      <c r="R258">
        <v>20.787</v>
      </c>
      <c r="S258">
        <v>19.381</v>
      </c>
      <c r="T258">
        <v>1.092</v>
      </c>
      <c r="U258">
        <v>-21.974</v>
      </c>
      <c r="V258">
        <v>-7.899</v>
      </c>
    </row>
    <row r="259" spans="1:14" ht="12.75">
      <c r="A259" t="s">
        <v>750</v>
      </c>
      <c r="B259">
        <v>6.2</v>
      </c>
      <c r="C259">
        <v>-1.4</v>
      </c>
      <c r="D259">
        <v>32.3</v>
      </c>
      <c r="E259">
        <v>2.1</v>
      </c>
      <c r="F259">
        <v>0.2</v>
      </c>
      <c r="G259">
        <v>1.9</v>
      </c>
      <c r="H259">
        <v>-4.9</v>
      </c>
      <c r="I259">
        <v>0.2</v>
      </c>
      <c r="J259">
        <v>0.056</v>
      </c>
      <c r="K259">
        <v>-0.015</v>
      </c>
      <c r="L259">
        <v>-0.004</v>
      </c>
      <c r="M259">
        <v>0.035</v>
      </c>
      <c r="N259">
        <v>0.04</v>
      </c>
    </row>
    <row r="260" spans="1:14" ht="12.75">
      <c r="A260" t="s">
        <v>751</v>
      </c>
      <c r="B260">
        <v>20.2</v>
      </c>
      <c r="C260">
        <v>0.7</v>
      </c>
      <c r="D260">
        <v>57</v>
      </c>
      <c r="E260">
        <v>4.7</v>
      </c>
      <c r="F260">
        <v>0.2</v>
      </c>
      <c r="G260">
        <v>3.2</v>
      </c>
      <c r="H260" s="142">
        <v>-22.7</v>
      </c>
      <c r="I260">
        <v>-2.1</v>
      </c>
      <c r="J260">
        <v>-0.05</v>
      </c>
      <c r="K260">
        <v>0.043</v>
      </c>
      <c r="L260">
        <v>0.019</v>
      </c>
      <c r="M260">
        <v>-0.014</v>
      </c>
      <c r="N260">
        <v>0.049</v>
      </c>
    </row>
    <row r="261" spans="1:22" ht="12.75">
      <c r="A261" t="s">
        <v>752</v>
      </c>
      <c r="B261">
        <v>7.8</v>
      </c>
      <c r="C261">
        <v>-0.5</v>
      </c>
      <c r="D261">
        <v>19.1</v>
      </c>
      <c r="E261">
        <v>16.3</v>
      </c>
      <c r="F261">
        <v>-0.2</v>
      </c>
      <c r="G261">
        <v>-0.7</v>
      </c>
      <c r="H261">
        <v>-2.8</v>
      </c>
      <c r="I261">
        <v>-1</v>
      </c>
      <c r="J261">
        <v>0.017</v>
      </c>
      <c r="K261">
        <v>0.014</v>
      </c>
      <c r="L261">
        <v>-0.008</v>
      </c>
      <c r="M261">
        <v>0.031</v>
      </c>
      <c r="N261">
        <v>0.046</v>
      </c>
      <c r="O261">
        <v>-37.686</v>
      </c>
      <c r="P261">
        <v>-30.882</v>
      </c>
      <c r="Q261">
        <v>-0.424</v>
      </c>
      <c r="R261">
        <v>-29.248</v>
      </c>
      <c r="S261">
        <v>14.952</v>
      </c>
      <c r="T261">
        <v>1.176</v>
      </c>
      <c r="U261">
        <v>-67.12</v>
      </c>
      <c r="V261">
        <v>-32.406</v>
      </c>
    </row>
    <row r="262" spans="1:14" ht="12.75">
      <c r="A262" t="s">
        <v>753</v>
      </c>
      <c r="B262">
        <v>10.6</v>
      </c>
      <c r="C262">
        <v>-3.5</v>
      </c>
      <c r="D262">
        <v>51.7</v>
      </c>
      <c r="E262">
        <v>17.5</v>
      </c>
      <c r="F262">
        <v>0.1</v>
      </c>
      <c r="G262">
        <v>0.6</v>
      </c>
      <c r="H262">
        <v>-1.4</v>
      </c>
      <c r="I262">
        <v>-3.9</v>
      </c>
      <c r="J262">
        <v>0.023</v>
      </c>
      <c r="K262">
        <v>0.029</v>
      </c>
      <c r="L262">
        <v>-0.026</v>
      </c>
      <c r="M262">
        <v>0.023</v>
      </c>
      <c r="N262">
        <v>0.049</v>
      </c>
    </row>
    <row r="263" spans="1:22" ht="12.75">
      <c r="A263" t="s">
        <v>754</v>
      </c>
      <c r="B263">
        <v>-5</v>
      </c>
      <c r="C263">
        <v>-1</v>
      </c>
      <c r="D263" s="142">
        <v>198.2</v>
      </c>
      <c r="E263">
        <v>-8</v>
      </c>
      <c r="F263">
        <v>2.9</v>
      </c>
      <c r="G263">
        <v>-4.9</v>
      </c>
      <c r="H263">
        <v>-5.1</v>
      </c>
      <c r="I263">
        <v>0.2</v>
      </c>
      <c r="J263">
        <v>0.047</v>
      </c>
      <c r="K263">
        <v>-0.008</v>
      </c>
      <c r="L263">
        <v>-0.017</v>
      </c>
      <c r="M263">
        <v>-0.024</v>
      </c>
      <c r="N263">
        <v>-0.001</v>
      </c>
      <c r="O263">
        <v>0.617</v>
      </c>
      <c r="P263">
        <v>-9.729</v>
      </c>
      <c r="Q263">
        <v>0.055</v>
      </c>
      <c r="R263">
        <v>7.754</v>
      </c>
      <c r="S263">
        <v>27.679</v>
      </c>
      <c r="T263">
        <v>0.871</v>
      </c>
      <c r="U263">
        <v>4.414</v>
      </c>
      <c r="V263">
        <v>-9.532</v>
      </c>
    </row>
    <row r="264" spans="1:14" ht="12.75">
      <c r="A264" t="s">
        <v>755</v>
      </c>
      <c r="B264">
        <v>-7</v>
      </c>
      <c r="C264">
        <v>1.2</v>
      </c>
      <c r="D264">
        <v>84.9</v>
      </c>
      <c r="E264">
        <v>-2.6</v>
      </c>
      <c r="F264">
        <v>1.8</v>
      </c>
      <c r="G264">
        <v>-6.5</v>
      </c>
      <c r="H264">
        <v>-6</v>
      </c>
      <c r="I264">
        <v>-1</v>
      </c>
      <c r="J264">
        <v>0.062</v>
      </c>
      <c r="K264">
        <v>-0.02</v>
      </c>
      <c r="L264">
        <v>-0.02</v>
      </c>
      <c r="M264">
        <v>-0.008</v>
      </c>
      <c r="N264">
        <v>0.008</v>
      </c>
    </row>
    <row r="265" spans="1:14" ht="12.75">
      <c r="A265" t="s">
        <v>756</v>
      </c>
      <c r="B265">
        <v>-5.6</v>
      </c>
      <c r="C265">
        <v>1.6</v>
      </c>
      <c r="D265" s="142">
        <v>125.6</v>
      </c>
      <c r="E265">
        <v>-8.9</v>
      </c>
      <c r="F265">
        <v>2</v>
      </c>
      <c r="G265">
        <v>-5.6</v>
      </c>
      <c r="H265">
        <v>-4.9</v>
      </c>
      <c r="I265">
        <v>-0.2</v>
      </c>
      <c r="J265">
        <v>0.059</v>
      </c>
      <c r="K265">
        <v>-0.003</v>
      </c>
      <c r="L265">
        <v>-0.033</v>
      </c>
      <c r="M265">
        <v>-0.037</v>
      </c>
      <c r="N265">
        <v>-0.008</v>
      </c>
    </row>
    <row r="266" spans="1:22" ht="12.75">
      <c r="A266" t="s">
        <v>757</v>
      </c>
      <c r="B266">
        <v>-1.1</v>
      </c>
      <c r="C266">
        <v>-6.1</v>
      </c>
      <c r="D266">
        <v>52.2</v>
      </c>
      <c r="E266">
        <v>2.3</v>
      </c>
      <c r="F266">
        <v>-2.5</v>
      </c>
      <c r="G266">
        <v>1</v>
      </c>
      <c r="H266">
        <v>-5.9</v>
      </c>
      <c r="I266">
        <v>-4.1</v>
      </c>
      <c r="J266">
        <v>-0.054</v>
      </c>
      <c r="K266">
        <v>-0.004</v>
      </c>
      <c r="L266">
        <v>-0.004</v>
      </c>
      <c r="M266">
        <v>-0.039</v>
      </c>
      <c r="N266">
        <v>-0.055</v>
      </c>
      <c r="O266">
        <v>15.735</v>
      </c>
      <c r="P266">
        <v>11.282</v>
      </c>
      <c r="Q266">
        <v>-0.294</v>
      </c>
      <c r="R266">
        <v>2.242</v>
      </c>
      <c r="S266">
        <v>0.452</v>
      </c>
      <c r="T266">
        <v>0.159</v>
      </c>
      <c r="U266">
        <v>-4.687</v>
      </c>
      <c r="V266">
        <v>10.223</v>
      </c>
    </row>
    <row r="267" spans="1:14" ht="12.75">
      <c r="A267" t="s">
        <v>758</v>
      </c>
      <c r="B267">
        <v>1.4</v>
      </c>
      <c r="C267">
        <v>-5.5</v>
      </c>
      <c r="D267">
        <v>52.7</v>
      </c>
      <c r="E267">
        <v>1.5</v>
      </c>
      <c r="F267">
        <v>-2.5</v>
      </c>
      <c r="G267">
        <v>2.4</v>
      </c>
      <c r="H267">
        <v>-4.8</v>
      </c>
      <c r="I267">
        <v>-3.8</v>
      </c>
      <c r="J267">
        <v>-0.053</v>
      </c>
      <c r="K267">
        <v>0.01</v>
      </c>
      <c r="L267">
        <v>-0.024</v>
      </c>
      <c r="M267">
        <v>-0.043</v>
      </c>
      <c r="N267">
        <v>-0.044</v>
      </c>
    </row>
    <row r="268" spans="1:14" ht="12.75">
      <c r="A268" t="s">
        <v>759</v>
      </c>
      <c r="B268">
        <v>22</v>
      </c>
      <c r="C268">
        <v>-4.8</v>
      </c>
      <c r="D268">
        <v>64.5</v>
      </c>
      <c r="E268">
        <v>5</v>
      </c>
      <c r="F268">
        <v>1.4</v>
      </c>
      <c r="G268" s="142">
        <v>-35</v>
      </c>
      <c r="H268" s="142">
        <v>-20.9</v>
      </c>
      <c r="I268" s="142">
        <v>-8.2</v>
      </c>
      <c r="J268">
        <v>0.07</v>
      </c>
      <c r="K268">
        <v>0.118</v>
      </c>
      <c r="L268">
        <v>0.115</v>
      </c>
      <c r="M268" s="142">
        <v>-0.197</v>
      </c>
      <c r="N268" s="142">
        <v>0.27</v>
      </c>
    </row>
    <row r="269" spans="1:14" ht="12.75">
      <c r="A269" t="s">
        <v>760</v>
      </c>
      <c r="B269">
        <v>23.8</v>
      </c>
      <c r="C269">
        <v>1</v>
      </c>
      <c r="D269">
        <v>67</v>
      </c>
      <c r="E269">
        <v>6.5</v>
      </c>
      <c r="F269">
        <v>1</v>
      </c>
      <c r="G269">
        <v>3</v>
      </c>
      <c r="H269" s="142">
        <v>-13</v>
      </c>
      <c r="I269">
        <v>-3</v>
      </c>
      <c r="J269">
        <v>-0.039</v>
      </c>
      <c r="K269">
        <v>0.098</v>
      </c>
      <c r="L269">
        <v>0.1</v>
      </c>
      <c r="M269">
        <v>0</v>
      </c>
      <c r="N269">
        <v>0.034</v>
      </c>
    </row>
    <row r="270" spans="1:14" ht="12.75">
      <c r="A270" t="s">
        <v>761</v>
      </c>
      <c r="B270">
        <v>12.5</v>
      </c>
      <c r="C270">
        <v>-12.9</v>
      </c>
      <c r="D270">
        <v>53.3</v>
      </c>
      <c r="E270">
        <v>-1</v>
      </c>
      <c r="F270">
        <v>0</v>
      </c>
      <c r="G270">
        <v>-1</v>
      </c>
      <c r="H270">
        <v>9.8</v>
      </c>
      <c r="I270">
        <v>-1.1</v>
      </c>
      <c r="J270">
        <v>-0.026</v>
      </c>
      <c r="K270">
        <v>-0.045</v>
      </c>
      <c r="L270">
        <v>-0.019</v>
      </c>
      <c r="M270">
        <v>0.04</v>
      </c>
      <c r="N270">
        <v>-0.001</v>
      </c>
    </row>
    <row r="271" spans="1:22" ht="12.75">
      <c r="A271" t="s">
        <v>762</v>
      </c>
      <c r="B271" s="142">
        <v>36.3</v>
      </c>
      <c r="C271">
        <v>-13.9</v>
      </c>
      <c r="D271" s="142">
        <v>115.7</v>
      </c>
      <c r="E271">
        <v>7.7</v>
      </c>
      <c r="F271">
        <v>0.8</v>
      </c>
      <c r="G271">
        <v>-0.5</v>
      </c>
      <c r="H271">
        <v>-3.1</v>
      </c>
      <c r="I271">
        <v>-1.3</v>
      </c>
      <c r="J271">
        <v>-0.004</v>
      </c>
      <c r="K271">
        <v>0.051</v>
      </c>
      <c r="L271">
        <v>0.035</v>
      </c>
      <c r="M271">
        <v>-0.066</v>
      </c>
      <c r="N271">
        <v>-0.018</v>
      </c>
      <c r="O271">
        <v>2.437</v>
      </c>
      <c r="P271">
        <v>-14.988</v>
      </c>
      <c r="Q271">
        <v>-0.135</v>
      </c>
      <c r="R271">
        <v>-2.56</v>
      </c>
      <c r="S271">
        <v>-9.827</v>
      </c>
      <c r="T271">
        <v>0.628</v>
      </c>
      <c r="U271">
        <v>-6.971</v>
      </c>
      <c r="V271">
        <v>-15.475999999999999</v>
      </c>
    </row>
    <row r="272" spans="1:14" ht="12.75">
      <c r="A272" t="s">
        <v>763</v>
      </c>
      <c r="B272" s="142">
        <v>37</v>
      </c>
      <c r="C272">
        <v>-12.6</v>
      </c>
      <c r="D272">
        <v>83.6</v>
      </c>
      <c r="E272">
        <v>11.2</v>
      </c>
      <c r="F272">
        <v>1.3</v>
      </c>
      <c r="G272">
        <v>0.9</v>
      </c>
      <c r="H272">
        <v>-2</v>
      </c>
      <c r="I272">
        <v>-1.1</v>
      </c>
      <c r="J272">
        <v>-0.01</v>
      </c>
      <c r="K272">
        <v>0.061</v>
      </c>
      <c r="L272">
        <v>0.013</v>
      </c>
      <c r="M272">
        <v>-0.067</v>
      </c>
      <c r="N272">
        <v>-0.013</v>
      </c>
    </row>
    <row r="273" spans="1:14" ht="12.75">
      <c r="A273" t="s">
        <v>764</v>
      </c>
      <c r="B273" s="142">
        <v>36.8</v>
      </c>
      <c r="C273">
        <v>-13.1</v>
      </c>
      <c r="D273" s="142">
        <v>278</v>
      </c>
      <c r="E273">
        <v>10.1</v>
      </c>
      <c r="F273">
        <v>1.7</v>
      </c>
      <c r="G273">
        <v>0.7</v>
      </c>
      <c r="H273">
        <v>-0.7</v>
      </c>
      <c r="I273">
        <v>-0.7</v>
      </c>
      <c r="J273">
        <v>-0.004</v>
      </c>
      <c r="K273">
        <v>0.064</v>
      </c>
      <c r="L273">
        <v>0.015</v>
      </c>
      <c r="M273">
        <v>-0.069</v>
      </c>
      <c r="N273">
        <v>-0.001</v>
      </c>
    </row>
    <row r="274" spans="1:22" ht="12.75">
      <c r="A274" t="s">
        <v>765</v>
      </c>
      <c r="B274">
        <v>-19.4</v>
      </c>
      <c r="C274">
        <v>-7.1</v>
      </c>
      <c r="D274">
        <v>10.4</v>
      </c>
      <c r="E274">
        <v>-14.6</v>
      </c>
      <c r="F274">
        <v>-2.7</v>
      </c>
      <c r="G274">
        <v>-7.5</v>
      </c>
      <c r="H274">
        <v>-7.8</v>
      </c>
      <c r="I274">
        <v>-2.9</v>
      </c>
      <c r="J274">
        <v>0.012</v>
      </c>
      <c r="K274">
        <v>0.012</v>
      </c>
      <c r="L274">
        <v>0.012</v>
      </c>
      <c r="M274">
        <v>0.047</v>
      </c>
      <c r="N274">
        <v>0.031</v>
      </c>
      <c r="O274">
        <v>-2.34</v>
      </c>
      <c r="P274">
        <v>-4.579</v>
      </c>
      <c r="Q274">
        <v>0.153</v>
      </c>
      <c r="R274">
        <v>-13.574</v>
      </c>
      <c r="S274">
        <v>40.444</v>
      </c>
      <c r="T274">
        <v>1.37</v>
      </c>
      <c r="U274">
        <v>8.29</v>
      </c>
      <c r="V274">
        <v>-4.025</v>
      </c>
    </row>
    <row r="275" spans="1:14" ht="12.75">
      <c r="A275" t="s">
        <v>766</v>
      </c>
      <c r="B275">
        <v>-18.8</v>
      </c>
      <c r="C275">
        <v>-3</v>
      </c>
      <c r="D275">
        <v>9.4</v>
      </c>
      <c r="E275">
        <v>-14.5</v>
      </c>
      <c r="F275">
        <v>-1.3</v>
      </c>
      <c r="G275">
        <v>-6</v>
      </c>
      <c r="H275">
        <v>-7.8</v>
      </c>
      <c r="I275">
        <v>-2.1</v>
      </c>
      <c r="J275">
        <v>0.012</v>
      </c>
      <c r="K275">
        <v>0.028</v>
      </c>
      <c r="L275">
        <v>0.004</v>
      </c>
      <c r="M275">
        <v>0.032</v>
      </c>
      <c r="N275">
        <v>0.032</v>
      </c>
    </row>
    <row r="276" spans="1:14" ht="12.75">
      <c r="A276" t="s">
        <v>767</v>
      </c>
      <c r="B276" s="142">
        <v>58.6</v>
      </c>
      <c r="C276">
        <v>-1.2</v>
      </c>
      <c r="D276" s="142">
        <v>101</v>
      </c>
      <c r="E276">
        <v>8.8</v>
      </c>
      <c r="F276">
        <v>1.1</v>
      </c>
      <c r="G276">
        <v>-0.4</v>
      </c>
      <c r="H276">
        <v>-0.8</v>
      </c>
      <c r="I276">
        <v>-3</v>
      </c>
      <c r="J276">
        <v>-0.034</v>
      </c>
      <c r="K276">
        <v>0.063</v>
      </c>
      <c r="L276">
        <v>0.047</v>
      </c>
      <c r="M276">
        <v>-0.007</v>
      </c>
      <c r="N276">
        <v>0.044</v>
      </c>
    </row>
    <row r="277" spans="1:14" ht="12.75">
      <c r="A277" t="s">
        <v>768</v>
      </c>
      <c r="B277" s="142">
        <v>60.9</v>
      </c>
      <c r="C277">
        <v>-1.9</v>
      </c>
      <c r="D277" s="142">
        <v>120.3</v>
      </c>
      <c r="E277">
        <v>8.6</v>
      </c>
      <c r="F277">
        <v>0.9</v>
      </c>
      <c r="G277">
        <v>0</v>
      </c>
      <c r="H277">
        <v>0</v>
      </c>
      <c r="I277">
        <v>-4.1</v>
      </c>
      <c r="J277">
        <v>-0.046</v>
      </c>
      <c r="K277">
        <v>0.076</v>
      </c>
      <c r="L277">
        <v>0.071</v>
      </c>
      <c r="M277">
        <v>-0.009</v>
      </c>
      <c r="N277">
        <v>0.014</v>
      </c>
    </row>
    <row r="278" spans="1:22" ht="12.75">
      <c r="A278" t="s">
        <v>769</v>
      </c>
      <c r="B278">
        <v>-5.6</v>
      </c>
      <c r="C278">
        <v>5.1</v>
      </c>
      <c r="D278">
        <v>24.5</v>
      </c>
      <c r="E278">
        <v>8.4</v>
      </c>
      <c r="F278">
        <v>-1</v>
      </c>
      <c r="G278">
        <v>2</v>
      </c>
      <c r="H278">
        <v>0.2</v>
      </c>
      <c r="I278">
        <v>-1.8</v>
      </c>
      <c r="J278">
        <v>-0.021</v>
      </c>
      <c r="K278">
        <v>-0.051</v>
      </c>
      <c r="L278">
        <v>-0.018</v>
      </c>
      <c r="M278">
        <v>0.016</v>
      </c>
      <c r="N278">
        <v>-0.001</v>
      </c>
      <c r="O278">
        <v>-7.397</v>
      </c>
      <c r="P278">
        <v>30.316</v>
      </c>
      <c r="Q278">
        <v>-2.054</v>
      </c>
      <c r="R278">
        <v>32.2</v>
      </c>
      <c r="S278">
        <v>-9.607</v>
      </c>
      <c r="T278">
        <v>-0.486</v>
      </c>
      <c r="U278">
        <v>-150.046</v>
      </c>
      <c r="V278">
        <v>23.045</v>
      </c>
    </row>
    <row r="279" spans="1:14" ht="12.75">
      <c r="A279" t="s">
        <v>770</v>
      </c>
      <c r="B279">
        <v>-2.3</v>
      </c>
      <c r="C279">
        <v>6.3</v>
      </c>
      <c r="D279">
        <v>26.2</v>
      </c>
      <c r="E279">
        <v>9.5</v>
      </c>
      <c r="F279">
        <v>0.5</v>
      </c>
      <c r="G279">
        <v>3.6</v>
      </c>
      <c r="H279">
        <v>2.5</v>
      </c>
      <c r="I279">
        <v>-2.8</v>
      </c>
      <c r="J279">
        <v>-0.023</v>
      </c>
      <c r="K279">
        <v>-0.019</v>
      </c>
      <c r="L279">
        <v>-0.039</v>
      </c>
      <c r="M279">
        <v>-0.013</v>
      </c>
      <c r="N279">
        <v>-0.013</v>
      </c>
    </row>
    <row r="280" spans="1:22" ht="12.75">
      <c r="A280" t="s">
        <v>771</v>
      </c>
      <c r="B280">
        <v>20.1</v>
      </c>
      <c r="C280">
        <v>-17.2</v>
      </c>
      <c r="D280">
        <v>42.9</v>
      </c>
      <c r="E280">
        <v>-14.9</v>
      </c>
      <c r="F280">
        <v>0.1</v>
      </c>
      <c r="G280">
        <v>-0.3</v>
      </c>
      <c r="H280">
        <v>-4.1</v>
      </c>
      <c r="I280">
        <v>-2.7</v>
      </c>
      <c r="J280">
        <v>0.015</v>
      </c>
      <c r="K280">
        <v>0.032</v>
      </c>
      <c r="L280">
        <v>-0.033</v>
      </c>
      <c r="M280">
        <v>-0.037</v>
      </c>
      <c r="N280">
        <v>0.006</v>
      </c>
      <c r="O280">
        <v>-0.971</v>
      </c>
      <c r="P280">
        <v>23.616</v>
      </c>
      <c r="Q280">
        <v>-0.293</v>
      </c>
      <c r="R280">
        <v>-2.104</v>
      </c>
      <c r="S280">
        <v>30.315</v>
      </c>
      <c r="T280">
        <v>0.729</v>
      </c>
      <c r="U280">
        <v>-21.319</v>
      </c>
      <c r="V280">
        <v>22.561</v>
      </c>
    </row>
    <row r="281" spans="1:14" ht="12.75">
      <c r="A281" t="s">
        <v>772</v>
      </c>
      <c r="B281">
        <v>20.1</v>
      </c>
      <c r="C281">
        <v>-17</v>
      </c>
      <c r="D281">
        <v>47.2</v>
      </c>
      <c r="E281">
        <v>-12.5</v>
      </c>
      <c r="F281">
        <v>-1</v>
      </c>
      <c r="G281">
        <v>-1.2</v>
      </c>
      <c r="H281">
        <v>-4.7</v>
      </c>
      <c r="I281">
        <v>-1.4</v>
      </c>
      <c r="J281">
        <v>0.013</v>
      </c>
      <c r="K281">
        <v>0.031</v>
      </c>
      <c r="L281">
        <v>-0.033</v>
      </c>
      <c r="M281">
        <v>-0.027</v>
      </c>
      <c r="N281">
        <v>0.021</v>
      </c>
    </row>
    <row r="282" spans="1:14" ht="12.75">
      <c r="A282" t="s">
        <v>773</v>
      </c>
      <c r="B282">
        <v>18.7</v>
      </c>
      <c r="C282">
        <v>-16.5</v>
      </c>
      <c r="D282" s="142">
        <v>-292.5</v>
      </c>
      <c r="E282">
        <v>-17</v>
      </c>
      <c r="F282">
        <v>0.2</v>
      </c>
      <c r="G282">
        <v>-0.1</v>
      </c>
      <c r="H282">
        <v>-5</v>
      </c>
      <c r="I282">
        <v>-0.4</v>
      </c>
      <c r="J282">
        <v>0.017</v>
      </c>
      <c r="K282">
        <v>0.02</v>
      </c>
      <c r="L282">
        <v>-0.051</v>
      </c>
      <c r="M282">
        <v>-0.048</v>
      </c>
      <c r="N282">
        <v>0.023</v>
      </c>
    </row>
    <row r="283" spans="1:22" ht="12.75">
      <c r="A283" t="s">
        <v>774</v>
      </c>
      <c r="B283">
        <v>-24.1</v>
      </c>
      <c r="C283">
        <v>-1.3</v>
      </c>
      <c r="D283">
        <v>10.6</v>
      </c>
      <c r="E283">
        <v>-16.1</v>
      </c>
      <c r="F283">
        <v>-0.5</v>
      </c>
      <c r="G283">
        <v>-7</v>
      </c>
      <c r="H283">
        <v>-1.7</v>
      </c>
      <c r="I283">
        <v>-1.7</v>
      </c>
      <c r="J283">
        <v>0</v>
      </c>
      <c r="K283">
        <v>-0.004</v>
      </c>
      <c r="L283">
        <v>-0.036</v>
      </c>
      <c r="M283">
        <v>-0.043</v>
      </c>
      <c r="N283">
        <v>-0.059</v>
      </c>
      <c r="O283">
        <v>-9.043</v>
      </c>
      <c r="P283">
        <v>-2.06</v>
      </c>
      <c r="Q283">
        <v>-0.271</v>
      </c>
      <c r="R283">
        <v>-17.937</v>
      </c>
      <c r="S283">
        <v>9.616</v>
      </c>
      <c r="T283">
        <v>0.628</v>
      </c>
      <c r="U283">
        <v>-27.847</v>
      </c>
      <c r="V283">
        <v>-3.035</v>
      </c>
    </row>
    <row r="284" spans="1:14" ht="12.75">
      <c r="A284" t="s">
        <v>775</v>
      </c>
      <c r="B284">
        <v>-28.3</v>
      </c>
      <c r="C284">
        <v>1.5</v>
      </c>
      <c r="D284">
        <v>6.8</v>
      </c>
      <c r="E284">
        <v>-14.9</v>
      </c>
      <c r="F284">
        <v>0</v>
      </c>
      <c r="G284" s="142">
        <v>-10.9</v>
      </c>
      <c r="H284">
        <v>-3.5</v>
      </c>
      <c r="I284">
        <v>-1.9</v>
      </c>
      <c r="J284">
        <v>0.003</v>
      </c>
      <c r="K284">
        <v>0.009</v>
      </c>
      <c r="L284">
        <v>-0.035</v>
      </c>
      <c r="M284">
        <v>-0.014</v>
      </c>
      <c r="N284">
        <v>-0.051</v>
      </c>
    </row>
    <row r="285" spans="1:14" ht="12.75">
      <c r="A285" t="s">
        <v>776</v>
      </c>
      <c r="B285">
        <v>9.1</v>
      </c>
      <c r="C285">
        <v>6</v>
      </c>
      <c r="D285">
        <v>49.3</v>
      </c>
      <c r="E285">
        <v>19.7</v>
      </c>
      <c r="F285">
        <v>2</v>
      </c>
      <c r="G285">
        <v>6.3</v>
      </c>
      <c r="H285">
        <v>-4.7</v>
      </c>
      <c r="I285" s="142">
        <v>6</v>
      </c>
      <c r="J285" s="142">
        <v>0.145</v>
      </c>
      <c r="K285">
        <v>0.02</v>
      </c>
      <c r="L285">
        <v>0.02</v>
      </c>
      <c r="M285">
        <v>0.004</v>
      </c>
      <c r="N285">
        <v>0.052</v>
      </c>
    </row>
    <row r="286" spans="1:14" ht="12.75">
      <c r="A286" t="s">
        <v>777</v>
      </c>
      <c r="B286">
        <v>7.2</v>
      </c>
      <c r="C286">
        <v>10.8</v>
      </c>
      <c r="D286">
        <v>47.8</v>
      </c>
      <c r="E286">
        <v>-4</v>
      </c>
      <c r="F286">
        <v>3</v>
      </c>
      <c r="G286">
        <v>6.5</v>
      </c>
      <c r="H286">
        <v>-5.1</v>
      </c>
      <c r="I286" s="142">
        <v>6.4</v>
      </c>
      <c r="J286" s="142">
        <v>0.132</v>
      </c>
      <c r="K286">
        <v>0.043</v>
      </c>
      <c r="L286">
        <v>0.059</v>
      </c>
      <c r="M286">
        <v>0.004</v>
      </c>
      <c r="N286">
        <v>0.037</v>
      </c>
    </row>
    <row r="287" spans="1:14" ht="12.75">
      <c r="A287" t="s">
        <v>778</v>
      </c>
      <c r="B287">
        <v>8.7</v>
      </c>
      <c r="C287">
        <v>2.6</v>
      </c>
      <c r="D287">
        <v>49.2</v>
      </c>
      <c r="E287">
        <v>-15</v>
      </c>
      <c r="F287">
        <v>2.8</v>
      </c>
      <c r="G287">
        <v>7.1</v>
      </c>
      <c r="H287">
        <v>-3.8</v>
      </c>
      <c r="I287">
        <v>-0.5</v>
      </c>
      <c r="J287">
        <v>0.127</v>
      </c>
      <c r="K287">
        <v>0.032</v>
      </c>
      <c r="L287">
        <v>0.042</v>
      </c>
      <c r="M287">
        <v>0.015</v>
      </c>
      <c r="N287">
        <v>0.043</v>
      </c>
    </row>
    <row r="288" spans="1:14" ht="12.75">
      <c r="A288" t="s">
        <v>779</v>
      </c>
      <c r="B288">
        <v>16.2</v>
      </c>
      <c r="C288">
        <v>9.3</v>
      </c>
      <c r="D288">
        <v>52.5</v>
      </c>
      <c r="E288">
        <v>18.1</v>
      </c>
      <c r="F288">
        <v>3.1</v>
      </c>
      <c r="G288">
        <v>7</v>
      </c>
      <c r="H288">
        <v>-3.1</v>
      </c>
      <c r="I288" s="142">
        <v>5.1</v>
      </c>
      <c r="J288" s="142">
        <v>0.14</v>
      </c>
      <c r="K288">
        <v>0.032</v>
      </c>
      <c r="L288">
        <v>0.045</v>
      </c>
      <c r="M288">
        <v>0.008</v>
      </c>
      <c r="N288">
        <v>0.05</v>
      </c>
    </row>
    <row r="289" spans="1:22" ht="12.75">
      <c r="A289" t="s">
        <v>780</v>
      </c>
      <c r="B289">
        <v>-7.5</v>
      </c>
      <c r="C289">
        <v>3.2</v>
      </c>
      <c r="D289">
        <v>29.5</v>
      </c>
      <c r="E289">
        <v>0.3</v>
      </c>
      <c r="F289">
        <v>4.8</v>
      </c>
      <c r="G289">
        <v>0</v>
      </c>
      <c r="H289">
        <v>-2.8</v>
      </c>
      <c r="I289">
        <v>-0.6</v>
      </c>
      <c r="J289">
        <v>-0.049</v>
      </c>
      <c r="K289">
        <v>-0.023</v>
      </c>
      <c r="L289">
        <v>-0.007</v>
      </c>
      <c r="M289">
        <v>-0.016</v>
      </c>
      <c r="N289">
        <v>-0.016</v>
      </c>
      <c r="O289">
        <v>-7.583</v>
      </c>
      <c r="P289">
        <v>-27.097</v>
      </c>
      <c r="Q289">
        <v>-0.378</v>
      </c>
      <c r="R289">
        <v>-36.39</v>
      </c>
      <c r="S289">
        <v>-5.602</v>
      </c>
      <c r="T289">
        <v>-0.415</v>
      </c>
      <c r="U289">
        <v>-33.86</v>
      </c>
      <c r="V289">
        <v>-28.459</v>
      </c>
    </row>
    <row r="290" spans="1:14" ht="12.75">
      <c r="A290" t="s">
        <v>781</v>
      </c>
      <c r="B290">
        <v>-6.9</v>
      </c>
      <c r="C290">
        <v>3.8</v>
      </c>
      <c r="D290">
        <v>29.8</v>
      </c>
      <c r="E290">
        <v>-1.7</v>
      </c>
      <c r="F290">
        <v>4.4</v>
      </c>
      <c r="G290">
        <v>0.8</v>
      </c>
      <c r="H290">
        <v>-2.3</v>
      </c>
      <c r="I290">
        <v>-0.3</v>
      </c>
      <c r="J290">
        <v>-0.05</v>
      </c>
      <c r="K290">
        <v>-0.005</v>
      </c>
      <c r="L290">
        <v>-0.007</v>
      </c>
      <c r="M290">
        <v>-0.026</v>
      </c>
      <c r="N290">
        <v>-0.006</v>
      </c>
    </row>
    <row r="291" spans="1:22" ht="12.75">
      <c r="A291" t="s">
        <v>782</v>
      </c>
      <c r="B291">
        <v>6.4</v>
      </c>
      <c r="C291">
        <v>-12.5</v>
      </c>
      <c r="D291">
        <v>26.8</v>
      </c>
      <c r="E291">
        <v>-5.3</v>
      </c>
      <c r="F291">
        <v>0.8</v>
      </c>
      <c r="G291">
        <v>3.9</v>
      </c>
      <c r="H291">
        <v>-3.7</v>
      </c>
      <c r="I291">
        <v>1.2</v>
      </c>
      <c r="J291">
        <v>0.002</v>
      </c>
      <c r="K291">
        <v>0.031</v>
      </c>
      <c r="L291">
        <v>-0.018</v>
      </c>
      <c r="M291">
        <v>-0.025</v>
      </c>
      <c r="N291">
        <v>0.025</v>
      </c>
      <c r="O291">
        <v>-1.237</v>
      </c>
      <c r="P291">
        <v>7.018</v>
      </c>
      <c r="Q291">
        <v>-0.945</v>
      </c>
      <c r="R291">
        <v>14.786</v>
      </c>
      <c r="S291">
        <v>11.938</v>
      </c>
      <c r="T291">
        <v>0.221</v>
      </c>
      <c r="U291">
        <v>-66.847</v>
      </c>
      <c r="V291">
        <v>3.637</v>
      </c>
    </row>
    <row r="292" spans="1:14" ht="12.75">
      <c r="A292" t="s">
        <v>783</v>
      </c>
      <c r="B292">
        <v>4.2</v>
      </c>
      <c r="C292">
        <v>-9.8</v>
      </c>
      <c r="D292">
        <v>17.4</v>
      </c>
      <c r="E292">
        <v>-9</v>
      </c>
      <c r="F292">
        <v>-0.1</v>
      </c>
      <c r="G292">
        <v>4.7</v>
      </c>
      <c r="H292">
        <v>-3.9</v>
      </c>
      <c r="I292">
        <v>2.1</v>
      </c>
      <c r="J292">
        <v>0.005</v>
      </c>
      <c r="K292">
        <v>0.025</v>
      </c>
      <c r="L292">
        <v>-0.059</v>
      </c>
      <c r="M292">
        <v>-0.041</v>
      </c>
      <c r="N292">
        <v>-0.036</v>
      </c>
    </row>
    <row r="293" spans="1:22" ht="12.75">
      <c r="A293" t="s">
        <v>784</v>
      </c>
      <c r="B293">
        <v>-19</v>
      </c>
      <c r="C293">
        <v>-2.5</v>
      </c>
      <c r="D293">
        <v>11.7</v>
      </c>
      <c r="E293">
        <v>-19.4</v>
      </c>
      <c r="F293">
        <v>-5.2</v>
      </c>
      <c r="G293">
        <v>0</v>
      </c>
      <c r="H293">
        <v>1.9</v>
      </c>
      <c r="I293">
        <v>-1.5</v>
      </c>
      <c r="J293">
        <v>0.029</v>
      </c>
      <c r="K293">
        <v>-0.035</v>
      </c>
      <c r="L293">
        <v>-0.051</v>
      </c>
      <c r="M293">
        <v>0.027</v>
      </c>
      <c r="N293">
        <v>0.027</v>
      </c>
      <c r="O293">
        <v>7.406</v>
      </c>
      <c r="P293">
        <v>-42.485</v>
      </c>
      <c r="Q293">
        <v>-0.066</v>
      </c>
      <c r="R293">
        <v>16.486</v>
      </c>
      <c r="S293">
        <v>13.296</v>
      </c>
      <c r="T293">
        <v>0.843</v>
      </c>
      <c r="U293">
        <v>2.795</v>
      </c>
      <c r="V293">
        <v>-42.724</v>
      </c>
    </row>
    <row r="294" spans="1:14" ht="12.75">
      <c r="A294" t="s">
        <v>785</v>
      </c>
      <c r="B294">
        <v>-18.2</v>
      </c>
      <c r="C294">
        <v>-0.6</v>
      </c>
      <c r="D294">
        <v>3.7</v>
      </c>
      <c r="E294">
        <v>-6.5</v>
      </c>
      <c r="F294">
        <v>-5.8</v>
      </c>
      <c r="G294">
        <v>0.4</v>
      </c>
      <c r="H294">
        <v>3</v>
      </c>
      <c r="I294">
        <v>-1.8</v>
      </c>
      <c r="J294">
        <v>0.036</v>
      </c>
      <c r="K294">
        <v>-0.025</v>
      </c>
      <c r="L294">
        <v>-0.064</v>
      </c>
      <c r="M294">
        <v>-0.032</v>
      </c>
      <c r="N294">
        <v>0.033</v>
      </c>
    </row>
    <row r="295" spans="1:22" ht="12.75">
      <c r="A295" t="s">
        <v>786</v>
      </c>
      <c r="B295">
        <v>-0.1</v>
      </c>
      <c r="C295">
        <v>-7.5</v>
      </c>
      <c r="D295">
        <v>38.9</v>
      </c>
      <c r="E295">
        <v>-14.5</v>
      </c>
      <c r="F295">
        <v>4</v>
      </c>
      <c r="G295">
        <v>5.7</v>
      </c>
      <c r="H295">
        <v>-5.8</v>
      </c>
      <c r="I295">
        <v>-2.5</v>
      </c>
      <c r="J295">
        <v>0.04</v>
      </c>
      <c r="K295">
        <v>0.021</v>
      </c>
      <c r="L295">
        <v>-0.016</v>
      </c>
      <c r="M295">
        <v>0.01</v>
      </c>
      <c r="N295">
        <v>0.073</v>
      </c>
      <c r="O295">
        <v>9.796</v>
      </c>
      <c r="P295">
        <v>0.925</v>
      </c>
      <c r="Q295">
        <v>-0.217</v>
      </c>
      <c r="R295">
        <v>-31.409</v>
      </c>
      <c r="S295">
        <v>-7.454</v>
      </c>
      <c r="T295">
        <v>-0.036</v>
      </c>
      <c r="U295">
        <v>-5.294</v>
      </c>
      <c r="V295">
        <v>0.142</v>
      </c>
    </row>
    <row r="296" spans="1:14" ht="12.75">
      <c r="A296" t="s">
        <v>787</v>
      </c>
      <c r="B296">
        <v>1.1</v>
      </c>
      <c r="C296">
        <v>-7.8</v>
      </c>
      <c r="D296">
        <v>39.4</v>
      </c>
      <c r="E296">
        <v>-10.3</v>
      </c>
      <c r="F296">
        <v>4.2</v>
      </c>
      <c r="G296">
        <v>6.3</v>
      </c>
      <c r="H296">
        <v>-3.1</v>
      </c>
      <c r="I296">
        <v>-0.7</v>
      </c>
      <c r="J296">
        <v>0.041</v>
      </c>
      <c r="K296">
        <v>0.034</v>
      </c>
      <c r="L296">
        <v>-0.032</v>
      </c>
      <c r="M296">
        <v>0.002</v>
      </c>
      <c r="N296">
        <v>0.084</v>
      </c>
    </row>
    <row r="297" spans="1:22" ht="12.75">
      <c r="A297" t="s">
        <v>788</v>
      </c>
      <c r="B297">
        <v>-29.5</v>
      </c>
      <c r="C297">
        <v>0</v>
      </c>
      <c r="D297">
        <v>13.1</v>
      </c>
      <c r="E297">
        <v>-17.4</v>
      </c>
      <c r="F297">
        <v>-5.7</v>
      </c>
      <c r="G297">
        <v>-4.7</v>
      </c>
      <c r="H297">
        <v>1.5</v>
      </c>
      <c r="I297">
        <v>-0.2</v>
      </c>
      <c r="J297">
        <v>0.026</v>
      </c>
      <c r="K297">
        <v>-0.016</v>
      </c>
      <c r="L297">
        <v>-0.048</v>
      </c>
      <c r="M297">
        <v>-0.012</v>
      </c>
      <c r="N297">
        <v>-0.012</v>
      </c>
      <c r="O297">
        <v>7.293</v>
      </c>
      <c r="P297">
        <v>-10.551</v>
      </c>
      <c r="Q297">
        <v>-0.27</v>
      </c>
      <c r="R297">
        <v>-10.462</v>
      </c>
      <c r="S297">
        <v>22.769</v>
      </c>
      <c r="T297">
        <v>0.603</v>
      </c>
      <c r="U297">
        <v>-11.437</v>
      </c>
      <c r="V297">
        <v>-11.523</v>
      </c>
    </row>
    <row r="298" spans="1:14" ht="12.75">
      <c r="A298" t="s">
        <v>789</v>
      </c>
      <c r="B298">
        <v>-29</v>
      </c>
      <c r="C298">
        <v>1.4</v>
      </c>
      <c r="D298">
        <v>-77</v>
      </c>
      <c r="E298">
        <v>-17.4</v>
      </c>
      <c r="F298">
        <v>-3.4</v>
      </c>
      <c r="G298">
        <v>-2.8</v>
      </c>
      <c r="H298">
        <v>1.9</v>
      </c>
      <c r="I298">
        <v>1.1</v>
      </c>
      <c r="J298">
        <v>0.033</v>
      </c>
      <c r="K298">
        <v>-0.005</v>
      </c>
      <c r="L298">
        <v>-0.044</v>
      </c>
      <c r="M298">
        <v>-0.011</v>
      </c>
      <c r="N298">
        <v>0.015</v>
      </c>
    </row>
    <row r="299" spans="1:22" ht="12.75">
      <c r="A299" t="s">
        <v>790</v>
      </c>
      <c r="B299">
        <v>-8</v>
      </c>
      <c r="C299">
        <v>-0.9</v>
      </c>
      <c r="D299">
        <v>38</v>
      </c>
      <c r="E299">
        <v>-3.3</v>
      </c>
      <c r="F299">
        <v>1.5</v>
      </c>
      <c r="G299">
        <v>-0.2</v>
      </c>
      <c r="H299">
        <v>-3</v>
      </c>
      <c r="I299">
        <v>1.6</v>
      </c>
      <c r="J299">
        <v>-0.06</v>
      </c>
      <c r="K299">
        <v>-0.02</v>
      </c>
      <c r="L299">
        <v>-0.036</v>
      </c>
      <c r="M299" s="142">
        <v>0.176</v>
      </c>
      <c r="N299">
        <v>0.014</v>
      </c>
      <c r="O299">
        <v>21.258</v>
      </c>
      <c r="P299">
        <v>0.128</v>
      </c>
      <c r="Q299">
        <v>-0.515</v>
      </c>
      <c r="R299">
        <v>-10.455</v>
      </c>
      <c r="S299">
        <v>10.285</v>
      </c>
      <c r="T299">
        <v>-0.057</v>
      </c>
      <c r="U299">
        <v>-14.504</v>
      </c>
      <c r="V299">
        <v>-1.7229999999999999</v>
      </c>
    </row>
    <row r="300" spans="1:14" ht="12.75">
      <c r="A300" t="s">
        <v>791</v>
      </c>
      <c r="B300">
        <v>-8.2</v>
      </c>
      <c r="C300">
        <v>-2.6</v>
      </c>
      <c r="D300">
        <v>78.9</v>
      </c>
      <c r="E300">
        <v>0.8</v>
      </c>
      <c r="F300">
        <v>1.5</v>
      </c>
      <c r="G300">
        <v>1</v>
      </c>
      <c r="H300">
        <v>-3.4</v>
      </c>
      <c r="I300">
        <v>1.9</v>
      </c>
      <c r="J300">
        <v>-0.019</v>
      </c>
      <c r="K300">
        <v>-0.029</v>
      </c>
      <c r="L300">
        <v>-0.049</v>
      </c>
      <c r="M300">
        <v>0.034</v>
      </c>
      <c r="N300">
        <v>0.077</v>
      </c>
    </row>
    <row r="301" spans="1:14" ht="12.75">
      <c r="A301" t="s">
        <v>792</v>
      </c>
      <c r="B301">
        <v>15</v>
      </c>
      <c r="C301">
        <v>-14.8</v>
      </c>
      <c r="D301">
        <v>44.5</v>
      </c>
      <c r="E301">
        <v>-4.6</v>
      </c>
      <c r="F301">
        <v>-0.5</v>
      </c>
      <c r="G301">
        <v>7.3</v>
      </c>
      <c r="H301">
        <v>-3.3</v>
      </c>
      <c r="I301">
        <v>3.5</v>
      </c>
      <c r="J301">
        <v>0.031</v>
      </c>
      <c r="K301">
        <v>0.017</v>
      </c>
      <c r="L301">
        <v>-0.038</v>
      </c>
      <c r="M301">
        <v>-0.025</v>
      </c>
      <c r="N301">
        <v>0.068</v>
      </c>
    </row>
    <row r="302" spans="1:22" ht="12.75">
      <c r="A302" t="s">
        <v>793</v>
      </c>
      <c r="B302">
        <v>-24.6</v>
      </c>
      <c r="C302">
        <v>-6.5</v>
      </c>
      <c r="D302">
        <v>13.9</v>
      </c>
      <c r="E302" s="142">
        <v>-31.8</v>
      </c>
      <c r="F302">
        <v>1.8</v>
      </c>
      <c r="G302">
        <v>-3.7</v>
      </c>
      <c r="H302">
        <v>-7.9</v>
      </c>
      <c r="I302">
        <v>-2.5</v>
      </c>
      <c r="J302">
        <v>0.019</v>
      </c>
      <c r="K302">
        <v>-0.031</v>
      </c>
      <c r="L302">
        <v>0.001</v>
      </c>
      <c r="M302">
        <v>0.02</v>
      </c>
      <c r="N302">
        <v>-0.013</v>
      </c>
      <c r="O302">
        <v>10.161</v>
      </c>
      <c r="P302">
        <v>-37.87</v>
      </c>
      <c r="Q302">
        <v>-0.141</v>
      </c>
      <c r="R302">
        <v>-16.633</v>
      </c>
      <c r="S302">
        <v>-19.554</v>
      </c>
      <c r="T302">
        <v>0.522</v>
      </c>
      <c r="U302">
        <v>0.348</v>
      </c>
      <c r="V302">
        <v>-38.379</v>
      </c>
    </row>
    <row r="303" spans="1:14" ht="12.75">
      <c r="A303" t="s">
        <v>794</v>
      </c>
      <c r="B303">
        <v>-20.6</v>
      </c>
      <c r="C303">
        <v>-5</v>
      </c>
      <c r="D303">
        <v>14.5</v>
      </c>
      <c r="E303" s="142">
        <v>-37.3</v>
      </c>
      <c r="F303">
        <v>1.3</v>
      </c>
      <c r="G303">
        <v>-3.1</v>
      </c>
      <c r="H303">
        <v>-7.4</v>
      </c>
      <c r="I303">
        <v>-1.8</v>
      </c>
      <c r="J303">
        <v>0.032</v>
      </c>
      <c r="K303">
        <v>-0.022</v>
      </c>
      <c r="L303">
        <v>0.001</v>
      </c>
      <c r="M303">
        <v>0.022</v>
      </c>
      <c r="N303">
        <v>-0.01</v>
      </c>
    </row>
    <row r="304" spans="1:22" ht="12.75">
      <c r="A304" t="s">
        <v>795</v>
      </c>
      <c r="B304">
        <v>-17.3</v>
      </c>
      <c r="C304">
        <v>9.9</v>
      </c>
      <c r="D304">
        <v>14.6</v>
      </c>
      <c r="E304">
        <v>0.2</v>
      </c>
      <c r="F304">
        <v>1.8</v>
      </c>
      <c r="G304">
        <v>-0.5</v>
      </c>
      <c r="H304">
        <v>-1.2</v>
      </c>
      <c r="I304">
        <v>3.7</v>
      </c>
      <c r="J304">
        <v>-0.042</v>
      </c>
      <c r="K304">
        <v>-0.027</v>
      </c>
      <c r="L304">
        <v>-0.076</v>
      </c>
      <c r="M304">
        <v>0.027</v>
      </c>
      <c r="N304">
        <v>0.011</v>
      </c>
      <c r="O304">
        <v>0.777</v>
      </c>
      <c r="P304">
        <v>0.889</v>
      </c>
      <c r="Q304">
        <v>-0.474</v>
      </c>
      <c r="R304">
        <v>-6.513</v>
      </c>
      <c r="S304">
        <v>-12.403</v>
      </c>
      <c r="T304">
        <v>0.982</v>
      </c>
      <c r="U304">
        <v>-32.141</v>
      </c>
      <c r="V304">
        <v>-0.815</v>
      </c>
    </row>
    <row r="305" spans="1:14" ht="12.75">
      <c r="A305" t="s">
        <v>796</v>
      </c>
      <c r="B305">
        <v>-16.8</v>
      </c>
      <c r="C305">
        <v>6.3</v>
      </c>
      <c r="D305">
        <v>13.7</v>
      </c>
      <c r="E305">
        <v>-1.4</v>
      </c>
      <c r="F305">
        <v>3.3</v>
      </c>
      <c r="G305">
        <v>1.2</v>
      </c>
      <c r="H305">
        <v>-1.3</v>
      </c>
      <c r="I305">
        <v>5</v>
      </c>
      <c r="J305">
        <v>-0.041</v>
      </c>
      <c r="K305">
        <v>-0.029</v>
      </c>
      <c r="L305">
        <v>-0.1</v>
      </c>
      <c r="M305">
        <v>0.024</v>
      </c>
      <c r="N305">
        <v>0.016</v>
      </c>
    </row>
    <row r="306" spans="1:14" ht="12.75">
      <c r="A306" t="s">
        <v>797</v>
      </c>
      <c r="B306" s="142">
        <v>41.8</v>
      </c>
      <c r="C306">
        <v>1.4</v>
      </c>
      <c r="D306">
        <v>79</v>
      </c>
      <c r="E306">
        <v>5.4</v>
      </c>
      <c r="F306">
        <v>2.7</v>
      </c>
      <c r="G306">
        <v>1.5</v>
      </c>
      <c r="H306">
        <v>-0.8</v>
      </c>
      <c r="I306">
        <v>1.7</v>
      </c>
      <c r="J306">
        <v>0.028</v>
      </c>
      <c r="K306">
        <v>0.024</v>
      </c>
      <c r="L306">
        <v>-0.023</v>
      </c>
      <c r="M306">
        <v>-0.027</v>
      </c>
      <c r="N306">
        <v>0.086</v>
      </c>
    </row>
    <row r="307" spans="1:14" ht="12.75">
      <c r="A307" t="s">
        <v>798</v>
      </c>
      <c r="B307" s="142">
        <v>32.3</v>
      </c>
      <c r="C307">
        <v>3.5</v>
      </c>
      <c r="D307">
        <v>69.6</v>
      </c>
      <c r="E307">
        <v>5.1</v>
      </c>
      <c r="F307">
        <v>2.7</v>
      </c>
      <c r="G307" s="142">
        <v>-27.1</v>
      </c>
      <c r="H307">
        <v>-8.3</v>
      </c>
      <c r="I307">
        <v>3.4</v>
      </c>
      <c r="J307">
        <v>-0.024</v>
      </c>
      <c r="K307">
        <v>0.024</v>
      </c>
      <c r="L307">
        <v>-0.023</v>
      </c>
      <c r="M307" s="142">
        <v>-0.252</v>
      </c>
      <c r="N307">
        <v>-0.027</v>
      </c>
    </row>
    <row r="308" spans="1:22" ht="12.75">
      <c r="A308" t="s">
        <v>799</v>
      </c>
      <c r="B308">
        <v>5.1</v>
      </c>
      <c r="C308">
        <v>-20.3</v>
      </c>
      <c r="D308">
        <v>39.4</v>
      </c>
      <c r="E308">
        <v>-20.5</v>
      </c>
      <c r="F308">
        <v>0.2</v>
      </c>
      <c r="G308">
        <v>1.7</v>
      </c>
      <c r="H308">
        <v>-3.2</v>
      </c>
      <c r="I308">
        <v>-2.5</v>
      </c>
      <c r="J308">
        <v>-0.022</v>
      </c>
      <c r="K308">
        <v>-0.005</v>
      </c>
      <c r="L308">
        <v>-0.085</v>
      </c>
      <c r="M308">
        <v>0.038</v>
      </c>
      <c r="N308">
        <v>0.094</v>
      </c>
      <c r="O308">
        <v>-3.034</v>
      </c>
      <c r="P308">
        <v>-19.379</v>
      </c>
      <c r="Q308">
        <v>-0.232</v>
      </c>
      <c r="R308">
        <v>18.096</v>
      </c>
      <c r="S308">
        <v>-12.676</v>
      </c>
      <c r="T308">
        <v>1.651</v>
      </c>
      <c r="U308">
        <v>-19.147</v>
      </c>
      <c r="V308">
        <v>-20.215</v>
      </c>
    </row>
    <row r="309" spans="1:14" ht="12.75">
      <c r="A309" t="s">
        <v>800</v>
      </c>
      <c r="B309">
        <v>6.2</v>
      </c>
      <c r="C309">
        <v>-20.1</v>
      </c>
      <c r="D309">
        <v>40.6</v>
      </c>
      <c r="E309">
        <v>-22.1</v>
      </c>
      <c r="F309">
        <v>0.5</v>
      </c>
      <c r="G309">
        <v>0.9</v>
      </c>
      <c r="H309">
        <v>-2.3</v>
      </c>
      <c r="I309">
        <v>-2.3</v>
      </c>
      <c r="J309">
        <v>-0.007</v>
      </c>
      <c r="K309">
        <v>-0.008</v>
      </c>
      <c r="L309">
        <v>-0.091</v>
      </c>
      <c r="M309">
        <v>0.046</v>
      </c>
      <c r="N309">
        <v>0.111</v>
      </c>
    </row>
    <row r="310" spans="1:22" ht="12.75">
      <c r="A310" t="s">
        <v>801</v>
      </c>
      <c r="B310">
        <v>8.3</v>
      </c>
      <c r="C310">
        <v>-12.6</v>
      </c>
      <c r="D310">
        <v>34.3</v>
      </c>
      <c r="E310">
        <v>-19</v>
      </c>
      <c r="F310">
        <v>-2.5</v>
      </c>
      <c r="G310">
        <v>-2</v>
      </c>
      <c r="H310">
        <v>-2.8</v>
      </c>
      <c r="I310">
        <v>-2.7</v>
      </c>
      <c r="J310">
        <v>-0.044</v>
      </c>
      <c r="K310">
        <v>-0.019</v>
      </c>
      <c r="L310">
        <v>0.004</v>
      </c>
      <c r="M310">
        <v>0.012</v>
      </c>
      <c r="N310">
        <v>0.007</v>
      </c>
      <c r="O310">
        <v>31.774</v>
      </c>
      <c r="P310">
        <v>47.32</v>
      </c>
      <c r="Q310">
        <v>-1.875</v>
      </c>
      <c r="R310">
        <v>48.809</v>
      </c>
      <c r="S310">
        <v>11.001</v>
      </c>
      <c r="T310">
        <v>-0.091</v>
      </c>
      <c r="U310">
        <v>-98.481</v>
      </c>
      <c r="V310">
        <v>40.668</v>
      </c>
    </row>
    <row r="311" spans="1:14" ht="12.75">
      <c r="A311" t="s">
        <v>802</v>
      </c>
      <c r="B311">
        <v>11.1</v>
      </c>
      <c r="C311">
        <v>-10.8</v>
      </c>
      <c r="D311" s="142">
        <v>101.9</v>
      </c>
      <c r="E311">
        <v>-17.5</v>
      </c>
      <c r="F311">
        <v>-2.2</v>
      </c>
      <c r="G311">
        <v>-1.6</v>
      </c>
      <c r="H311">
        <v>-1.7</v>
      </c>
      <c r="I311">
        <v>-2.6</v>
      </c>
      <c r="J311">
        <v>-0.031</v>
      </c>
      <c r="K311">
        <v>-0.016</v>
      </c>
      <c r="L311">
        <v>-0.003</v>
      </c>
      <c r="M311">
        <v>0.008</v>
      </c>
      <c r="N311">
        <v>-0.002</v>
      </c>
    </row>
    <row r="312" spans="1:14" ht="12.75">
      <c r="A312" t="s">
        <v>803</v>
      </c>
      <c r="B312" s="142">
        <v>-42.1</v>
      </c>
      <c r="C312" s="142">
        <v>-86.3</v>
      </c>
      <c r="D312">
        <v>-13</v>
      </c>
      <c r="E312">
        <v>16.5</v>
      </c>
      <c r="F312">
        <v>-2.2</v>
      </c>
      <c r="G312">
        <v>-9.2</v>
      </c>
      <c r="H312">
        <v>2.4</v>
      </c>
      <c r="I312">
        <v>-2.2</v>
      </c>
      <c r="J312">
        <v>-0.023</v>
      </c>
      <c r="K312">
        <v>-0.016</v>
      </c>
      <c r="L312">
        <v>0.001</v>
      </c>
      <c r="M312">
        <v>-0.031</v>
      </c>
      <c r="N312">
        <v>0.098</v>
      </c>
    </row>
    <row r="313" spans="1:14" ht="12.75">
      <c r="A313" t="s">
        <v>804</v>
      </c>
      <c r="B313" s="142">
        <v>-42.2</v>
      </c>
      <c r="C313" s="142">
        <v>-90.9</v>
      </c>
      <c r="D313">
        <v>-5.5</v>
      </c>
      <c r="E313">
        <v>12.8</v>
      </c>
      <c r="F313">
        <v>-1.7</v>
      </c>
      <c r="G313">
        <v>1.5</v>
      </c>
      <c r="H313">
        <v>-1.3</v>
      </c>
      <c r="I313">
        <v>-2.9</v>
      </c>
      <c r="J313">
        <v>0.009</v>
      </c>
      <c r="K313">
        <v>0.003</v>
      </c>
      <c r="L313">
        <v>0.023</v>
      </c>
      <c r="M313">
        <v>0.018</v>
      </c>
      <c r="N313">
        <v>0.061</v>
      </c>
    </row>
    <row r="314" spans="1:14" ht="12.75">
      <c r="A314" t="s">
        <v>805</v>
      </c>
      <c r="B314" s="142">
        <v>-39.4</v>
      </c>
      <c r="C314" s="142">
        <v>-87.1</v>
      </c>
      <c r="D314" s="142">
        <v>130.1</v>
      </c>
      <c r="E314">
        <v>8.4</v>
      </c>
      <c r="F314">
        <v>-2.5</v>
      </c>
      <c r="G314">
        <v>1.5</v>
      </c>
      <c r="H314">
        <v>-0.5</v>
      </c>
      <c r="I314">
        <v>-2.3</v>
      </c>
      <c r="J314">
        <v>0.005</v>
      </c>
      <c r="K314">
        <v>0.011</v>
      </c>
      <c r="L314">
        <v>0.024</v>
      </c>
      <c r="M314">
        <v>0.027</v>
      </c>
      <c r="N314">
        <v>0.061</v>
      </c>
    </row>
    <row r="315" spans="1:22" ht="12.75">
      <c r="A315" t="s">
        <v>806</v>
      </c>
      <c r="B315">
        <v>24.8</v>
      </c>
      <c r="C315">
        <v>8.4</v>
      </c>
      <c r="D315">
        <v>58.5</v>
      </c>
      <c r="E315">
        <v>-4.1</v>
      </c>
      <c r="F315">
        <v>-0.3</v>
      </c>
      <c r="G315">
        <v>2.2</v>
      </c>
      <c r="H315">
        <v>-5.1</v>
      </c>
      <c r="I315">
        <v>-0.4</v>
      </c>
      <c r="J315">
        <v>0.028</v>
      </c>
      <c r="K315">
        <v>0.003</v>
      </c>
      <c r="L315">
        <v>0.006</v>
      </c>
      <c r="M315">
        <v>-0.012</v>
      </c>
      <c r="N315">
        <v>-0.039</v>
      </c>
      <c r="O315">
        <v>-0.331</v>
      </c>
      <c r="P315">
        <v>-22.845</v>
      </c>
      <c r="Q315">
        <v>-0.142</v>
      </c>
      <c r="R315">
        <v>-7.954</v>
      </c>
      <c r="S315">
        <v>0.544</v>
      </c>
      <c r="T315">
        <v>0.728</v>
      </c>
      <c r="U315">
        <v>-10.201</v>
      </c>
      <c r="V315">
        <v>-23.358</v>
      </c>
    </row>
    <row r="316" spans="1:14" ht="12.75">
      <c r="A316" t="s">
        <v>807</v>
      </c>
      <c r="B316">
        <v>25.7</v>
      </c>
      <c r="C316">
        <v>9.5</v>
      </c>
      <c r="D316">
        <v>60.1</v>
      </c>
      <c r="E316">
        <v>2.3</v>
      </c>
      <c r="F316">
        <v>-2</v>
      </c>
      <c r="G316">
        <v>0.3</v>
      </c>
      <c r="H316">
        <v>-5.7</v>
      </c>
      <c r="I316">
        <v>-0.3</v>
      </c>
      <c r="J316">
        <v>0.027</v>
      </c>
      <c r="K316">
        <v>0.004</v>
      </c>
      <c r="L316">
        <v>-0.006</v>
      </c>
      <c r="M316">
        <v>-0.015</v>
      </c>
      <c r="N316">
        <v>-0.039</v>
      </c>
    </row>
    <row r="317" spans="1:22" ht="12.75">
      <c r="A317" t="s">
        <v>808</v>
      </c>
      <c r="B317">
        <v>-8.2</v>
      </c>
      <c r="C317">
        <v>1</v>
      </c>
      <c r="D317">
        <v>31</v>
      </c>
      <c r="E317">
        <v>8.6</v>
      </c>
      <c r="F317">
        <v>0.7</v>
      </c>
      <c r="G317">
        <v>2.2</v>
      </c>
      <c r="H317">
        <v>-1.3</v>
      </c>
      <c r="I317">
        <v>4</v>
      </c>
      <c r="J317">
        <v>-0.031</v>
      </c>
      <c r="K317">
        <v>0.023</v>
      </c>
      <c r="L317">
        <v>-0.017</v>
      </c>
      <c r="M317">
        <v>0.071</v>
      </c>
      <c r="N317">
        <v>-0.009</v>
      </c>
      <c r="O317">
        <v>-11.553</v>
      </c>
      <c r="P317">
        <v>-1.377</v>
      </c>
      <c r="Q317">
        <v>-0.577</v>
      </c>
      <c r="R317">
        <v>-14.154</v>
      </c>
      <c r="S317">
        <v>24.422</v>
      </c>
      <c r="T317">
        <v>0.531</v>
      </c>
      <c r="U317">
        <v>-51.614</v>
      </c>
      <c r="V317">
        <v>-3.448</v>
      </c>
    </row>
    <row r="318" spans="1:14" ht="12.75">
      <c r="A318" t="s">
        <v>809</v>
      </c>
      <c r="B318">
        <v>-7.1</v>
      </c>
      <c r="C318">
        <v>0.3</v>
      </c>
      <c r="D318">
        <v>31.4</v>
      </c>
      <c r="E318">
        <v>3.1</v>
      </c>
      <c r="F318">
        <v>-0.9</v>
      </c>
      <c r="G318">
        <v>0.7</v>
      </c>
      <c r="H318">
        <v>-2.3</v>
      </c>
      <c r="I318">
        <v>3.7</v>
      </c>
      <c r="J318">
        <v>-0.027</v>
      </c>
      <c r="K318">
        <v>0.026</v>
      </c>
      <c r="L318">
        <v>-0.019</v>
      </c>
      <c r="M318">
        <v>0.07</v>
      </c>
      <c r="N318">
        <v>-0.001</v>
      </c>
    </row>
    <row r="319" spans="1:14" ht="12.75">
      <c r="A319" t="s">
        <v>810</v>
      </c>
      <c r="B319">
        <v>-17.9</v>
      </c>
      <c r="C319">
        <v>-1.9</v>
      </c>
      <c r="D319">
        <v>14.1</v>
      </c>
      <c r="E319">
        <v>-0.1</v>
      </c>
      <c r="F319">
        <v>4.7</v>
      </c>
      <c r="G319">
        <v>1.8</v>
      </c>
      <c r="H319">
        <v>1.6</v>
      </c>
      <c r="I319">
        <v>3.7</v>
      </c>
      <c r="J319">
        <v>-0.057</v>
      </c>
      <c r="K319">
        <v>-0.024</v>
      </c>
      <c r="L319">
        <v>-0.035</v>
      </c>
      <c r="M319">
        <v>-0.014</v>
      </c>
      <c r="N319">
        <v>0.017</v>
      </c>
    </row>
    <row r="320" spans="1:14" ht="12.75">
      <c r="A320" t="s">
        <v>811</v>
      </c>
      <c r="B320">
        <v>7.2</v>
      </c>
      <c r="C320">
        <v>0.3</v>
      </c>
      <c r="D320">
        <v>37.6</v>
      </c>
      <c r="E320">
        <v>-20.1</v>
      </c>
      <c r="F320">
        <v>0.9</v>
      </c>
      <c r="G320">
        <v>0</v>
      </c>
      <c r="H320">
        <v>-6.7</v>
      </c>
      <c r="I320">
        <v>0.5</v>
      </c>
      <c r="J320">
        <v>0.02</v>
      </c>
      <c r="K320">
        <v>-0.009</v>
      </c>
      <c r="L320">
        <v>-0.014</v>
      </c>
      <c r="M320">
        <v>0.014</v>
      </c>
      <c r="N320">
        <v>0.031</v>
      </c>
    </row>
    <row r="321" spans="1:22" ht="12.75">
      <c r="A321" t="s">
        <v>812</v>
      </c>
      <c r="B321">
        <v>21</v>
      </c>
      <c r="C321">
        <v>-11.3</v>
      </c>
      <c r="D321">
        <v>47.9</v>
      </c>
      <c r="E321">
        <v>-11.6</v>
      </c>
      <c r="F321">
        <v>3</v>
      </c>
      <c r="G321">
        <v>-1.7</v>
      </c>
      <c r="H321">
        <v>-4.2</v>
      </c>
      <c r="I321">
        <v>-3.3</v>
      </c>
      <c r="J321">
        <v>0.025</v>
      </c>
      <c r="K321">
        <v>-0.023</v>
      </c>
      <c r="L321">
        <v>-0.007</v>
      </c>
      <c r="M321">
        <v>0.035</v>
      </c>
      <c r="N321">
        <v>-0.013</v>
      </c>
      <c r="O321">
        <v>17.764</v>
      </c>
      <c r="P321">
        <v>-12.641</v>
      </c>
      <c r="Q321">
        <v>-0.234</v>
      </c>
      <c r="R321">
        <v>6.865</v>
      </c>
      <c r="S321">
        <v>30.659</v>
      </c>
      <c r="T321">
        <v>0.17</v>
      </c>
      <c r="U321">
        <v>1.514</v>
      </c>
      <c r="V321">
        <v>-13.484</v>
      </c>
    </row>
    <row r="322" spans="1:14" ht="12.75">
      <c r="A322" t="s">
        <v>813</v>
      </c>
      <c r="B322">
        <v>24.4</v>
      </c>
      <c r="C322">
        <v>-9.3</v>
      </c>
      <c r="D322">
        <v>50.4</v>
      </c>
      <c r="E322">
        <v>-10.4</v>
      </c>
      <c r="F322">
        <v>2.5</v>
      </c>
      <c r="G322">
        <v>-1.4</v>
      </c>
      <c r="H322">
        <v>-3.4</v>
      </c>
      <c r="I322">
        <v>-2.6</v>
      </c>
      <c r="J322">
        <v>0.021</v>
      </c>
      <c r="K322">
        <v>-0.017</v>
      </c>
      <c r="L322">
        <v>-0.004</v>
      </c>
      <c r="M322">
        <v>0.03</v>
      </c>
      <c r="N322">
        <v>-0.015</v>
      </c>
    </row>
    <row r="323" spans="1:22" ht="12.75">
      <c r="A323" t="s">
        <v>814</v>
      </c>
      <c r="B323">
        <v>-9</v>
      </c>
      <c r="C323">
        <v>-3</v>
      </c>
      <c r="D323">
        <v>-11.4</v>
      </c>
      <c r="E323">
        <v>-8.7</v>
      </c>
      <c r="F323">
        <v>2.7</v>
      </c>
      <c r="G323">
        <v>5.8</v>
      </c>
      <c r="H323">
        <v>-3.1</v>
      </c>
      <c r="I323">
        <v>1.2</v>
      </c>
      <c r="J323">
        <v>-0.055</v>
      </c>
      <c r="K323">
        <v>0.028</v>
      </c>
      <c r="L323">
        <v>-0.039</v>
      </c>
      <c r="M323">
        <v>-0.032</v>
      </c>
      <c r="N323">
        <v>-0.012</v>
      </c>
      <c r="O323">
        <v>0.354</v>
      </c>
      <c r="P323">
        <v>-10.728</v>
      </c>
      <c r="Q323">
        <v>-0.265</v>
      </c>
      <c r="R323">
        <v>-0.291</v>
      </c>
      <c r="S323">
        <v>16.551</v>
      </c>
      <c r="T323">
        <v>0.473</v>
      </c>
      <c r="U323">
        <v>-18.034</v>
      </c>
      <c r="V323">
        <v>-11.682</v>
      </c>
    </row>
    <row r="324" spans="1:14" ht="12.75">
      <c r="A324" t="s">
        <v>815</v>
      </c>
      <c r="B324">
        <v>-10.4</v>
      </c>
      <c r="C324">
        <v>4.5</v>
      </c>
      <c r="D324">
        <v>10.3</v>
      </c>
      <c r="E324">
        <v>-8.3</v>
      </c>
      <c r="F324">
        <v>2.3</v>
      </c>
      <c r="G324">
        <v>5.5</v>
      </c>
      <c r="H324">
        <v>-3.2</v>
      </c>
      <c r="I324">
        <v>2.1</v>
      </c>
      <c r="J324">
        <v>-0.046</v>
      </c>
      <c r="K324">
        <v>0.035</v>
      </c>
      <c r="L324">
        <v>-0.046</v>
      </c>
      <c r="M324">
        <v>-0.035</v>
      </c>
      <c r="N324">
        <v>-0.019</v>
      </c>
    </row>
    <row r="325" spans="1:14" ht="12.75">
      <c r="A325" t="s">
        <v>816</v>
      </c>
      <c r="B325">
        <v>2.2</v>
      </c>
      <c r="C325">
        <v>-6.1</v>
      </c>
      <c r="D325">
        <v>68</v>
      </c>
      <c r="E325">
        <v>-2.4</v>
      </c>
      <c r="F325">
        <v>2.2</v>
      </c>
      <c r="G325" s="142">
        <v>12.3</v>
      </c>
      <c r="H325">
        <v>-0.6</v>
      </c>
      <c r="I325">
        <v>-4.3</v>
      </c>
      <c r="J325" s="142">
        <v>0.146</v>
      </c>
      <c r="K325">
        <v>0.039</v>
      </c>
      <c r="L325">
        <v>-0.054</v>
      </c>
      <c r="M325" s="142">
        <v>0.158</v>
      </c>
      <c r="N325" s="142">
        <v>0.376</v>
      </c>
    </row>
    <row r="326" spans="1:22" ht="12.75">
      <c r="A326" t="s">
        <v>817</v>
      </c>
      <c r="B326">
        <v>-15.6</v>
      </c>
      <c r="C326">
        <v>-4.4</v>
      </c>
      <c r="D326">
        <v>35.2</v>
      </c>
      <c r="E326">
        <v>-6.5</v>
      </c>
      <c r="F326">
        <v>-2.5</v>
      </c>
      <c r="G326">
        <v>0.8</v>
      </c>
      <c r="H326">
        <v>1.6</v>
      </c>
      <c r="I326">
        <v>-2.3</v>
      </c>
      <c r="J326">
        <v>0.009</v>
      </c>
      <c r="K326">
        <v>0.02</v>
      </c>
      <c r="L326">
        <v>-0.011</v>
      </c>
      <c r="M326">
        <v>0.008</v>
      </c>
      <c r="N326">
        <v>0</v>
      </c>
      <c r="O326">
        <v>-28.314</v>
      </c>
      <c r="P326">
        <v>-36.809</v>
      </c>
      <c r="Q326">
        <v>0.257</v>
      </c>
      <c r="R326">
        <v>-39.791</v>
      </c>
      <c r="S326">
        <v>6.4030000000000005</v>
      </c>
      <c r="T326">
        <v>0.811</v>
      </c>
      <c r="U326">
        <v>-10.479</v>
      </c>
      <c r="V326">
        <v>-35.879</v>
      </c>
    </row>
    <row r="327" spans="1:14" ht="12.75">
      <c r="A327" t="s">
        <v>818</v>
      </c>
      <c r="B327">
        <v>-13.4</v>
      </c>
      <c r="C327">
        <v>-3.5</v>
      </c>
      <c r="D327">
        <v>24</v>
      </c>
      <c r="E327">
        <v>-13.7</v>
      </c>
      <c r="F327">
        <v>-3.5</v>
      </c>
      <c r="G327">
        <v>-0.1</v>
      </c>
      <c r="H327">
        <v>2.6</v>
      </c>
      <c r="I327">
        <v>-2</v>
      </c>
      <c r="J327">
        <v>0.006</v>
      </c>
      <c r="K327">
        <v>0.019</v>
      </c>
      <c r="L327">
        <v>-0.023</v>
      </c>
      <c r="M327">
        <v>-0.003</v>
      </c>
      <c r="N327">
        <v>-0.005</v>
      </c>
    </row>
    <row r="328" spans="1:14" ht="12.75">
      <c r="A328" t="s">
        <v>819</v>
      </c>
      <c r="B328">
        <v>-14.7</v>
      </c>
      <c r="C328">
        <v>5.6</v>
      </c>
      <c r="D328">
        <v>18.5</v>
      </c>
      <c r="E328">
        <v>13.2</v>
      </c>
      <c r="F328">
        <v>2</v>
      </c>
      <c r="G328">
        <v>1.5</v>
      </c>
      <c r="H328">
        <v>1.4</v>
      </c>
      <c r="I328">
        <v>4.8</v>
      </c>
      <c r="J328">
        <v>-0.018</v>
      </c>
      <c r="K328">
        <v>0</v>
      </c>
      <c r="L328">
        <v>-0.032</v>
      </c>
      <c r="M328">
        <v>-0.012</v>
      </c>
      <c r="N328">
        <v>0.053</v>
      </c>
    </row>
    <row r="329" spans="1:22" ht="12.75">
      <c r="A329" t="s">
        <v>820</v>
      </c>
      <c r="B329">
        <v>-9.7</v>
      </c>
      <c r="C329">
        <v>-1.5</v>
      </c>
      <c r="D329">
        <v>34.4</v>
      </c>
      <c r="E329">
        <v>6.8</v>
      </c>
      <c r="F329">
        <v>-0.7</v>
      </c>
      <c r="G329">
        <v>1.8</v>
      </c>
      <c r="H329">
        <v>-6.3</v>
      </c>
      <c r="I329">
        <v>4.5</v>
      </c>
      <c r="J329">
        <v>0.092</v>
      </c>
      <c r="K329">
        <v>-0.023</v>
      </c>
      <c r="L329">
        <v>-0.023</v>
      </c>
      <c r="M329">
        <v>0.043</v>
      </c>
      <c r="N329">
        <v>0.059</v>
      </c>
      <c r="O329">
        <v>1.71</v>
      </c>
      <c r="P329">
        <v>-14.02</v>
      </c>
      <c r="Q329">
        <v>-0.144</v>
      </c>
      <c r="R329">
        <v>-20.939</v>
      </c>
      <c r="S329">
        <v>-16.499</v>
      </c>
      <c r="T329">
        <v>0.675</v>
      </c>
      <c r="U329">
        <v>-8.26</v>
      </c>
      <c r="V329">
        <v>-14.538</v>
      </c>
    </row>
    <row r="330" spans="1:14" ht="12.75">
      <c r="A330" t="s">
        <v>821</v>
      </c>
      <c r="B330">
        <v>-4.1</v>
      </c>
      <c r="C330">
        <v>-3</v>
      </c>
      <c r="D330">
        <v>52.4</v>
      </c>
      <c r="E330">
        <v>5.4</v>
      </c>
      <c r="F330">
        <v>-0.7</v>
      </c>
      <c r="G330">
        <v>1.9</v>
      </c>
      <c r="H330">
        <v>-3.6</v>
      </c>
      <c r="I330">
        <v>4.5</v>
      </c>
      <c r="J330">
        <v>0.087</v>
      </c>
      <c r="K330">
        <v>-0.002</v>
      </c>
      <c r="L330">
        <v>-0.047</v>
      </c>
      <c r="M330">
        <v>0.026</v>
      </c>
      <c r="N330">
        <v>0.052</v>
      </c>
    </row>
    <row r="331" spans="1:14" ht="12.75">
      <c r="A331" t="s">
        <v>822</v>
      </c>
      <c r="B331">
        <v>-1.3</v>
      </c>
      <c r="C331">
        <v>5.1</v>
      </c>
      <c r="D331">
        <v>41.8</v>
      </c>
      <c r="E331">
        <v>-1.6</v>
      </c>
      <c r="F331">
        <v>1.4</v>
      </c>
      <c r="G331">
        <v>0.8</v>
      </c>
      <c r="H331">
        <v>-0.4</v>
      </c>
      <c r="I331">
        <v>-1.4</v>
      </c>
      <c r="J331">
        <v>-0.021</v>
      </c>
      <c r="K331">
        <v>0.02</v>
      </c>
      <c r="L331">
        <v>0.028</v>
      </c>
      <c r="M331">
        <v>0.023</v>
      </c>
      <c r="N331">
        <v>-0.01</v>
      </c>
    </row>
    <row r="332" spans="1:14" ht="12.75">
      <c r="A332" t="s">
        <v>823</v>
      </c>
      <c r="B332">
        <v>-3</v>
      </c>
      <c r="C332">
        <v>6.4</v>
      </c>
      <c r="D332">
        <v>54.5</v>
      </c>
      <c r="E332">
        <v>-4.5</v>
      </c>
      <c r="F332">
        <v>-0.4</v>
      </c>
      <c r="G332">
        <v>-1.1</v>
      </c>
      <c r="H332">
        <v>-0.4</v>
      </c>
      <c r="I332">
        <v>-0.8</v>
      </c>
      <c r="J332">
        <v>-0.014</v>
      </c>
      <c r="K332">
        <v>0.017</v>
      </c>
      <c r="L332">
        <v>0.027</v>
      </c>
      <c r="M332">
        <v>0.041</v>
      </c>
      <c r="N332">
        <v>-0.008</v>
      </c>
    </row>
    <row r="333" spans="1:22" ht="12.75">
      <c r="A333" t="s">
        <v>824</v>
      </c>
      <c r="B333">
        <v>3.2</v>
      </c>
      <c r="C333">
        <v>-5.5</v>
      </c>
      <c r="D333">
        <v>29.9</v>
      </c>
      <c r="E333">
        <v>5</v>
      </c>
      <c r="F333">
        <v>-0.4</v>
      </c>
      <c r="G333">
        <v>0.1</v>
      </c>
      <c r="H333">
        <v>-5</v>
      </c>
      <c r="I333">
        <v>-1.6</v>
      </c>
      <c r="J333">
        <v>0.11</v>
      </c>
      <c r="K333">
        <v>0.021</v>
      </c>
      <c r="L333">
        <v>-0.01</v>
      </c>
      <c r="M333">
        <v>0.048</v>
      </c>
      <c r="N333">
        <v>0.041</v>
      </c>
      <c r="O333">
        <v>-40.155</v>
      </c>
      <c r="P333">
        <v>-10.708</v>
      </c>
      <c r="Q333">
        <v>0.114</v>
      </c>
      <c r="R333">
        <v>2.827</v>
      </c>
      <c r="S333">
        <v>-21.111</v>
      </c>
      <c r="T333">
        <v>2.573</v>
      </c>
      <c r="U333">
        <v>-32.266</v>
      </c>
      <c r="V333">
        <v>-10.297</v>
      </c>
    </row>
    <row r="334" spans="1:14" ht="12.75">
      <c r="A334" t="s">
        <v>825</v>
      </c>
      <c r="B334">
        <v>5.4</v>
      </c>
      <c r="C334">
        <v>-8.9</v>
      </c>
      <c r="D334">
        <v>40.6</v>
      </c>
      <c r="E334">
        <v>4.9</v>
      </c>
      <c r="F334">
        <v>-0.2</v>
      </c>
      <c r="G334">
        <v>0.3</v>
      </c>
      <c r="H334">
        <v>-4.6</v>
      </c>
      <c r="I334">
        <v>-1.6</v>
      </c>
      <c r="J334">
        <v>0.116</v>
      </c>
      <c r="K334">
        <v>0.027</v>
      </c>
      <c r="L334">
        <v>-0.005</v>
      </c>
      <c r="M334">
        <v>0.055</v>
      </c>
      <c r="N334">
        <v>0.038</v>
      </c>
    </row>
    <row r="335" spans="1:14" ht="12.75">
      <c r="A335" t="s">
        <v>826</v>
      </c>
      <c r="B335">
        <v>4.9</v>
      </c>
      <c r="C335">
        <v>-8.4</v>
      </c>
      <c r="D335">
        <v>40.5</v>
      </c>
      <c r="E335">
        <v>-19.1</v>
      </c>
      <c r="F335">
        <v>0</v>
      </c>
      <c r="G335">
        <v>0.5</v>
      </c>
      <c r="H335">
        <v>-5.2</v>
      </c>
      <c r="I335">
        <v>-0.4</v>
      </c>
      <c r="J335">
        <v>0.113</v>
      </c>
      <c r="K335">
        <v>0.02</v>
      </c>
      <c r="L335">
        <v>-0.013</v>
      </c>
      <c r="M335">
        <v>0.059</v>
      </c>
      <c r="N335">
        <v>0.042</v>
      </c>
    </row>
    <row r="336" spans="1:14" ht="12.75">
      <c r="A336" t="s">
        <v>827</v>
      </c>
      <c r="B336">
        <v>4.9</v>
      </c>
      <c r="C336">
        <v>-8.4</v>
      </c>
      <c r="D336">
        <v>40.5</v>
      </c>
      <c r="E336">
        <v>-19.1</v>
      </c>
      <c r="F336">
        <v>0</v>
      </c>
      <c r="G336">
        <v>0.5</v>
      </c>
      <c r="H336">
        <v>-5.2</v>
      </c>
      <c r="I336">
        <v>-0.4</v>
      </c>
      <c r="J336">
        <v>0.113</v>
      </c>
      <c r="K336">
        <v>0.02</v>
      </c>
      <c r="L336">
        <v>-0.013</v>
      </c>
      <c r="M336">
        <v>0.059</v>
      </c>
      <c r="N336">
        <v>0.042</v>
      </c>
    </row>
    <row r="337" spans="1:22" ht="12.75">
      <c r="A337" t="s">
        <v>828</v>
      </c>
      <c r="B337">
        <v>-24.7</v>
      </c>
      <c r="C337">
        <v>-6.7</v>
      </c>
      <c r="D337">
        <v>42.3</v>
      </c>
      <c r="E337">
        <v>-11.5</v>
      </c>
      <c r="F337">
        <v>-2.7</v>
      </c>
      <c r="G337">
        <v>-1.7</v>
      </c>
      <c r="H337">
        <v>-3.3</v>
      </c>
      <c r="I337">
        <v>-1.4</v>
      </c>
      <c r="J337">
        <v>-0.039</v>
      </c>
      <c r="K337">
        <v>-0.039</v>
      </c>
      <c r="L337">
        <v>-0.039</v>
      </c>
      <c r="M337">
        <v>0.027</v>
      </c>
      <c r="N337">
        <v>0.011</v>
      </c>
      <c r="O337">
        <v>10.721</v>
      </c>
      <c r="P337">
        <v>-15.314</v>
      </c>
      <c r="Q337">
        <v>-0.295</v>
      </c>
      <c r="R337">
        <v>2.902</v>
      </c>
      <c r="S337">
        <v>28.322</v>
      </c>
      <c r="T337">
        <v>0.12</v>
      </c>
      <c r="U337">
        <v>-9.739</v>
      </c>
      <c r="V337">
        <v>-16.375</v>
      </c>
    </row>
    <row r="338" spans="1:22" ht="12.75">
      <c r="A338" t="s">
        <v>829</v>
      </c>
      <c r="B338">
        <v>-24.7</v>
      </c>
      <c r="C338">
        <v>-6.7</v>
      </c>
      <c r="D338">
        <v>42.3</v>
      </c>
      <c r="E338">
        <v>-11.5</v>
      </c>
      <c r="F338">
        <v>-2.7</v>
      </c>
      <c r="G338">
        <v>-1.7</v>
      </c>
      <c r="H338">
        <v>-3.3</v>
      </c>
      <c r="I338">
        <v>-1.4</v>
      </c>
      <c r="J338">
        <v>-0.039</v>
      </c>
      <c r="K338">
        <v>-0.039</v>
      </c>
      <c r="L338">
        <v>-0.039</v>
      </c>
      <c r="M338">
        <v>0.027</v>
      </c>
      <c r="N338">
        <v>0.011</v>
      </c>
      <c r="O338">
        <v>10.721</v>
      </c>
      <c r="P338">
        <v>-15.314</v>
      </c>
      <c r="Q338">
        <v>-0.295</v>
      </c>
      <c r="R338">
        <v>2.902</v>
      </c>
      <c r="S338">
        <v>28.322</v>
      </c>
      <c r="T338">
        <v>0.12</v>
      </c>
      <c r="U338">
        <v>-9.739</v>
      </c>
      <c r="V338">
        <v>-16.375</v>
      </c>
    </row>
    <row r="339" spans="1:14" ht="12.75">
      <c r="A339" t="s">
        <v>830</v>
      </c>
      <c r="B339">
        <v>-22</v>
      </c>
      <c r="C339">
        <v>-7.7</v>
      </c>
      <c r="D339">
        <v>41.9</v>
      </c>
      <c r="E339">
        <v>-13.2</v>
      </c>
      <c r="F339">
        <v>-0.7</v>
      </c>
      <c r="G339">
        <v>-0.5</v>
      </c>
      <c r="H339">
        <v>-0.1</v>
      </c>
      <c r="I339">
        <v>-1.6</v>
      </c>
      <c r="J339">
        <v>-0.052</v>
      </c>
      <c r="K339">
        <v>-0.02</v>
      </c>
      <c r="L339">
        <v>-0.02</v>
      </c>
      <c r="M339">
        <v>0.02</v>
      </c>
      <c r="N339">
        <v>-0.013</v>
      </c>
    </row>
    <row r="340" spans="1:22" ht="12.75">
      <c r="A340" t="s">
        <v>831</v>
      </c>
      <c r="B340">
        <v>-16.2</v>
      </c>
      <c r="C340">
        <v>4.3</v>
      </c>
      <c r="D340">
        <v>27.4</v>
      </c>
      <c r="E340">
        <v>-6.7</v>
      </c>
      <c r="F340">
        <v>0.4</v>
      </c>
      <c r="G340">
        <v>-2.9</v>
      </c>
      <c r="H340">
        <v>1.5</v>
      </c>
      <c r="I340" s="142">
        <v>-6.2</v>
      </c>
      <c r="J340">
        <v>0.041</v>
      </c>
      <c r="K340">
        <v>-0.021</v>
      </c>
      <c r="L340">
        <v>-0.01</v>
      </c>
      <c r="M340">
        <v>0.002</v>
      </c>
      <c r="N340">
        <v>0.003</v>
      </c>
      <c r="O340">
        <v>-12.785</v>
      </c>
      <c r="P340">
        <v>-5.425</v>
      </c>
      <c r="Q340">
        <v>0.53</v>
      </c>
      <c r="R340">
        <v>-15.975</v>
      </c>
      <c r="S340">
        <v>-3.884</v>
      </c>
      <c r="T340">
        <v>1.57</v>
      </c>
      <c r="U340">
        <v>24.025</v>
      </c>
      <c r="V340">
        <v>-3.501</v>
      </c>
    </row>
    <row r="341" spans="1:14" ht="12.75">
      <c r="A341" t="s">
        <v>832</v>
      </c>
      <c r="B341">
        <v>-15.3</v>
      </c>
      <c r="C341">
        <v>4.8</v>
      </c>
      <c r="D341">
        <v>29.5</v>
      </c>
      <c r="E341">
        <v>-4.4</v>
      </c>
      <c r="F341">
        <v>0.8</v>
      </c>
      <c r="G341">
        <v>-3</v>
      </c>
      <c r="H341">
        <v>2.8</v>
      </c>
      <c r="I341" s="142">
        <v>-6.3</v>
      </c>
      <c r="J341">
        <v>0.038</v>
      </c>
      <c r="K341">
        <v>-0.023</v>
      </c>
      <c r="L341">
        <v>-0.007</v>
      </c>
      <c r="M341">
        <v>0.008</v>
      </c>
      <c r="N341">
        <v>-0.008</v>
      </c>
    </row>
    <row r="342" spans="1:22" ht="12.75">
      <c r="A342" t="s">
        <v>833</v>
      </c>
      <c r="B342">
        <v>24.3</v>
      </c>
      <c r="C342">
        <v>-13.1</v>
      </c>
      <c r="D342">
        <v>60.4</v>
      </c>
      <c r="E342">
        <v>-2.5</v>
      </c>
      <c r="F342">
        <v>2.2</v>
      </c>
      <c r="G342">
        <v>-0.9</v>
      </c>
      <c r="H342">
        <v>-5</v>
      </c>
      <c r="I342">
        <v>-2.2</v>
      </c>
      <c r="J342">
        <v>0.105</v>
      </c>
      <c r="K342">
        <v>-0.034</v>
      </c>
      <c r="L342">
        <v>-0.048</v>
      </c>
      <c r="M342">
        <v>0.044</v>
      </c>
      <c r="N342">
        <v>0.039</v>
      </c>
      <c r="O342">
        <v>9.84</v>
      </c>
      <c r="P342">
        <v>-16.159</v>
      </c>
      <c r="Q342">
        <v>-0.112</v>
      </c>
      <c r="R342">
        <v>-24.265</v>
      </c>
      <c r="S342">
        <v>-19.192</v>
      </c>
      <c r="T342">
        <v>-0.044</v>
      </c>
      <c r="U342">
        <v>2.066</v>
      </c>
      <c r="V342">
        <v>-16.563</v>
      </c>
    </row>
    <row r="343" spans="1:14" ht="12.75">
      <c r="A343" t="s">
        <v>834</v>
      </c>
      <c r="B343">
        <v>24.2</v>
      </c>
      <c r="C343">
        <v>-6.2</v>
      </c>
      <c r="D343" s="142">
        <v>102.3</v>
      </c>
      <c r="E343">
        <v>1.4</v>
      </c>
      <c r="F343">
        <v>0.8</v>
      </c>
      <c r="G343">
        <v>-2.5</v>
      </c>
      <c r="H343">
        <v>-3.9</v>
      </c>
      <c r="I343">
        <v>-1</v>
      </c>
      <c r="J343">
        <v>0.105</v>
      </c>
      <c r="K343">
        <v>-0.035</v>
      </c>
      <c r="L343">
        <v>-0.067</v>
      </c>
      <c r="M343">
        <v>0.043</v>
      </c>
      <c r="N343">
        <v>0.059</v>
      </c>
    </row>
    <row r="344" spans="1:14" ht="12.75">
      <c r="A344" t="s">
        <v>835</v>
      </c>
      <c r="B344">
        <v>22.5</v>
      </c>
      <c r="C344">
        <v>-6.3</v>
      </c>
      <c r="D344">
        <v>45.3</v>
      </c>
      <c r="E344">
        <v>-14.5</v>
      </c>
      <c r="F344">
        <v>0.8</v>
      </c>
      <c r="G344">
        <v>-2.5</v>
      </c>
      <c r="H344">
        <v>-4.6</v>
      </c>
      <c r="I344">
        <v>-4.2</v>
      </c>
      <c r="J344">
        <v>0.109</v>
      </c>
      <c r="K344">
        <v>-0.039</v>
      </c>
      <c r="L344">
        <v>-0.055</v>
      </c>
      <c r="M344">
        <v>0.047</v>
      </c>
      <c r="N344">
        <v>0.047</v>
      </c>
    </row>
    <row r="345" spans="1:14" ht="12.75">
      <c r="A345" t="s">
        <v>836</v>
      </c>
      <c r="B345">
        <v>23.9</v>
      </c>
      <c r="C345">
        <v>-8.3</v>
      </c>
      <c r="D345">
        <v>56</v>
      </c>
      <c r="E345">
        <v>0.3</v>
      </c>
      <c r="F345">
        <v>1.5</v>
      </c>
      <c r="G345">
        <v>-1.5</v>
      </c>
      <c r="H345">
        <v>-5.1</v>
      </c>
      <c r="I345">
        <v>-3.1</v>
      </c>
      <c r="J345">
        <v>0.11</v>
      </c>
      <c r="K345">
        <v>-0.039</v>
      </c>
      <c r="L345">
        <v>-0.055</v>
      </c>
      <c r="M345">
        <v>0.043</v>
      </c>
      <c r="N345">
        <v>0.059</v>
      </c>
    </row>
    <row r="346" spans="1:14" ht="12.75">
      <c r="A346" t="s">
        <v>837</v>
      </c>
      <c r="B346">
        <v>25</v>
      </c>
      <c r="C346">
        <v>-9.3</v>
      </c>
      <c r="D346">
        <v>49.8</v>
      </c>
      <c r="E346">
        <v>-16.1</v>
      </c>
      <c r="F346">
        <v>1.8</v>
      </c>
      <c r="G346">
        <v>-1.5</v>
      </c>
      <c r="H346">
        <v>-3.9</v>
      </c>
      <c r="I346">
        <v>-0.1</v>
      </c>
      <c r="J346">
        <v>0.103</v>
      </c>
      <c r="K346">
        <v>-0.023</v>
      </c>
      <c r="L346">
        <v>-0.04</v>
      </c>
      <c r="M346">
        <v>0.043</v>
      </c>
      <c r="N346">
        <v>0.043</v>
      </c>
    </row>
    <row r="347" spans="1:22" ht="12.75">
      <c r="A347" t="s">
        <v>838</v>
      </c>
      <c r="B347">
        <v>-27.9</v>
      </c>
      <c r="C347">
        <v>-3.4</v>
      </c>
      <c r="D347">
        <v>17.5</v>
      </c>
      <c r="E347">
        <v>-21.5</v>
      </c>
      <c r="F347">
        <v>0.7</v>
      </c>
      <c r="G347">
        <v>2.3</v>
      </c>
      <c r="H347">
        <v>1.8</v>
      </c>
      <c r="I347">
        <v>-3.5</v>
      </c>
      <c r="J347">
        <v>0.013</v>
      </c>
      <c r="K347">
        <v>-0.046</v>
      </c>
      <c r="L347" s="142">
        <v>-0.208</v>
      </c>
      <c r="M347">
        <v>-0.045</v>
      </c>
      <c r="N347">
        <v>-0.013</v>
      </c>
      <c r="O347">
        <v>-7.007</v>
      </c>
      <c r="P347">
        <v>-51.277</v>
      </c>
      <c r="Q347">
        <v>-0.388</v>
      </c>
      <c r="R347">
        <v>-2.953</v>
      </c>
      <c r="S347">
        <v>55.698</v>
      </c>
      <c r="T347">
        <v>0.492</v>
      </c>
      <c r="U347">
        <v>-33.936</v>
      </c>
      <c r="V347">
        <v>-52.672</v>
      </c>
    </row>
    <row r="348" spans="1:22" ht="12.75">
      <c r="A348" t="s">
        <v>839</v>
      </c>
      <c r="B348">
        <v>-28.5</v>
      </c>
      <c r="C348">
        <v>-1.7</v>
      </c>
      <c r="D348">
        <v>16.2</v>
      </c>
      <c r="E348">
        <v>-20.9</v>
      </c>
      <c r="F348">
        <v>-1.2</v>
      </c>
      <c r="G348">
        <v>1.5</v>
      </c>
      <c r="H348">
        <v>1.1</v>
      </c>
      <c r="I348">
        <v>-2.3</v>
      </c>
      <c r="J348">
        <v>0</v>
      </c>
      <c r="K348">
        <v>-0.031</v>
      </c>
      <c r="L348">
        <v>-0.031</v>
      </c>
      <c r="M348">
        <v>-0.035</v>
      </c>
      <c r="N348">
        <v>-0.019</v>
      </c>
      <c r="O348">
        <v>12.486</v>
      </c>
      <c r="P348">
        <v>-10.56</v>
      </c>
      <c r="Q348">
        <v>-0.191</v>
      </c>
      <c r="R348">
        <v>-3.07</v>
      </c>
      <c r="S348">
        <v>55.314</v>
      </c>
      <c r="T348">
        <v>0.553</v>
      </c>
      <c r="U348">
        <v>-0.806</v>
      </c>
      <c r="V348">
        <v>-11.25</v>
      </c>
    </row>
    <row r="349" spans="1:14" ht="12.75">
      <c r="A349" t="s">
        <v>840</v>
      </c>
      <c r="B349">
        <v>-24.1</v>
      </c>
      <c r="C349">
        <v>-2.9</v>
      </c>
      <c r="D349">
        <v>18.7</v>
      </c>
      <c r="E349">
        <v>-17.2</v>
      </c>
      <c r="F349">
        <v>-1.2</v>
      </c>
      <c r="G349">
        <v>2</v>
      </c>
      <c r="H349">
        <v>4</v>
      </c>
      <c r="I349">
        <v>-3</v>
      </c>
      <c r="J349">
        <v>0.001</v>
      </c>
      <c r="K349">
        <v>-0.012</v>
      </c>
      <c r="L349">
        <v>-0.012</v>
      </c>
      <c r="M349">
        <v>-0.004</v>
      </c>
      <c r="N349">
        <v>0.012</v>
      </c>
    </row>
    <row r="350" spans="1:14" ht="12.75">
      <c r="A350" t="s">
        <v>841</v>
      </c>
      <c r="B350">
        <v>-26.3</v>
      </c>
      <c r="C350">
        <v>-2.9</v>
      </c>
      <c r="D350">
        <v>8.2</v>
      </c>
      <c r="E350" s="142">
        <v>-30.9</v>
      </c>
      <c r="F350">
        <v>-1</v>
      </c>
      <c r="G350">
        <v>1.3</v>
      </c>
      <c r="H350">
        <v>2.3</v>
      </c>
      <c r="I350" s="142">
        <v>-5.9</v>
      </c>
      <c r="J350">
        <v>0.003</v>
      </c>
      <c r="K350">
        <v>-0.012</v>
      </c>
      <c r="L350">
        <v>-0.012</v>
      </c>
      <c r="M350">
        <v>-0.023</v>
      </c>
      <c r="N350">
        <v>-0.023</v>
      </c>
    </row>
    <row r="351" spans="1:14" ht="12.75">
      <c r="A351" t="s">
        <v>842</v>
      </c>
      <c r="B351">
        <v>-23.7</v>
      </c>
      <c r="C351">
        <v>-3.7</v>
      </c>
      <c r="D351">
        <v>-3</v>
      </c>
      <c r="E351">
        <v>-18.8</v>
      </c>
      <c r="F351">
        <v>-0.7</v>
      </c>
      <c r="G351">
        <v>2</v>
      </c>
      <c r="H351">
        <v>2.7</v>
      </c>
      <c r="I351">
        <v>-4.2</v>
      </c>
      <c r="J351">
        <v>0</v>
      </c>
      <c r="K351">
        <v>-0.016</v>
      </c>
      <c r="L351">
        <v>-0.032</v>
      </c>
      <c r="M351">
        <v>-0.035</v>
      </c>
      <c r="N351">
        <v>-0.019</v>
      </c>
    </row>
    <row r="352" spans="1:14" ht="12.75">
      <c r="A352" t="s">
        <v>843</v>
      </c>
      <c r="B352">
        <v>-23.7</v>
      </c>
      <c r="C352">
        <v>-3.2</v>
      </c>
      <c r="D352">
        <v>15.7</v>
      </c>
      <c r="E352" s="142">
        <v>-32.1</v>
      </c>
      <c r="F352">
        <v>-1.7</v>
      </c>
      <c r="G352">
        <v>1.5</v>
      </c>
      <c r="H352">
        <v>2.6</v>
      </c>
      <c r="I352">
        <v>-2.5</v>
      </c>
      <c r="J352">
        <v>-0.011</v>
      </c>
      <c r="K352">
        <v>-0.016</v>
      </c>
      <c r="L352">
        <v>-0.016</v>
      </c>
      <c r="M352">
        <v>-0.031</v>
      </c>
      <c r="N352">
        <v>-0.031</v>
      </c>
    </row>
    <row r="353" spans="1:22" ht="12.75">
      <c r="A353" t="s">
        <v>844</v>
      </c>
      <c r="B353">
        <v>-10.5</v>
      </c>
      <c r="C353">
        <v>10.5</v>
      </c>
      <c r="D353">
        <v>27.2</v>
      </c>
      <c r="E353">
        <v>7.6</v>
      </c>
      <c r="F353">
        <v>-1.1</v>
      </c>
      <c r="G353">
        <v>-0.3</v>
      </c>
      <c r="H353">
        <v>-4.4</v>
      </c>
      <c r="I353">
        <v>-2.5</v>
      </c>
      <c r="J353">
        <v>-0.036</v>
      </c>
      <c r="K353">
        <v>-0.012</v>
      </c>
      <c r="L353">
        <v>0.007</v>
      </c>
      <c r="M353">
        <v>0.028</v>
      </c>
      <c r="N353">
        <v>0.026</v>
      </c>
      <c r="O353">
        <v>2.431</v>
      </c>
      <c r="P353">
        <v>-1.044</v>
      </c>
      <c r="Q353">
        <v>-0.441</v>
      </c>
      <c r="R353">
        <v>-15.879</v>
      </c>
      <c r="S353">
        <v>-10.856</v>
      </c>
      <c r="T353">
        <v>0.61</v>
      </c>
      <c r="U353">
        <v>-28.175</v>
      </c>
      <c r="V353">
        <v>-2.629</v>
      </c>
    </row>
    <row r="354" spans="1:14" ht="12.75">
      <c r="A354" t="s">
        <v>845</v>
      </c>
      <c r="B354">
        <v>-11.4</v>
      </c>
      <c r="C354">
        <v>9.4</v>
      </c>
      <c r="D354">
        <v>33.7</v>
      </c>
      <c r="E354">
        <v>12.3</v>
      </c>
      <c r="F354">
        <v>-0.5</v>
      </c>
      <c r="G354">
        <v>-0.2</v>
      </c>
      <c r="H354">
        <v>-2.8</v>
      </c>
      <c r="I354">
        <v>-1.2</v>
      </c>
      <c r="J354">
        <v>-0.033</v>
      </c>
      <c r="K354">
        <v>-0.016</v>
      </c>
      <c r="L354">
        <v>0.017</v>
      </c>
      <c r="M354">
        <v>0.039</v>
      </c>
      <c r="N354">
        <v>0.023</v>
      </c>
    </row>
    <row r="355" spans="1:22" ht="12.75">
      <c r="A355" t="s">
        <v>846</v>
      </c>
      <c r="B355">
        <v>15</v>
      </c>
      <c r="C355">
        <v>-12.6</v>
      </c>
      <c r="D355">
        <v>44</v>
      </c>
      <c r="E355">
        <v>-8.3</v>
      </c>
      <c r="F355">
        <v>-2</v>
      </c>
      <c r="G355">
        <v>3.8</v>
      </c>
      <c r="H355">
        <v>-9.6</v>
      </c>
      <c r="I355">
        <v>-0.9</v>
      </c>
      <c r="J355">
        <v>0.108</v>
      </c>
      <c r="K355">
        <v>0.043</v>
      </c>
      <c r="L355">
        <v>0.011</v>
      </c>
      <c r="M355">
        <v>0.074</v>
      </c>
      <c r="N355">
        <v>0.042</v>
      </c>
      <c r="O355">
        <v>10.33</v>
      </c>
      <c r="P355">
        <v>-34.476</v>
      </c>
      <c r="Q355">
        <v>-0.324</v>
      </c>
      <c r="R355">
        <v>-40.912</v>
      </c>
      <c r="S355">
        <v>32.235</v>
      </c>
      <c r="T355">
        <v>-0.112</v>
      </c>
      <c r="U355">
        <v>-12.176</v>
      </c>
      <c r="V355">
        <v>-35.642</v>
      </c>
    </row>
    <row r="356" spans="1:14" ht="12.75">
      <c r="A356" t="s">
        <v>847</v>
      </c>
      <c r="B356">
        <v>19.5</v>
      </c>
      <c r="C356">
        <v>-10.7</v>
      </c>
      <c r="D356">
        <v>47.4</v>
      </c>
      <c r="E356">
        <v>-8.2</v>
      </c>
      <c r="F356">
        <v>-1.7</v>
      </c>
      <c r="G356">
        <v>4</v>
      </c>
      <c r="H356">
        <v>-6.4</v>
      </c>
      <c r="I356">
        <v>-0.4</v>
      </c>
      <c r="J356">
        <v>0.108</v>
      </c>
      <c r="K356">
        <v>0.047</v>
      </c>
      <c r="L356">
        <v>0.015</v>
      </c>
      <c r="M356">
        <v>0.086</v>
      </c>
      <c r="N356">
        <v>0.037</v>
      </c>
    </row>
    <row r="357" spans="1:22" ht="12.75">
      <c r="A357" t="s">
        <v>848</v>
      </c>
      <c r="B357">
        <v>-13.4</v>
      </c>
      <c r="C357">
        <v>-6.1</v>
      </c>
      <c r="D357">
        <v>13.4</v>
      </c>
      <c r="E357">
        <v>-13.3</v>
      </c>
      <c r="F357">
        <v>-1.5</v>
      </c>
      <c r="G357">
        <v>0.5</v>
      </c>
      <c r="H357">
        <v>3.7</v>
      </c>
      <c r="I357" s="142">
        <v>-5.8</v>
      </c>
      <c r="J357">
        <v>0.02</v>
      </c>
      <c r="K357">
        <v>0.031</v>
      </c>
      <c r="L357">
        <v>-0.001</v>
      </c>
      <c r="M357">
        <v>0.012</v>
      </c>
      <c r="N357">
        <v>-0.004</v>
      </c>
      <c r="O357">
        <v>-12.598</v>
      </c>
      <c r="P357">
        <v>-4.793</v>
      </c>
      <c r="Q357">
        <v>-0.423</v>
      </c>
      <c r="R357">
        <v>11.858</v>
      </c>
      <c r="S357">
        <v>-17.766</v>
      </c>
      <c r="T357">
        <v>0.867</v>
      </c>
      <c r="U357">
        <v>-41.954</v>
      </c>
      <c r="V357">
        <v>-6.313</v>
      </c>
    </row>
    <row r="358" spans="1:14" ht="12.75">
      <c r="A358" t="s">
        <v>849</v>
      </c>
      <c r="B358">
        <v>-12.9</v>
      </c>
      <c r="C358">
        <v>-3.4</v>
      </c>
      <c r="D358">
        <v>12.9</v>
      </c>
      <c r="E358">
        <v>-10.7</v>
      </c>
      <c r="F358">
        <v>-1.7</v>
      </c>
      <c r="G358">
        <v>1</v>
      </c>
      <c r="H358">
        <v>4.7</v>
      </c>
      <c r="I358">
        <v>-4.6</v>
      </c>
      <c r="J358">
        <v>0.032</v>
      </c>
      <c r="K358">
        <v>0.016</v>
      </c>
      <c r="L358">
        <v>-0.001</v>
      </c>
      <c r="M358">
        <v>0.02</v>
      </c>
      <c r="N358">
        <v>-0.013</v>
      </c>
    </row>
    <row r="359" spans="1:22" ht="12.75">
      <c r="A359" t="s">
        <v>850</v>
      </c>
      <c r="B359">
        <v>-6.6</v>
      </c>
      <c r="C359">
        <v>-14.1</v>
      </c>
      <c r="D359">
        <v>31.3</v>
      </c>
      <c r="E359">
        <v>-14.3</v>
      </c>
      <c r="F359">
        <v>-5.2</v>
      </c>
      <c r="G359">
        <v>3.3</v>
      </c>
      <c r="H359">
        <v>0.6</v>
      </c>
      <c r="I359">
        <v>-2.1</v>
      </c>
      <c r="J359">
        <v>0.087</v>
      </c>
      <c r="K359">
        <v>-0.008</v>
      </c>
      <c r="L359">
        <v>0.008</v>
      </c>
      <c r="M359">
        <v>0.004</v>
      </c>
      <c r="N359">
        <v>0.069</v>
      </c>
      <c r="O359">
        <v>14.428</v>
      </c>
      <c r="P359">
        <v>8.458</v>
      </c>
      <c r="Q359">
        <v>-0.55</v>
      </c>
      <c r="R359">
        <v>-27.311</v>
      </c>
      <c r="S359">
        <v>15.986</v>
      </c>
      <c r="T359">
        <v>-0.648</v>
      </c>
      <c r="U359">
        <v>-23.779</v>
      </c>
      <c r="V359">
        <v>6.481</v>
      </c>
    </row>
    <row r="360" spans="1:14" ht="12.75">
      <c r="A360" t="s">
        <v>851</v>
      </c>
      <c r="B360">
        <v>-6.6</v>
      </c>
      <c r="C360">
        <v>-14.1</v>
      </c>
      <c r="D360">
        <v>31.3</v>
      </c>
      <c r="E360">
        <v>-14.3</v>
      </c>
      <c r="F360">
        <v>-5.2</v>
      </c>
      <c r="G360">
        <v>3.3</v>
      </c>
      <c r="H360">
        <v>0.6</v>
      </c>
      <c r="I360">
        <v>-2.1</v>
      </c>
      <c r="J360">
        <v>0.087</v>
      </c>
      <c r="K360">
        <v>-0.008</v>
      </c>
      <c r="L360">
        <v>0.008</v>
      </c>
      <c r="M360">
        <v>0.004</v>
      </c>
      <c r="N360">
        <v>0.069</v>
      </c>
    </row>
    <row r="361" spans="1:14" ht="12.75">
      <c r="A361" t="s">
        <v>852</v>
      </c>
      <c r="B361">
        <v>-23.2</v>
      </c>
      <c r="C361">
        <v>6.3</v>
      </c>
      <c r="D361">
        <v>29.9</v>
      </c>
      <c r="E361">
        <v>5.2</v>
      </c>
      <c r="F361">
        <v>-1</v>
      </c>
      <c r="G361">
        <v>2.3</v>
      </c>
      <c r="H361">
        <v>-2</v>
      </c>
      <c r="I361">
        <v>-1</v>
      </c>
      <c r="J361">
        <v>-0.026</v>
      </c>
      <c r="K361">
        <v>-0.043</v>
      </c>
      <c r="L361">
        <v>-0.027</v>
      </c>
      <c r="M361">
        <v>-0.008</v>
      </c>
      <c r="N361">
        <v>0.057</v>
      </c>
    </row>
    <row r="362" spans="1:14" ht="12.75">
      <c r="A362" t="s">
        <v>853</v>
      </c>
      <c r="B362" s="142">
        <v>-91.2</v>
      </c>
      <c r="C362" s="142">
        <v>173.8</v>
      </c>
      <c r="D362">
        <v>-67.1</v>
      </c>
      <c r="E362" s="142">
        <v>262</v>
      </c>
      <c r="F362">
        <v>-0.3</v>
      </c>
      <c r="G362">
        <v>2.5</v>
      </c>
      <c r="H362" s="142">
        <v>-154.9</v>
      </c>
      <c r="I362" s="142">
        <v>185</v>
      </c>
      <c r="J362" s="142">
        <v>2.2640000000000002</v>
      </c>
      <c r="K362">
        <v>-0.036</v>
      </c>
      <c r="L362">
        <v>-0.028</v>
      </c>
      <c r="M362">
        <v>-0.008</v>
      </c>
      <c r="N362">
        <v>0.047</v>
      </c>
    </row>
    <row r="363" spans="1:22" ht="12.75">
      <c r="A363" t="s">
        <v>854</v>
      </c>
      <c r="B363">
        <v>-5.2</v>
      </c>
      <c r="C363">
        <v>19.3</v>
      </c>
      <c r="D363">
        <v>68.6</v>
      </c>
      <c r="E363">
        <v>7.9</v>
      </c>
      <c r="F363">
        <v>-3.2</v>
      </c>
      <c r="G363">
        <v>-1.2</v>
      </c>
      <c r="H363">
        <v>1.4</v>
      </c>
      <c r="I363">
        <v>-2.9</v>
      </c>
      <c r="J363">
        <v>0.035</v>
      </c>
      <c r="K363">
        <v>-0.012</v>
      </c>
      <c r="L363">
        <v>0.021</v>
      </c>
      <c r="M363">
        <v>-0.004</v>
      </c>
      <c r="N363">
        <v>0.028</v>
      </c>
      <c r="O363">
        <v>17.137</v>
      </c>
      <c r="P363">
        <v>-5.807</v>
      </c>
      <c r="Q363">
        <v>-0.053</v>
      </c>
      <c r="R363">
        <v>-0.16</v>
      </c>
      <c r="S363">
        <v>8.064</v>
      </c>
      <c r="T363">
        <v>0.409</v>
      </c>
      <c r="U363">
        <v>13.465</v>
      </c>
      <c r="V363">
        <v>-5.998</v>
      </c>
    </row>
    <row r="364" spans="1:14" ht="12.75">
      <c r="A364" t="s">
        <v>855</v>
      </c>
      <c r="B364">
        <v>-2.5</v>
      </c>
      <c r="C364">
        <v>15.8</v>
      </c>
      <c r="D364">
        <v>37.2</v>
      </c>
      <c r="E364">
        <v>9.3</v>
      </c>
      <c r="F364">
        <v>-1.2</v>
      </c>
      <c r="G364">
        <v>0.3</v>
      </c>
      <c r="H364">
        <v>1.5</v>
      </c>
      <c r="I364">
        <v>-2.4</v>
      </c>
      <c r="J364">
        <v>0.032</v>
      </c>
      <c r="K364">
        <v>-0.013</v>
      </c>
      <c r="L364">
        <v>0.011</v>
      </c>
      <c r="M364">
        <v>0.013</v>
      </c>
      <c r="N364">
        <v>0.018</v>
      </c>
    </row>
    <row r="365" spans="1:22" ht="12.75">
      <c r="A365" t="s">
        <v>856</v>
      </c>
      <c r="B365">
        <v>20.1</v>
      </c>
      <c r="C365">
        <v>-14</v>
      </c>
      <c r="D365">
        <v>45.1</v>
      </c>
      <c r="E365">
        <v>-2.1</v>
      </c>
      <c r="F365" s="142">
        <v>19</v>
      </c>
      <c r="G365">
        <v>-1</v>
      </c>
      <c r="H365">
        <v>2.8</v>
      </c>
      <c r="I365" s="142">
        <v>-8.4</v>
      </c>
      <c r="J365">
        <v>-0.079</v>
      </c>
      <c r="K365" s="142">
        <v>0.331</v>
      </c>
      <c r="L365" s="142">
        <v>-0.428</v>
      </c>
      <c r="M365">
        <v>0.047</v>
      </c>
      <c r="N365">
        <v>0.047</v>
      </c>
      <c r="O365">
        <v>-25.677</v>
      </c>
      <c r="P365">
        <v>-30.683</v>
      </c>
      <c r="Q365">
        <v>0.218</v>
      </c>
      <c r="R365">
        <v>-1.694</v>
      </c>
      <c r="S365">
        <v>-1.268</v>
      </c>
      <c r="T365">
        <v>1.5190000000000001</v>
      </c>
      <c r="U365">
        <v>-10.555</v>
      </c>
      <c r="V365">
        <v>-29.895</v>
      </c>
    </row>
    <row r="366" spans="1:22" ht="12.75">
      <c r="A366" t="s">
        <v>857</v>
      </c>
      <c r="B366">
        <v>19.9</v>
      </c>
      <c r="C366">
        <v>-16.7</v>
      </c>
      <c r="D366">
        <v>44.9</v>
      </c>
      <c r="E366">
        <v>-13.3</v>
      </c>
      <c r="F366">
        <v>-1.5</v>
      </c>
      <c r="G366">
        <v>-1.2</v>
      </c>
      <c r="H366">
        <v>-0.7</v>
      </c>
      <c r="I366">
        <v>-1.9</v>
      </c>
      <c r="J366">
        <v>0.082</v>
      </c>
      <c r="K366">
        <v>-0.02</v>
      </c>
      <c r="L366">
        <v>0.013</v>
      </c>
      <c r="M366">
        <v>0.047</v>
      </c>
      <c r="N366">
        <v>0.047</v>
      </c>
      <c r="O366">
        <v>-18.775</v>
      </c>
      <c r="P366">
        <v>-35</v>
      </c>
      <c r="Q366">
        <v>-0.026</v>
      </c>
      <c r="R366">
        <v>-3.156</v>
      </c>
      <c r="S366">
        <v>-3.479</v>
      </c>
      <c r="T366">
        <v>1.225</v>
      </c>
      <c r="U366">
        <v>-20.604</v>
      </c>
      <c r="V366">
        <v>-35.095</v>
      </c>
    </row>
    <row r="367" spans="1:14" ht="12.75">
      <c r="A367" t="s">
        <v>858</v>
      </c>
      <c r="B367">
        <v>18.6</v>
      </c>
      <c r="C367">
        <v>-21.5</v>
      </c>
      <c r="D367">
        <v>94.7</v>
      </c>
      <c r="E367">
        <v>-18.4</v>
      </c>
      <c r="F367">
        <v>-1.7</v>
      </c>
      <c r="G367">
        <v>-0.5</v>
      </c>
      <c r="H367">
        <v>-0.4</v>
      </c>
      <c r="I367">
        <v>-0.8</v>
      </c>
      <c r="J367">
        <v>0.08</v>
      </c>
      <c r="K367">
        <v>-0.023</v>
      </c>
      <c r="L367">
        <v>-0.007</v>
      </c>
      <c r="M367">
        <v>0.059</v>
      </c>
      <c r="N367">
        <v>0.059</v>
      </c>
    </row>
    <row r="368" spans="1:22" ht="12.75">
      <c r="A368" t="s">
        <v>859</v>
      </c>
      <c r="B368">
        <v>-28.4</v>
      </c>
      <c r="C368">
        <v>1.8</v>
      </c>
      <c r="D368" s="142">
        <v>150.4</v>
      </c>
      <c r="E368">
        <v>-16.6</v>
      </c>
      <c r="F368">
        <v>-2.5</v>
      </c>
      <c r="G368">
        <v>-5</v>
      </c>
      <c r="H368">
        <v>-7.8</v>
      </c>
      <c r="I368">
        <v>-0.3</v>
      </c>
      <c r="J368">
        <v>-0.034</v>
      </c>
      <c r="K368">
        <v>-0.051</v>
      </c>
      <c r="L368">
        <v>-0.002</v>
      </c>
      <c r="M368">
        <v>0.008</v>
      </c>
      <c r="N368">
        <v>0.056</v>
      </c>
      <c r="O368">
        <v>24.824</v>
      </c>
      <c r="P368">
        <v>28.767</v>
      </c>
      <c r="Q368">
        <v>-0.797</v>
      </c>
      <c r="R368">
        <v>1.37</v>
      </c>
      <c r="S368">
        <v>31.008</v>
      </c>
      <c r="T368">
        <v>-0.798</v>
      </c>
      <c r="U368">
        <v>-30.529</v>
      </c>
      <c r="V368">
        <v>25.91</v>
      </c>
    </row>
    <row r="369" spans="1:22" ht="12.75">
      <c r="A369" t="s">
        <v>860</v>
      </c>
      <c r="B369">
        <v>-17.8</v>
      </c>
      <c r="C369">
        <v>-1.9</v>
      </c>
      <c r="D369">
        <v>35.1</v>
      </c>
      <c r="E369">
        <v>-6.9</v>
      </c>
      <c r="F369">
        <v>-2</v>
      </c>
      <c r="G369" s="142">
        <v>22.8</v>
      </c>
      <c r="H369">
        <v>-0.7</v>
      </c>
      <c r="I369">
        <v>-2.6</v>
      </c>
      <c r="J369">
        <v>0.014</v>
      </c>
      <c r="K369">
        <v>-0.035</v>
      </c>
      <c r="L369">
        <v>-0.019</v>
      </c>
      <c r="M369" s="142">
        <v>0.238</v>
      </c>
      <c r="N369" s="142">
        <v>0.141</v>
      </c>
      <c r="O369">
        <v>21.882</v>
      </c>
      <c r="P369">
        <v>31.762</v>
      </c>
      <c r="Q369">
        <v>-0.909</v>
      </c>
      <c r="R369">
        <v>14.708</v>
      </c>
      <c r="S369">
        <v>26.637</v>
      </c>
      <c r="T369">
        <v>-0.98</v>
      </c>
      <c r="U369">
        <v>-41.222</v>
      </c>
      <c r="V369">
        <v>28.509</v>
      </c>
    </row>
    <row r="370" spans="1:14" ht="12.75">
      <c r="A370" t="s">
        <v>861</v>
      </c>
      <c r="B370">
        <v>-25.2</v>
      </c>
      <c r="C370">
        <v>0.3</v>
      </c>
      <c r="D370">
        <v>13.2</v>
      </c>
      <c r="E370">
        <v>1.4</v>
      </c>
      <c r="F370">
        <v>-1</v>
      </c>
      <c r="G370">
        <v>-4</v>
      </c>
      <c r="H370">
        <v>-7.5</v>
      </c>
      <c r="I370">
        <v>-0.6</v>
      </c>
      <c r="J370">
        <v>-0.026</v>
      </c>
      <c r="K370">
        <v>-0.043</v>
      </c>
      <c r="L370">
        <v>-0.012</v>
      </c>
      <c r="M370">
        <v>-0.003</v>
      </c>
      <c r="N370">
        <v>0.043</v>
      </c>
    </row>
    <row r="371" spans="1:22" ht="12.75">
      <c r="A371" t="s">
        <v>862</v>
      </c>
      <c r="B371">
        <v>12.7</v>
      </c>
      <c r="C371">
        <v>2.7</v>
      </c>
      <c r="D371">
        <v>46.8</v>
      </c>
      <c r="E371">
        <v>4.9</v>
      </c>
      <c r="F371">
        <v>-4.7</v>
      </c>
      <c r="G371">
        <v>-0.5</v>
      </c>
      <c r="H371">
        <v>5.8</v>
      </c>
      <c r="I371" s="142">
        <v>-6.4</v>
      </c>
      <c r="J371">
        <v>-0.033</v>
      </c>
      <c r="K371">
        <v>0.008</v>
      </c>
      <c r="L371">
        <v>-0.008</v>
      </c>
      <c r="M371">
        <v>-0.031</v>
      </c>
      <c r="N371">
        <v>0.017</v>
      </c>
      <c r="O371">
        <v>4.76</v>
      </c>
      <c r="P371">
        <v>0.45</v>
      </c>
      <c r="Q371">
        <v>-0.343</v>
      </c>
      <c r="R371">
        <v>-16.556</v>
      </c>
      <c r="S371">
        <v>2.67</v>
      </c>
      <c r="T371">
        <v>-0.634</v>
      </c>
      <c r="U371">
        <v>-19.039</v>
      </c>
      <c r="V371">
        <v>-0.783</v>
      </c>
    </row>
    <row r="372" spans="1:14" ht="12.75">
      <c r="A372" t="s">
        <v>863</v>
      </c>
      <c r="B372">
        <v>15</v>
      </c>
      <c r="C372">
        <v>0.7</v>
      </c>
      <c r="D372">
        <v>37.6</v>
      </c>
      <c r="E372">
        <v>2.5</v>
      </c>
      <c r="F372">
        <v>-4</v>
      </c>
      <c r="G372">
        <v>-0.3</v>
      </c>
      <c r="H372">
        <v>7.2</v>
      </c>
      <c r="I372" s="142">
        <v>-5.1</v>
      </c>
      <c r="J372">
        <v>-0.036</v>
      </c>
      <c r="K372">
        <v>0.012</v>
      </c>
      <c r="L372">
        <v>-0.02</v>
      </c>
      <c r="M372">
        <v>-0.029</v>
      </c>
      <c r="N372">
        <v>-0.002</v>
      </c>
    </row>
    <row r="373" spans="1:14" ht="12.75">
      <c r="A373" t="s">
        <v>864</v>
      </c>
      <c r="B373">
        <v>-4</v>
      </c>
      <c r="C373">
        <v>-7.1</v>
      </c>
      <c r="D373">
        <v>47.8</v>
      </c>
      <c r="E373">
        <v>-0.6</v>
      </c>
      <c r="F373">
        <v>0.8</v>
      </c>
      <c r="G373">
        <v>-0.4</v>
      </c>
      <c r="H373">
        <v>3.7</v>
      </c>
      <c r="I373">
        <v>1.4</v>
      </c>
      <c r="J373">
        <v>-0.049</v>
      </c>
      <c r="K373">
        <v>-0.041</v>
      </c>
      <c r="L373">
        <v>0.008</v>
      </c>
      <c r="M373">
        <v>0.012</v>
      </c>
      <c r="N373">
        <v>0.002</v>
      </c>
    </row>
    <row r="374" spans="1:22" ht="12.75">
      <c r="A374" t="s">
        <v>865</v>
      </c>
      <c r="B374">
        <v>-11.2</v>
      </c>
      <c r="C374">
        <v>-15</v>
      </c>
      <c r="D374">
        <v>35.7</v>
      </c>
      <c r="E374">
        <v>-13.3</v>
      </c>
      <c r="F374">
        <v>0.8</v>
      </c>
      <c r="G374">
        <v>0</v>
      </c>
      <c r="H374">
        <v>-0.4</v>
      </c>
      <c r="I374">
        <v>-0.8</v>
      </c>
      <c r="J374">
        <v>0.116</v>
      </c>
      <c r="K374">
        <v>0.008</v>
      </c>
      <c r="L374">
        <v>-0.008</v>
      </c>
      <c r="M374">
        <v>-0.023</v>
      </c>
      <c r="N374">
        <v>0.025</v>
      </c>
      <c r="O374">
        <v>2.6029999999999998</v>
      </c>
      <c r="P374">
        <v>5.194</v>
      </c>
      <c r="Q374">
        <v>-0.558</v>
      </c>
      <c r="R374">
        <v>-10.693</v>
      </c>
      <c r="S374">
        <v>9.5</v>
      </c>
      <c r="T374">
        <v>0.178</v>
      </c>
      <c r="U374">
        <v>-36.173</v>
      </c>
      <c r="V374">
        <v>3.189</v>
      </c>
    </row>
    <row r="375" spans="1:14" ht="12.75">
      <c r="A375" t="s">
        <v>866</v>
      </c>
      <c r="B375">
        <v>-12.5</v>
      </c>
      <c r="C375">
        <v>-7.7</v>
      </c>
      <c r="D375">
        <v>30.4</v>
      </c>
      <c r="E375">
        <v>-8.6</v>
      </c>
      <c r="F375">
        <v>0</v>
      </c>
      <c r="G375">
        <v>-0.5</v>
      </c>
      <c r="H375">
        <v>-0.1</v>
      </c>
      <c r="I375">
        <v>0.1</v>
      </c>
      <c r="J375">
        <v>0.116</v>
      </c>
      <c r="K375">
        <v>-0.008</v>
      </c>
      <c r="L375">
        <v>0.008</v>
      </c>
      <c r="M375">
        <v>-0.023</v>
      </c>
      <c r="N375">
        <v>0.041</v>
      </c>
    </row>
    <row r="376" spans="1:22" ht="12.75">
      <c r="A376" t="s">
        <v>867</v>
      </c>
      <c r="B376">
        <v>-15.4</v>
      </c>
      <c r="C376">
        <v>-12.2</v>
      </c>
      <c r="D376">
        <v>38.5</v>
      </c>
      <c r="E376">
        <v>-20.1</v>
      </c>
      <c r="F376">
        <v>1.5</v>
      </c>
      <c r="G376">
        <v>-4</v>
      </c>
      <c r="H376">
        <v>-5</v>
      </c>
      <c r="I376">
        <v>-3.1</v>
      </c>
      <c r="J376">
        <v>-0.02</v>
      </c>
      <c r="K376">
        <v>-0.066</v>
      </c>
      <c r="L376">
        <v>-0.034</v>
      </c>
      <c r="M376">
        <v>0</v>
      </c>
      <c r="N376">
        <v>0</v>
      </c>
      <c r="O376">
        <v>-1.893</v>
      </c>
      <c r="P376">
        <v>17.1</v>
      </c>
      <c r="Q376">
        <v>-0.339</v>
      </c>
      <c r="R376">
        <v>-23.145</v>
      </c>
      <c r="S376">
        <v>-5.569</v>
      </c>
      <c r="T376">
        <v>0.18</v>
      </c>
      <c r="U376">
        <v>-25.437</v>
      </c>
      <c r="V376">
        <v>15.879</v>
      </c>
    </row>
    <row r="377" spans="1:14" ht="12.75">
      <c r="A377" t="s">
        <v>868</v>
      </c>
      <c r="B377">
        <v>-12.8</v>
      </c>
      <c r="C377">
        <v>-10.7</v>
      </c>
      <c r="D377">
        <v>39.5</v>
      </c>
      <c r="E377">
        <v>-17.6</v>
      </c>
      <c r="F377">
        <v>2.8</v>
      </c>
      <c r="G377">
        <v>-3.4</v>
      </c>
      <c r="H377">
        <v>-3.5</v>
      </c>
      <c r="I377">
        <v>-2.8</v>
      </c>
      <c r="J377">
        <v>-0.026</v>
      </c>
      <c r="K377">
        <v>-0.062</v>
      </c>
      <c r="L377">
        <v>-0.034</v>
      </c>
      <c r="M377">
        <v>0.005</v>
      </c>
      <c r="N377">
        <v>0.012</v>
      </c>
    </row>
    <row r="378" spans="1:22" ht="12.75">
      <c r="A378" t="s">
        <v>869</v>
      </c>
      <c r="B378">
        <v>9.6</v>
      </c>
      <c r="C378">
        <v>6.7</v>
      </c>
      <c r="D378">
        <v>10.5</v>
      </c>
      <c r="E378">
        <v>7.9</v>
      </c>
      <c r="F378">
        <v>2.8</v>
      </c>
      <c r="G378">
        <v>0.3</v>
      </c>
      <c r="H378">
        <v>-4.5</v>
      </c>
      <c r="I378" s="142">
        <v>5.4</v>
      </c>
      <c r="J378">
        <v>0.117</v>
      </c>
      <c r="K378">
        <v>0.043</v>
      </c>
      <c r="L378">
        <v>0.059</v>
      </c>
      <c r="M378">
        <v>0.031</v>
      </c>
      <c r="N378">
        <v>-0.017</v>
      </c>
      <c r="O378">
        <v>-2.464</v>
      </c>
      <c r="P378">
        <v>1.812</v>
      </c>
      <c r="Q378">
        <v>0.032</v>
      </c>
      <c r="R378">
        <v>-33.617</v>
      </c>
      <c r="S378">
        <v>-7.05</v>
      </c>
      <c r="T378">
        <v>0.072</v>
      </c>
      <c r="U378">
        <v>-0.258</v>
      </c>
      <c r="V378">
        <v>1.9260000000000002</v>
      </c>
    </row>
    <row r="379" spans="1:14" ht="12.75">
      <c r="A379" t="s">
        <v>870</v>
      </c>
      <c r="B379">
        <v>9</v>
      </c>
      <c r="C379">
        <v>12.1</v>
      </c>
      <c r="D379">
        <v>19.6</v>
      </c>
      <c r="E379">
        <v>13.7</v>
      </c>
      <c r="F379">
        <v>3.4</v>
      </c>
      <c r="G379">
        <v>0.9</v>
      </c>
      <c r="H379">
        <v>-4.8</v>
      </c>
      <c r="I379" s="142">
        <v>6.4</v>
      </c>
      <c r="J379">
        <v>0.116</v>
      </c>
      <c r="K379">
        <v>0.041</v>
      </c>
      <c r="L379">
        <v>0.039</v>
      </c>
      <c r="M379">
        <v>0.037</v>
      </c>
      <c r="N379">
        <v>-0.018</v>
      </c>
    </row>
    <row r="380" spans="1:22" ht="12.75">
      <c r="A380" t="s">
        <v>871</v>
      </c>
      <c r="B380">
        <v>-23.5</v>
      </c>
      <c r="C380">
        <v>2.9</v>
      </c>
      <c r="D380">
        <v>-1.9</v>
      </c>
      <c r="E380">
        <v>-15.4</v>
      </c>
      <c r="F380">
        <v>-1.8</v>
      </c>
      <c r="G380">
        <v>-2.7</v>
      </c>
      <c r="H380">
        <v>0.8</v>
      </c>
      <c r="I380">
        <v>-3.5</v>
      </c>
      <c r="J380">
        <v>0.024</v>
      </c>
      <c r="K380">
        <v>0</v>
      </c>
      <c r="L380">
        <v>0.032</v>
      </c>
      <c r="M380">
        <v>0.023</v>
      </c>
      <c r="N380">
        <v>0.007</v>
      </c>
      <c r="O380">
        <v>13.350999999999999</v>
      </c>
      <c r="P380">
        <v>5.006</v>
      </c>
      <c r="Q380">
        <v>-0.579</v>
      </c>
      <c r="R380">
        <v>8.924</v>
      </c>
      <c r="S380">
        <v>27.767</v>
      </c>
      <c r="T380">
        <v>-0.318</v>
      </c>
      <c r="U380">
        <v>-26.868</v>
      </c>
      <c r="V380">
        <v>2.926</v>
      </c>
    </row>
    <row r="381" spans="1:14" ht="12.75">
      <c r="A381" t="s">
        <v>872</v>
      </c>
      <c r="B381">
        <v>-26.5</v>
      </c>
      <c r="C381">
        <v>8.5</v>
      </c>
      <c r="D381">
        <v>15.3</v>
      </c>
      <c r="E381">
        <v>-13.7</v>
      </c>
      <c r="F381">
        <v>-0.5</v>
      </c>
      <c r="G381">
        <v>-1.3</v>
      </c>
      <c r="H381">
        <v>2.4</v>
      </c>
      <c r="I381">
        <v>-2.2</v>
      </c>
      <c r="J381">
        <v>0.009</v>
      </c>
      <c r="K381">
        <v>-0.004</v>
      </c>
      <c r="L381">
        <v>0.022</v>
      </c>
      <c r="M381">
        <v>0.062</v>
      </c>
      <c r="N381">
        <v>-0.009</v>
      </c>
    </row>
    <row r="382" spans="1:22" ht="12.75">
      <c r="A382" t="s">
        <v>873</v>
      </c>
      <c r="B382">
        <v>14.8</v>
      </c>
      <c r="C382">
        <v>-12.3</v>
      </c>
      <c r="D382">
        <v>48.7</v>
      </c>
      <c r="E382">
        <v>-8.7</v>
      </c>
      <c r="F382">
        <v>-3.5</v>
      </c>
      <c r="G382">
        <v>1</v>
      </c>
      <c r="H382">
        <v>-1.5</v>
      </c>
      <c r="I382">
        <v>-3.4</v>
      </c>
      <c r="J382">
        <v>0.081</v>
      </c>
      <c r="K382">
        <v>0.012</v>
      </c>
      <c r="L382">
        <v>-0.021</v>
      </c>
      <c r="M382">
        <v>0.031</v>
      </c>
      <c r="N382">
        <v>0.064</v>
      </c>
      <c r="O382">
        <v>-2.995</v>
      </c>
      <c r="P382">
        <v>-12.577</v>
      </c>
      <c r="Q382">
        <v>-0.219</v>
      </c>
      <c r="R382">
        <v>-18.664</v>
      </c>
      <c r="S382">
        <v>7.893</v>
      </c>
      <c r="T382">
        <v>0.448</v>
      </c>
      <c r="U382">
        <v>-18.171</v>
      </c>
      <c r="V382">
        <v>-13.364</v>
      </c>
    </row>
    <row r="383" spans="1:14" ht="12.75">
      <c r="A383" t="s">
        <v>874</v>
      </c>
      <c r="B383">
        <v>18.6</v>
      </c>
      <c r="C383">
        <v>-11.8</v>
      </c>
      <c r="D383">
        <v>47.7</v>
      </c>
      <c r="E383">
        <v>-7.6</v>
      </c>
      <c r="F383">
        <v>-2.1</v>
      </c>
      <c r="G383">
        <v>2.1</v>
      </c>
      <c r="H383">
        <v>0.3</v>
      </c>
      <c r="I383">
        <v>-2.5</v>
      </c>
      <c r="J383">
        <v>0.074</v>
      </c>
      <c r="K383">
        <v>0.032</v>
      </c>
      <c r="L383">
        <v>0.006</v>
      </c>
      <c r="M383">
        <v>0.046</v>
      </c>
      <c r="N383">
        <v>0.064</v>
      </c>
    </row>
    <row r="384" spans="1:22" ht="12.75">
      <c r="A384" t="s">
        <v>875</v>
      </c>
      <c r="B384">
        <v>-24.1</v>
      </c>
      <c r="C384">
        <v>4.1</v>
      </c>
      <c r="D384">
        <v>27.6</v>
      </c>
      <c r="E384">
        <v>-13.9</v>
      </c>
      <c r="F384">
        <v>-1.7</v>
      </c>
      <c r="G384">
        <v>-2.5</v>
      </c>
      <c r="H384">
        <v>-3.7</v>
      </c>
      <c r="I384">
        <v>-3.5</v>
      </c>
      <c r="J384">
        <v>-0.019</v>
      </c>
      <c r="K384">
        <v>-0.047</v>
      </c>
      <c r="L384">
        <v>-0.031</v>
      </c>
      <c r="M384">
        <v>-0.02</v>
      </c>
      <c r="N384">
        <v>0.013</v>
      </c>
      <c r="O384">
        <v>8.443</v>
      </c>
      <c r="P384">
        <v>9.497</v>
      </c>
      <c r="Q384">
        <v>-0.208</v>
      </c>
      <c r="R384">
        <v>-4.739</v>
      </c>
      <c r="S384">
        <v>-25.675</v>
      </c>
      <c r="T384">
        <v>0.668</v>
      </c>
      <c r="U384">
        <v>-5.984</v>
      </c>
      <c r="V384">
        <v>8.748</v>
      </c>
    </row>
    <row r="385" spans="1:14" ht="12.75">
      <c r="A385" t="s">
        <v>876</v>
      </c>
      <c r="B385">
        <v>-14.2</v>
      </c>
      <c r="C385">
        <v>-0.6</v>
      </c>
      <c r="D385">
        <v>29.3</v>
      </c>
      <c r="E385">
        <v>-17.1</v>
      </c>
      <c r="F385">
        <v>-0.7</v>
      </c>
      <c r="G385">
        <v>-2</v>
      </c>
      <c r="H385">
        <v>-3.6</v>
      </c>
      <c r="I385">
        <v>-4.3</v>
      </c>
      <c r="J385">
        <v>-0.024</v>
      </c>
      <c r="K385">
        <v>-0.026</v>
      </c>
      <c r="L385">
        <v>-0.026</v>
      </c>
      <c r="M385">
        <v>-0.027</v>
      </c>
      <c r="N385">
        <v>0.012</v>
      </c>
    </row>
    <row r="386" spans="1:22" ht="12.75">
      <c r="A386" t="s">
        <v>877</v>
      </c>
      <c r="B386">
        <v>-11.3</v>
      </c>
      <c r="C386">
        <v>-0.7</v>
      </c>
      <c r="D386">
        <v>6.7</v>
      </c>
      <c r="E386">
        <v>6.2</v>
      </c>
      <c r="F386">
        <v>-0.2</v>
      </c>
      <c r="G386">
        <v>1.5</v>
      </c>
      <c r="H386">
        <v>0.1</v>
      </c>
      <c r="I386" s="142">
        <v>8.4</v>
      </c>
      <c r="J386">
        <v>0.087</v>
      </c>
      <c r="K386">
        <v>-0.016</v>
      </c>
      <c r="L386">
        <v>-0.016</v>
      </c>
      <c r="M386">
        <v>0.023</v>
      </c>
      <c r="N386">
        <v>0.023</v>
      </c>
      <c r="O386">
        <v>6.235</v>
      </c>
      <c r="P386">
        <v>-0.932</v>
      </c>
      <c r="Q386">
        <v>-0.322</v>
      </c>
      <c r="R386">
        <v>3.016</v>
      </c>
      <c r="S386">
        <v>11.469</v>
      </c>
      <c r="T386">
        <v>-0.266</v>
      </c>
      <c r="U386">
        <v>-16.11</v>
      </c>
      <c r="V386">
        <v>-2.09</v>
      </c>
    </row>
    <row r="387" spans="1:22" ht="12.75">
      <c r="A387" t="s">
        <v>878</v>
      </c>
      <c r="B387">
        <v>-11.3</v>
      </c>
      <c r="C387">
        <v>-0.7</v>
      </c>
      <c r="D387">
        <v>6.7</v>
      </c>
      <c r="E387">
        <v>6.2</v>
      </c>
      <c r="F387">
        <v>-0.2</v>
      </c>
      <c r="G387">
        <v>1.5</v>
      </c>
      <c r="H387">
        <v>0.1</v>
      </c>
      <c r="I387" s="142">
        <v>8.4</v>
      </c>
      <c r="J387">
        <v>0.087</v>
      </c>
      <c r="K387">
        <v>-0.016</v>
      </c>
      <c r="L387">
        <v>-0.016</v>
      </c>
      <c r="M387">
        <v>0.023</v>
      </c>
      <c r="N387">
        <v>0.023</v>
      </c>
      <c r="O387">
        <v>6.235</v>
      </c>
      <c r="P387">
        <v>-0.932</v>
      </c>
      <c r="Q387">
        <v>-0.322</v>
      </c>
      <c r="R387">
        <v>3.016</v>
      </c>
      <c r="S387">
        <v>11.469</v>
      </c>
      <c r="T387">
        <v>-0.266</v>
      </c>
      <c r="U387">
        <v>-16.11</v>
      </c>
      <c r="V387">
        <v>-2.09</v>
      </c>
    </row>
    <row r="388" spans="1:14" ht="12.75">
      <c r="A388" t="s">
        <v>879</v>
      </c>
      <c r="B388">
        <v>-9.9</v>
      </c>
      <c r="C388">
        <v>-5.3</v>
      </c>
      <c r="D388">
        <v>10.3</v>
      </c>
      <c r="E388">
        <v>4</v>
      </c>
      <c r="F388">
        <v>1</v>
      </c>
      <c r="G388">
        <v>2.3</v>
      </c>
      <c r="H388">
        <v>1.4</v>
      </c>
      <c r="I388" s="142">
        <v>5.6</v>
      </c>
      <c r="J388">
        <v>0.088</v>
      </c>
      <c r="K388">
        <v>-0.008</v>
      </c>
      <c r="L388">
        <v>-0.024</v>
      </c>
      <c r="M388">
        <v>0.012</v>
      </c>
      <c r="N388">
        <v>0.012</v>
      </c>
    </row>
    <row r="389" spans="1:14" ht="12.75">
      <c r="A389" t="s">
        <v>880</v>
      </c>
      <c r="B389">
        <v>-16.9</v>
      </c>
      <c r="C389">
        <v>15.4</v>
      </c>
      <c r="D389">
        <v>16.7</v>
      </c>
      <c r="E389">
        <v>-3.4</v>
      </c>
      <c r="F389">
        <v>-2.5</v>
      </c>
      <c r="G389">
        <v>2</v>
      </c>
      <c r="H389">
        <v>-1.2</v>
      </c>
      <c r="I389">
        <v>-1.4</v>
      </c>
      <c r="J389">
        <v>0.044</v>
      </c>
      <c r="K389">
        <v>-0.004</v>
      </c>
      <c r="L389">
        <v>-0.004</v>
      </c>
      <c r="M389">
        <v>0.023</v>
      </c>
      <c r="N389">
        <v>-0.025</v>
      </c>
    </row>
    <row r="390" spans="1:14" ht="12.75">
      <c r="A390" t="s">
        <v>881</v>
      </c>
      <c r="B390">
        <v>-15.3</v>
      </c>
      <c r="C390">
        <v>14.2</v>
      </c>
      <c r="D390">
        <v>25.3</v>
      </c>
      <c r="E390">
        <v>0.3</v>
      </c>
      <c r="F390">
        <v>-2.7</v>
      </c>
      <c r="G390">
        <v>2.3</v>
      </c>
      <c r="H390">
        <v>-1.1</v>
      </c>
      <c r="I390">
        <v>-0.2</v>
      </c>
      <c r="J390">
        <v>0.027</v>
      </c>
      <c r="K390">
        <v>0.016</v>
      </c>
      <c r="L390">
        <v>-0.001</v>
      </c>
      <c r="M390">
        <v>0.008</v>
      </c>
      <c r="N390">
        <v>-0.041</v>
      </c>
    </row>
    <row r="391" spans="1:22" ht="12.75">
      <c r="A391" t="s">
        <v>882</v>
      </c>
      <c r="B391">
        <v>16.6</v>
      </c>
      <c r="C391">
        <v>-23.5</v>
      </c>
      <c r="D391">
        <v>45.7</v>
      </c>
      <c r="E391">
        <v>-12.4</v>
      </c>
      <c r="F391">
        <v>0.8</v>
      </c>
      <c r="G391">
        <v>-1.5</v>
      </c>
      <c r="H391">
        <v>3.8</v>
      </c>
      <c r="I391">
        <v>-1.6</v>
      </c>
      <c r="J391">
        <v>0.093</v>
      </c>
      <c r="K391">
        <v>0.031</v>
      </c>
      <c r="L391">
        <v>-0.001</v>
      </c>
      <c r="M391">
        <v>-0.016</v>
      </c>
      <c r="N391">
        <v>0.017</v>
      </c>
      <c r="O391">
        <v>8.556000000000001</v>
      </c>
      <c r="P391">
        <v>-9.828</v>
      </c>
      <c r="Q391">
        <v>-0.022</v>
      </c>
      <c r="R391">
        <v>3.731</v>
      </c>
      <c r="S391">
        <v>13.624</v>
      </c>
      <c r="T391">
        <v>0.268</v>
      </c>
      <c r="U391">
        <v>7.018</v>
      </c>
      <c r="V391">
        <v>-9.908</v>
      </c>
    </row>
    <row r="392" spans="1:14" ht="12.75">
      <c r="A392" t="s">
        <v>883</v>
      </c>
      <c r="B392">
        <v>16.3</v>
      </c>
      <c r="C392">
        <v>-21.5</v>
      </c>
      <c r="D392">
        <v>42.3</v>
      </c>
      <c r="E392">
        <v>-13.6</v>
      </c>
      <c r="F392">
        <v>1.5</v>
      </c>
      <c r="G392">
        <v>-0.7</v>
      </c>
      <c r="H392">
        <v>4</v>
      </c>
      <c r="I392">
        <v>-1.2</v>
      </c>
      <c r="J392">
        <v>0.087</v>
      </c>
      <c r="K392">
        <v>0.031</v>
      </c>
      <c r="L392">
        <v>-0.001</v>
      </c>
      <c r="M392">
        <v>-0.016</v>
      </c>
      <c r="N392">
        <v>0.017</v>
      </c>
    </row>
    <row r="393" spans="1:14" ht="12.75">
      <c r="A393" t="s">
        <v>884</v>
      </c>
      <c r="B393">
        <v>-21.5</v>
      </c>
      <c r="C393">
        <v>11.8</v>
      </c>
      <c r="D393">
        <v>-16.7</v>
      </c>
      <c r="E393">
        <v>9.6</v>
      </c>
      <c r="F393">
        <v>1.8</v>
      </c>
      <c r="G393">
        <v>1.8</v>
      </c>
      <c r="H393">
        <v>-4.3</v>
      </c>
      <c r="I393">
        <v>2.7</v>
      </c>
      <c r="J393" s="142">
        <v>0.138</v>
      </c>
      <c r="K393">
        <v>0.035</v>
      </c>
      <c r="L393">
        <v>0.003</v>
      </c>
      <c r="M393">
        <v>0.023</v>
      </c>
      <c r="N393">
        <v>0.072</v>
      </c>
    </row>
    <row r="394" spans="1:22" ht="12.75">
      <c r="A394" t="s">
        <v>885</v>
      </c>
      <c r="B394">
        <v>-22.4</v>
      </c>
      <c r="C394">
        <v>1.2</v>
      </c>
      <c r="D394">
        <v>6.6</v>
      </c>
      <c r="E394">
        <v>-3.6</v>
      </c>
      <c r="F394">
        <v>0.3</v>
      </c>
      <c r="G394">
        <v>-7.2</v>
      </c>
      <c r="H394">
        <v>-2.1</v>
      </c>
      <c r="I394">
        <v>-1.8</v>
      </c>
      <c r="J394">
        <v>-0.032</v>
      </c>
      <c r="K394">
        <v>-0.062</v>
      </c>
      <c r="L394">
        <v>0.002</v>
      </c>
      <c r="M394">
        <v>-0.02</v>
      </c>
      <c r="N394">
        <v>0.029</v>
      </c>
      <c r="O394">
        <v>-2.166</v>
      </c>
      <c r="P394">
        <v>-8.209</v>
      </c>
      <c r="Q394">
        <v>-0.478</v>
      </c>
      <c r="R394">
        <v>-23.785</v>
      </c>
      <c r="S394">
        <v>-25.119</v>
      </c>
      <c r="T394">
        <v>0.311</v>
      </c>
      <c r="U394">
        <v>-35.353</v>
      </c>
      <c r="V394">
        <v>-9.926</v>
      </c>
    </row>
    <row r="395" spans="1:14" ht="12.75">
      <c r="A395" t="s">
        <v>886</v>
      </c>
      <c r="B395">
        <v>-24.1</v>
      </c>
      <c r="C395">
        <v>2.8</v>
      </c>
      <c r="D395">
        <v>-83.1</v>
      </c>
      <c r="E395">
        <v>-3</v>
      </c>
      <c r="F395">
        <v>0</v>
      </c>
      <c r="G395">
        <v>-6.2</v>
      </c>
      <c r="H395">
        <v>-2.8</v>
      </c>
      <c r="I395">
        <v>-2</v>
      </c>
      <c r="J395">
        <v>-0.034</v>
      </c>
      <c r="K395">
        <v>-0.055</v>
      </c>
      <c r="L395">
        <v>-0.006</v>
      </c>
      <c r="M395">
        <v>-0.004</v>
      </c>
      <c r="N395">
        <v>0.028</v>
      </c>
    </row>
    <row r="396" spans="1:22" ht="12.75">
      <c r="A396" t="s">
        <v>887</v>
      </c>
      <c r="B396">
        <v>-6.5</v>
      </c>
      <c r="C396">
        <v>13.5</v>
      </c>
      <c r="D396">
        <v>30.3</v>
      </c>
      <c r="E396">
        <v>-0.8</v>
      </c>
      <c r="F396">
        <v>1.8</v>
      </c>
      <c r="G396">
        <v>-0.7</v>
      </c>
      <c r="H396">
        <v>2.9</v>
      </c>
      <c r="I396" s="142">
        <v>-5.4</v>
      </c>
      <c r="J396">
        <v>-0.025</v>
      </c>
      <c r="K396">
        <v>-0.031</v>
      </c>
      <c r="L396">
        <v>0.001</v>
      </c>
      <c r="M396">
        <v>-0.016</v>
      </c>
      <c r="N396">
        <v>-0.016</v>
      </c>
      <c r="O396">
        <v>14.162</v>
      </c>
      <c r="P396">
        <v>7.612</v>
      </c>
      <c r="Q396">
        <v>-0.168</v>
      </c>
      <c r="R396">
        <v>1.939</v>
      </c>
      <c r="S396">
        <v>3.202</v>
      </c>
      <c r="T396">
        <v>-0.007</v>
      </c>
      <c r="U396">
        <v>2.472</v>
      </c>
      <c r="V396">
        <v>7.005</v>
      </c>
    </row>
    <row r="397" spans="1:14" ht="12.75">
      <c r="A397" t="s">
        <v>888</v>
      </c>
      <c r="B397">
        <v>-7.2</v>
      </c>
      <c r="C397">
        <v>9.7</v>
      </c>
      <c r="D397">
        <v>33.6</v>
      </c>
      <c r="E397">
        <v>-3.4</v>
      </c>
      <c r="F397">
        <v>2.5</v>
      </c>
      <c r="G397">
        <v>0.5</v>
      </c>
      <c r="H397">
        <v>3</v>
      </c>
      <c r="I397" s="142">
        <v>-5.4</v>
      </c>
      <c r="J397">
        <v>-0.029</v>
      </c>
      <c r="K397">
        <v>-0.023</v>
      </c>
      <c r="L397">
        <v>0.025</v>
      </c>
      <c r="M397">
        <v>-0.004</v>
      </c>
      <c r="N397">
        <v>-0.02</v>
      </c>
    </row>
    <row r="398" spans="1:22" ht="12.75">
      <c r="A398" t="s">
        <v>889</v>
      </c>
      <c r="B398">
        <v>9.4</v>
      </c>
      <c r="C398">
        <v>-6.3</v>
      </c>
      <c r="D398">
        <v>45.6</v>
      </c>
      <c r="E398">
        <v>5.3</v>
      </c>
      <c r="F398">
        <v>-3.2</v>
      </c>
      <c r="G398">
        <v>-2.7</v>
      </c>
      <c r="H398">
        <v>0.7</v>
      </c>
      <c r="I398">
        <v>0.2</v>
      </c>
      <c r="J398">
        <v>0.107</v>
      </c>
      <c r="K398">
        <v>-0.012</v>
      </c>
      <c r="L398">
        <v>0.037</v>
      </c>
      <c r="M398">
        <v>0.047</v>
      </c>
      <c r="N398">
        <v>0.063</v>
      </c>
      <c r="O398">
        <v>10.561</v>
      </c>
      <c r="P398">
        <v>-21.125</v>
      </c>
      <c r="Q398">
        <v>-0.434</v>
      </c>
      <c r="R398">
        <v>19.502</v>
      </c>
      <c r="S398">
        <v>13.777</v>
      </c>
      <c r="T398">
        <v>0.22</v>
      </c>
      <c r="U398">
        <v>-19.597</v>
      </c>
      <c r="V398">
        <v>-22.687</v>
      </c>
    </row>
    <row r="399" spans="1:14" ht="12.75">
      <c r="A399" t="s">
        <v>890</v>
      </c>
      <c r="B399">
        <v>11.3</v>
      </c>
      <c r="C399">
        <v>-5.2</v>
      </c>
      <c r="D399">
        <v>36.5</v>
      </c>
      <c r="E399">
        <v>6.5</v>
      </c>
      <c r="F399">
        <v>-1</v>
      </c>
      <c r="G399">
        <v>-1.7</v>
      </c>
      <c r="H399">
        <v>1.4</v>
      </c>
      <c r="I399">
        <v>-0.1</v>
      </c>
      <c r="J399">
        <v>0.111</v>
      </c>
      <c r="K399">
        <v>0.004</v>
      </c>
      <c r="L399">
        <v>0.02</v>
      </c>
      <c r="M399">
        <v>0.039</v>
      </c>
      <c r="N399">
        <v>0.055</v>
      </c>
    </row>
    <row r="400" spans="1:22" ht="12.75">
      <c r="A400" t="s">
        <v>891</v>
      </c>
      <c r="B400">
        <v>-9.1</v>
      </c>
      <c r="C400">
        <v>4.3</v>
      </c>
      <c r="D400">
        <v>37</v>
      </c>
      <c r="E400">
        <v>10.3</v>
      </c>
      <c r="F400">
        <v>3</v>
      </c>
      <c r="G400">
        <v>3.5</v>
      </c>
      <c r="H400">
        <v>-6.7</v>
      </c>
      <c r="I400">
        <v>-1.1</v>
      </c>
      <c r="J400">
        <v>-0.007</v>
      </c>
      <c r="K400">
        <v>0.027</v>
      </c>
      <c r="L400">
        <v>-0.005</v>
      </c>
      <c r="M400">
        <v>0.031</v>
      </c>
      <c r="N400">
        <v>0.047</v>
      </c>
      <c r="O400">
        <v>-1.399</v>
      </c>
      <c r="P400">
        <v>-19.767</v>
      </c>
      <c r="Q400">
        <v>-0.366</v>
      </c>
      <c r="R400">
        <v>-13.128</v>
      </c>
      <c r="S400">
        <v>6.336</v>
      </c>
      <c r="T400">
        <v>0.144</v>
      </c>
      <c r="U400">
        <v>-26.821</v>
      </c>
      <c r="V400">
        <v>-21.084</v>
      </c>
    </row>
    <row r="401" spans="1:14" ht="12.75">
      <c r="A401" t="s">
        <v>892</v>
      </c>
      <c r="B401">
        <v>-6.7</v>
      </c>
      <c r="C401">
        <v>-0.3</v>
      </c>
      <c r="D401">
        <v>10.7</v>
      </c>
      <c r="E401">
        <v>19.7</v>
      </c>
      <c r="F401">
        <v>4</v>
      </c>
      <c r="G401">
        <v>3.5</v>
      </c>
      <c r="H401">
        <v>-5.8</v>
      </c>
      <c r="I401">
        <v>-0.9</v>
      </c>
      <c r="J401">
        <v>0.002</v>
      </c>
      <c r="K401">
        <v>0.027</v>
      </c>
      <c r="L401">
        <v>-0.005</v>
      </c>
      <c r="M401">
        <v>0.043</v>
      </c>
      <c r="N401">
        <v>0.059</v>
      </c>
    </row>
    <row r="402" spans="1:22" ht="12.75">
      <c r="A402" t="s">
        <v>893</v>
      </c>
      <c r="B402">
        <v>-19.5</v>
      </c>
      <c r="C402">
        <v>-5.3</v>
      </c>
      <c r="D402">
        <v>6.5</v>
      </c>
      <c r="E402">
        <v>-7.2</v>
      </c>
      <c r="F402">
        <v>1.5</v>
      </c>
      <c r="G402">
        <v>1.5</v>
      </c>
      <c r="H402">
        <v>-4.3</v>
      </c>
      <c r="I402">
        <v>-1.4</v>
      </c>
      <c r="J402">
        <v>-0.046</v>
      </c>
      <c r="K402">
        <v>-0.031</v>
      </c>
      <c r="L402">
        <v>0.001</v>
      </c>
      <c r="M402">
        <v>-0.039</v>
      </c>
      <c r="N402">
        <v>0.042</v>
      </c>
      <c r="O402">
        <v>-4.162</v>
      </c>
      <c r="P402">
        <v>-7.933</v>
      </c>
      <c r="Q402">
        <v>-0.011</v>
      </c>
      <c r="R402">
        <v>-1.393</v>
      </c>
      <c r="S402">
        <v>-5.395</v>
      </c>
      <c r="T402">
        <v>1.454</v>
      </c>
      <c r="U402">
        <v>-4.893</v>
      </c>
      <c r="V402">
        <v>-7.971</v>
      </c>
    </row>
    <row r="403" spans="1:14" ht="12.75">
      <c r="A403" t="s">
        <v>894</v>
      </c>
      <c r="B403">
        <v>-17.4</v>
      </c>
      <c r="C403">
        <v>-2.2</v>
      </c>
      <c r="D403">
        <v>7.6</v>
      </c>
      <c r="E403">
        <v>-5.2</v>
      </c>
      <c r="F403">
        <v>2.3</v>
      </c>
      <c r="G403">
        <v>1.3</v>
      </c>
      <c r="H403">
        <v>-4</v>
      </c>
      <c r="I403">
        <v>-0.3</v>
      </c>
      <c r="J403">
        <v>-0.04</v>
      </c>
      <c r="K403">
        <v>-0.039</v>
      </c>
      <c r="L403">
        <v>-0.023</v>
      </c>
      <c r="M403">
        <v>-0.039</v>
      </c>
      <c r="N403">
        <v>0.042</v>
      </c>
    </row>
    <row r="404" spans="1:22" ht="12.75">
      <c r="A404" t="s">
        <v>895</v>
      </c>
      <c r="B404">
        <v>-8.6</v>
      </c>
      <c r="C404">
        <v>5.5</v>
      </c>
      <c r="D404">
        <v>15.3</v>
      </c>
      <c r="E404">
        <v>-3</v>
      </c>
      <c r="F404">
        <v>-0.7</v>
      </c>
      <c r="G404">
        <v>6.8</v>
      </c>
      <c r="H404">
        <v>1.8</v>
      </c>
      <c r="I404">
        <v>3.6</v>
      </c>
      <c r="J404">
        <v>-0.057</v>
      </c>
      <c r="K404">
        <v>-0.035</v>
      </c>
      <c r="L404">
        <v>0.03</v>
      </c>
      <c r="M404" s="142">
        <v>0.133</v>
      </c>
      <c r="N404" s="142">
        <v>-0.142</v>
      </c>
      <c r="O404">
        <v>-2.041</v>
      </c>
      <c r="P404">
        <v>-25.852</v>
      </c>
      <c r="Q404">
        <v>-0.255</v>
      </c>
      <c r="R404">
        <v>-13.072</v>
      </c>
      <c r="S404">
        <v>16.775</v>
      </c>
      <c r="T404">
        <v>0.359</v>
      </c>
      <c r="U404">
        <v>-19.768</v>
      </c>
      <c r="V404">
        <v>-26.772</v>
      </c>
    </row>
    <row r="405" spans="1:22" ht="12.75">
      <c r="A405" t="s">
        <v>896</v>
      </c>
      <c r="B405">
        <v>-8.3</v>
      </c>
      <c r="C405">
        <v>2.9</v>
      </c>
      <c r="D405">
        <v>15.7</v>
      </c>
      <c r="E405">
        <v>-2.6</v>
      </c>
      <c r="F405">
        <v>-0.7</v>
      </c>
      <c r="G405">
        <v>-6.2</v>
      </c>
      <c r="H405">
        <v>-0.3</v>
      </c>
      <c r="I405">
        <v>1.4</v>
      </c>
      <c r="J405">
        <v>0.011</v>
      </c>
      <c r="K405">
        <v>-0.035</v>
      </c>
      <c r="L405">
        <v>0.03</v>
      </c>
      <c r="M405">
        <v>0.023</v>
      </c>
      <c r="N405">
        <v>-0.009</v>
      </c>
      <c r="O405">
        <v>-2.041</v>
      </c>
      <c r="P405">
        <v>-25.852</v>
      </c>
      <c r="Q405">
        <v>-0.172</v>
      </c>
      <c r="R405">
        <v>-15.973</v>
      </c>
      <c r="S405">
        <v>11.834</v>
      </c>
      <c r="T405">
        <v>0.403</v>
      </c>
      <c r="U405">
        <v>-14.018</v>
      </c>
      <c r="V405">
        <v>-26.474</v>
      </c>
    </row>
    <row r="406" spans="1:14" ht="12.75">
      <c r="A406" t="s">
        <v>897</v>
      </c>
      <c r="B406">
        <v>-18.1</v>
      </c>
      <c r="C406">
        <v>9.3</v>
      </c>
      <c r="D406">
        <v>8</v>
      </c>
      <c r="E406">
        <v>-5.5</v>
      </c>
      <c r="F406">
        <v>0.8</v>
      </c>
      <c r="G406" s="142">
        <v>-28.1</v>
      </c>
      <c r="H406">
        <v>-4.4</v>
      </c>
      <c r="I406" s="142">
        <v>6.9</v>
      </c>
      <c r="J406" s="142">
        <v>-0.152</v>
      </c>
      <c r="K406">
        <v>-0.015</v>
      </c>
      <c r="L406">
        <v>0.019</v>
      </c>
      <c r="M406" s="142">
        <v>-1.022</v>
      </c>
      <c r="N406" s="142">
        <v>-0.332</v>
      </c>
    </row>
    <row r="407" spans="1:14" ht="12.75">
      <c r="A407" t="s">
        <v>898</v>
      </c>
      <c r="B407">
        <v>-8.3</v>
      </c>
      <c r="C407">
        <v>4.4</v>
      </c>
      <c r="D407">
        <v>15.6</v>
      </c>
      <c r="E407">
        <v>-4.5</v>
      </c>
      <c r="F407">
        <v>-0.5</v>
      </c>
      <c r="G407">
        <v>-5.7</v>
      </c>
      <c r="H407">
        <v>0.5</v>
      </c>
      <c r="I407">
        <v>2.3</v>
      </c>
      <c r="J407">
        <v>0.002</v>
      </c>
      <c r="K407">
        <v>-0.035</v>
      </c>
      <c r="L407">
        <v>0.013</v>
      </c>
      <c r="M407">
        <v>0.039</v>
      </c>
      <c r="N407">
        <v>-0.026</v>
      </c>
    </row>
    <row r="408" spans="1:22" ht="12.75">
      <c r="A408" t="s">
        <v>899</v>
      </c>
      <c r="B408">
        <v>-5.8</v>
      </c>
      <c r="C408">
        <v>-5.4</v>
      </c>
      <c r="D408">
        <v>35.2</v>
      </c>
      <c r="E408">
        <v>-4.3</v>
      </c>
      <c r="F408">
        <v>-1.2</v>
      </c>
      <c r="G408">
        <v>-0.2</v>
      </c>
      <c r="H408">
        <v>-8.6</v>
      </c>
      <c r="I408">
        <v>-0.1</v>
      </c>
      <c r="J408">
        <v>-0.011</v>
      </c>
      <c r="K408">
        <v>-0.035</v>
      </c>
      <c r="L408">
        <v>-0.035</v>
      </c>
      <c r="M408">
        <v>0.039</v>
      </c>
      <c r="N408">
        <v>0.071</v>
      </c>
      <c r="O408">
        <v>-8.686</v>
      </c>
      <c r="P408">
        <v>-9.024</v>
      </c>
      <c r="Q408">
        <v>-1.112</v>
      </c>
      <c r="R408">
        <v>0.1</v>
      </c>
      <c r="S408">
        <v>20.546</v>
      </c>
      <c r="T408">
        <v>-0.063</v>
      </c>
      <c r="U408">
        <v>-85.884</v>
      </c>
      <c r="V408">
        <v>-12.995</v>
      </c>
    </row>
    <row r="409" spans="1:14" ht="12.75">
      <c r="A409" t="s">
        <v>900</v>
      </c>
      <c r="B409">
        <v>-1.6</v>
      </c>
      <c r="C409">
        <v>-11.9</v>
      </c>
      <c r="D409">
        <v>37.8</v>
      </c>
      <c r="E409">
        <v>-0.1</v>
      </c>
      <c r="F409">
        <v>0</v>
      </c>
      <c r="G409">
        <v>0</v>
      </c>
      <c r="H409">
        <v>-7.9</v>
      </c>
      <c r="I409">
        <v>-0.8</v>
      </c>
      <c r="J409">
        <v>-0.003</v>
      </c>
      <c r="K409">
        <v>-0.008</v>
      </c>
      <c r="L409">
        <v>-0.024</v>
      </c>
      <c r="M409">
        <v>0.05</v>
      </c>
      <c r="N409">
        <v>0.069</v>
      </c>
    </row>
    <row r="410" spans="1:14" ht="12.75">
      <c r="A410" t="s">
        <v>901</v>
      </c>
      <c r="B410">
        <v>-13.3</v>
      </c>
      <c r="C410">
        <v>18.3</v>
      </c>
      <c r="D410">
        <v>22.2</v>
      </c>
      <c r="E410">
        <v>19.3</v>
      </c>
      <c r="F410">
        <v>-3.1</v>
      </c>
      <c r="G410">
        <v>2.5</v>
      </c>
      <c r="H410">
        <v>-5.4</v>
      </c>
      <c r="I410">
        <v>0.1</v>
      </c>
      <c r="J410">
        <v>-0.002</v>
      </c>
      <c r="K410">
        <v>0.025</v>
      </c>
      <c r="L410">
        <v>0.01</v>
      </c>
      <c r="M410">
        <v>0.031</v>
      </c>
      <c r="N410">
        <v>0.02</v>
      </c>
    </row>
    <row r="411" spans="1:22" ht="12.75">
      <c r="A411" t="s">
        <v>902</v>
      </c>
      <c r="B411">
        <v>-23.8</v>
      </c>
      <c r="C411">
        <v>-5</v>
      </c>
      <c r="D411">
        <v>27.3</v>
      </c>
      <c r="E411">
        <v>-2.8</v>
      </c>
      <c r="F411">
        <v>-0.5</v>
      </c>
      <c r="G411">
        <v>-0.2</v>
      </c>
      <c r="H411">
        <v>-4.8</v>
      </c>
      <c r="I411">
        <v>-1</v>
      </c>
      <c r="J411">
        <v>-0.038</v>
      </c>
      <c r="K411">
        <v>-0.047</v>
      </c>
      <c r="L411">
        <v>-0.014</v>
      </c>
      <c r="M411">
        <v>-0.016</v>
      </c>
      <c r="N411">
        <v>-0.016</v>
      </c>
      <c r="O411">
        <v>10.671</v>
      </c>
      <c r="P411">
        <v>-15.758</v>
      </c>
      <c r="Q411">
        <v>-0.24</v>
      </c>
      <c r="R411">
        <v>-1.161</v>
      </c>
      <c r="S411">
        <v>-4.215</v>
      </c>
      <c r="T411">
        <v>1.042</v>
      </c>
      <c r="U411">
        <v>-6.023</v>
      </c>
      <c r="V411">
        <v>-16.624</v>
      </c>
    </row>
    <row r="412" spans="1:14" ht="12.75">
      <c r="A412" t="s">
        <v>903</v>
      </c>
      <c r="B412">
        <v>-13.4</v>
      </c>
      <c r="C412">
        <v>-3.7</v>
      </c>
      <c r="D412">
        <v>32.7</v>
      </c>
      <c r="E412">
        <v>-1.1</v>
      </c>
      <c r="F412">
        <v>-0.2</v>
      </c>
      <c r="G412">
        <v>-0.5</v>
      </c>
      <c r="H412">
        <v>-4.1</v>
      </c>
      <c r="I412">
        <v>-1.9</v>
      </c>
      <c r="J412">
        <v>-0.032</v>
      </c>
      <c r="K412">
        <v>-0.047</v>
      </c>
      <c r="L412">
        <v>-0.014</v>
      </c>
      <c r="M412">
        <v>0.004</v>
      </c>
      <c r="N412">
        <v>0.004</v>
      </c>
    </row>
    <row r="413" spans="1:22" ht="12.75">
      <c r="A413" t="s">
        <v>904</v>
      </c>
      <c r="B413">
        <v>-13</v>
      </c>
      <c r="C413">
        <v>-9.7</v>
      </c>
      <c r="D413">
        <v>42</v>
      </c>
      <c r="E413">
        <v>-12.2</v>
      </c>
      <c r="F413">
        <v>-2.5</v>
      </c>
      <c r="G413">
        <v>0.5</v>
      </c>
      <c r="H413">
        <v>-1.4</v>
      </c>
      <c r="I413">
        <v>-0.5</v>
      </c>
      <c r="J413">
        <v>0.017</v>
      </c>
      <c r="K413">
        <v>-0.027</v>
      </c>
      <c r="L413">
        <v>0.037</v>
      </c>
      <c r="M413">
        <v>-0.012</v>
      </c>
      <c r="N413">
        <v>0.004</v>
      </c>
      <c r="O413">
        <v>6.039</v>
      </c>
      <c r="P413">
        <v>35.862</v>
      </c>
      <c r="Q413">
        <v>-0.237</v>
      </c>
      <c r="R413">
        <v>-11.968</v>
      </c>
      <c r="S413">
        <v>-14.885</v>
      </c>
      <c r="T413">
        <v>0.332</v>
      </c>
      <c r="U413">
        <v>-10.392</v>
      </c>
      <c r="V413">
        <v>35.009</v>
      </c>
    </row>
    <row r="414" spans="1:14" ht="12.75">
      <c r="A414" t="s">
        <v>905</v>
      </c>
      <c r="B414">
        <v>-12</v>
      </c>
      <c r="C414">
        <v>-8</v>
      </c>
      <c r="D414">
        <v>15.9</v>
      </c>
      <c r="E414">
        <v>-13.7</v>
      </c>
      <c r="F414">
        <v>-1.5</v>
      </c>
      <c r="G414">
        <v>1.8</v>
      </c>
      <c r="H414">
        <v>0.4</v>
      </c>
      <c r="I414">
        <v>-0.6</v>
      </c>
      <c r="J414">
        <v>0.032</v>
      </c>
      <c r="K414">
        <v>-0.039</v>
      </c>
      <c r="L414">
        <v>0.009</v>
      </c>
      <c r="M414">
        <v>0.078</v>
      </c>
      <c r="N414">
        <v>0.013</v>
      </c>
    </row>
    <row r="415" spans="1:22" ht="12.75">
      <c r="A415" t="s">
        <v>906</v>
      </c>
      <c r="B415" s="142">
        <v>-47.3</v>
      </c>
      <c r="C415" s="142">
        <v>101.8</v>
      </c>
      <c r="D415">
        <v>-40</v>
      </c>
      <c r="E415" s="142">
        <v>115.7</v>
      </c>
      <c r="F415">
        <v>-0.2</v>
      </c>
      <c r="G415">
        <v>3.5</v>
      </c>
      <c r="H415" s="142">
        <v>-30.2</v>
      </c>
      <c r="I415" s="142">
        <v>117.1</v>
      </c>
      <c r="J415">
        <v>-0.055</v>
      </c>
      <c r="K415">
        <v>-0.012</v>
      </c>
      <c r="L415">
        <v>-0.028</v>
      </c>
      <c r="M415">
        <v>0.031</v>
      </c>
      <c r="N415">
        <v>0.047</v>
      </c>
      <c r="O415">
        <v>1.416</v>
      </c>
      <c r="P415">
        <v>8.144</v>
      </c>
      <c r="Q415">
        <v>-0.636</v>
      </c>
      <c r="R415">
        <v>-13.128</v>
      </c>
      <c r="S415">
        <v>6.336</v>
      </c>
      <c r="T415">
        <v>0.215</v>
      </c>
      <c r="U415">
        <v>-42.727</v>
      </c>
      <c r="V415">
        <v>5.862</v>
      </c>
    </row>
    <row r="416" spans="1:14" ht="12.75">
      <c r="A416" t="s">
        <v>907</v>
      </c>
      <c r="B416">
        <v>-15</v>
      </c>
      <c r="C416">
        <v>-17.9</v>
      </c>
      <c r="D416">
        <v>-6.7</v>
      </c>
      <c r="E416">
        <v>-2.9</v>
      </c>
      <c r="F416">
        <v>0.5</v>
      </c>
      <c r="G416">
        <v>1.5</v>
      </c>
      <c r="H416">
        <v>1.4</v>
      </c>
      <c r="I416">
        <v>0</v>
      </c>
      <c r="J416">
        <v>-0.034</v>
      </c>
      <c r="K416">
        <v>-0.008</v>
      </c>
      <c r="L416">
        <v>-0.024</v>
      </c>
      <c r="M416" s="142">
        <v>-0.195</v>
      </c>
      <c r="N416">
        <v>0.031</v>
      </c>
    </row>
    <row r="417" spans="1:14" ht="12.75">
      <c r="A417" t="s">
        <v>908</v>
      </c>
      <c r="B417">
        <v>-15.6</v>
      </c>
      <c r="C417">
        <v>-16.2</v>
      </c>
      <c r="D417">
        <v>-5.2</v>
      </c>
      <c r="E417">
        <v>0.3</v>
      </c>
      <c r="F417">
        <v>-0.5</v>
      </c>
      <c r="G417">
        <v>3</v>
      </c>
      <c r="H417">
        <v>1.9</v>
      </c>
      <c r="I417">
        <v>0.7</v>
      </c>
      <c r="J417">
        <v>-0.023</v>
      </c>
      <c r="K417">
        <v>-0.008</v>
      </c>
      <c r="L417">
        <v>-0.024</v>
      </c>
      <c r="M417">
        <v>0.012</v>
      </c>
      <c r="N417">
        <v>0.076</v>
      </c>
    </row>
    <row r="418" spans="1:14" ht="12.75">
      <c r="A418" t="s">
        <v>909</v>
      </c>
      <c r="B418">
        <v>1.4</v>
      </c>
      <c r="C418">
        <v>4.7</v>
      </c>
      <c r="D418">
        <v>26.4</v>
      </c>
      <c r="E418">
        <v>4.9</v>
      </c>
      <c r="F418">
        <v>3.3</v>
      </c>
      <c r="G418">
        <v>1.3</v>
      </c>
      <c r="H418">
        <v>-7.8</v>
      </c>
      <c r="I418">
        <v>1.8</v>
      </c>
      <c r="J418">
        <v>-0.017</v>
      </c>
      <c r="K418">
        <v>0.031</v>
      </c>
      <c r="L418">
        <v>0.031</v>
      </c>
      <c r="M418">
        <v>0.059</v>
      </c>
      <c r="N418">
        <v>0.026</v>
      </c>
    </row>
    <row r="419" spans="1:14" ht="12.75">
      <c r="A419" t="s">
        <v>910</v>
      </c>
      <c r="B419">
        <v>-29.2</v>
      </c>
      <c r="C419">
        <v>-2.9</v>
      </c>
      <c r="D419">
        <v>19.8</v>
      </c>
      <c r="E419">
        <v>-6.5</v>
      </c>
      <c r="F419">
        <v>-0.5</v>
      </c>
      <c r="G419">
        <v>-3.5</v>
      </c>
      <c r="H419">
        <v>-8.2</v>
      </c>
      <c r="I419">
        <v>-1.5</v>
      </c>
      <c r="J419">
        <v>-0.015</v>
      </c>
      <c r="K419">
        <v>-0.066</v>
      </c>
      <c r="L419">
        <v>-0.018</v>
      </c>
      <c r="M419">
        <v>-0.02</v>
      </c>
      <c r="N419">
        <v>0.029</v>
      </c>
    </row>
    <row r="420" spans="1:14" ht="12.75">
      <c r="A420" t="s">
        <v>911</v>
      </c>
      <c r="B420">
        <v>2.4</v>
      </c>
      <c r="C420">
        <v>10.6</v>
      </c>
      <c r="D420">
        <v>37.1</v>
      </c>
      <c r="E420">
        <v>-6.1</v>
      </c>
      <c r="F420">
        <v>-3.2</v>
      </c>
      <c r="G420">
        <v>-2.5</v>
      </c>
      <c r="H420">
        <v>5.5</v>
      </c>
      <c r="I420">
        <v>0.1</v>
      </c>
      <c r="J420">
        <v>-0.009</v>
      </c>
      <c r="K420">
        <v>0.031</v>
      </c>
      <c r="L420">
        <v>0.031</v>
      </c>
      <c r="M420">
        <v>0.012</v>
      </c>
      <c r="N420">
        <v>0.012</v>
      </c>
    </row>
    <row r="421" spans="1:14" ht="12.75">
      <c r="A421" t="s">
        <v>912</v>
      </c>
      <c r="B421">
        <v>16.9</v>
      </c>
      <c r="C421">
        <v>-15.9</v>
      </c>
      <c r="D421">
        <v>56</v>
      </c>
      <c r="E421">
        <v>-11.5</v>
      </c>
      <c r="F421">
        <v>-1</v>
      </c>
      <c r="G421">
        <v>2</v>
      </c>
      <c r="H421">
        <v>-8.5</v>
      </c>
      <c r="I421">
        <v>-1.4</v>
      </c>
      <c r="J421">
        <v>-0.012</v>
      </c>
      <c r="K421">
        <v>-0.031</v>
      </c>
      <c r="L421">
        <v>0.001</v>
      </c>
      <c r="M421">
        <v>0.059</v>
      </c>
      <c r="N421">
        <v>0.123</v>
      </c>
    </row>
    <row r="422" spans="1:14" ht="12.75">
      <c r="A422" t="s">
        <v>913</v>
      </c>
      <c r="B422">
        <v>9.6</v>
      </c>
      <c r="C422">
        <v>13.9</v>
      </c>
      <c r="D422" s="142">
        <v>103.7</v>
      </c>
      <c r="E422">
        <v>21.7</v>
      </c>
      <c r="F422">
        <v>0.3</v>
      </c>
      <c r="G422">
        <v>0.3</v>
      </c>
      <c r="H422">
        <v>-1.3</v>
      </c>
      <c r="I422">
        <v>0.8</v>
      </c>
      <c r="J422">
        <v>0.038</v>
      </c>
      <c r="K422">
        <v>-0.023</v>
      </c>
      <c r="L422">
        <v>0.025</v>
      </c>
      <c r="M422">
        <v>0.016</v>
      </c>
      <c r="N422">
        <v>0.032</v>
      </c>
    </row>
    <row r="423" spans="1:14" ht="12.75">
      <c r="A423" t="s">
        <v>914</v>
      </c>
      <c r="B423" s="142">
        <v>-30.7</v>
      </c>
      <c r="C423">
        <v>0.4</v>
      </c>
      <c r="D423">
        <v>-0.1</v>
      </c>
      <c r="E423">
        <v>-20.3</v>
      </c>
      <c r="F423">
        <v>1.5</v>
      </c>
      <c r="G423">
        <v>-1</v>
      </c>
      <c r="H423">
        <v>-7</v>
      </c>
      <c r="I423">
        <v>-1.7</v>
      </c>
      <c r="J423">
        <v>-0.032</v>
      </c>
      <c r="K423">
        <v>-0.016</v>
      </c>
      <c r="L423">
        <v>-0.016</v>
      </c>
      <c r="M423">
        <v>-0.027</v>
      </c>
      <c r="N423">
        <v>0.053</v>
      </c>
    </row>
    <row r="424" spans="1:14" ht="12.75">
      <c r="A424" t="s">
        <v>915</v>
      </c>
      <c r="B424">
        <v>-21.3</v>
      </c>
      <c r="C424">
        <v>5</v>
      </c>
      <c r="D424">
        <v>21.6</v>
      </c>
      <c r="E424">
        <v>0.3</v>
      </c>
      <c r="F424">
        <v>0.3</v>
      </c>
      <c r="G424">
        <v>-0.2</v>
      </c>
      <c r="H424">
        <v>-0.5</v>
      </c>
      <c r="I424">
        <v>-0.1</v>
      </c>
      <c r="J424">
        <v>0.043</v>
      </c>
      <c r="K424">
        <v>0.004</v>
      </c>
      <c r="L424">
        <v>-0.012</v>
      </c>
      <c r="M424">
        <v>-0.047</v>
      </c>
      <c r="N424">
        <v>-0.014</v>
      </c>
    </row>
    <row r="425" spans="1:14" ht="12.75">
      <c r="A425" t="s">
        <v>916</v>
      </c>
      <c r="B425">
        <v>22.6</v>
      </c>
      <c r="C425">
        <v>-16.6</v>
      </c>
      <c r="D425">
        <v>61.6</v>
      </c>
      <c r="E425">
        <v>-15.9</v>
      </c>
      <c r="F425">
        <v>0.5</v>
      </c>
      <c r="G425">
        <v>0.8</v>
      </c>
      <c r="H425">
        <v>0.2</v>
      </c>
      <c r="I425">
        <v>0.7</v>
      </c>
      <c r="J425">
        <v>-0.015</v>
      </c>
      <c r="K425">
        <v>-0.02</v>
      </c>
      <c r="L425">
        <v>-0.052</v>
      </c>
      <c r="M425">
        <v>0.012</v>
      </c>
      <c r="N425">
        <v>0.06</v>
      </c>
    </row>
    <row r="426" spans="1:14" ht="12.75">
      <c r="A426" t="s">
        <v>917</v>
      </c>
      <c r="B426">
        <v>-14.9</v>
      </c>
      <c r="C426">
        <v>19.5</v>
      </c>
      <c r="D426">
        <v>68.2</v>
      </c>
      <c r="E426">
        <v>18.4</v>
      </c>
      <c r="F426">
        <v>-1</v>
      </c>
      <c r="G426">
        <v>-1.5</v>
      </c>
      <c r="H426">
        <v>0.7</v>
      </c>
      <c r="I426">
        <v>-2.1</v>
      </c>
      <c r="J426">
        <v>-0.034</v>
      </c>
      <c r="K426">
        <v>0</v>
      </c>
      <c r="L426">
        <v>0</v>
      </c>
      <c r="M426">
        <v>0.055</v>
      </c>
      <c r="N426">
        <v>0.087</v>
      </c>
    </row>
    <row r="427" spans="1:14" ht="12.75">
      <c r="A427" t="s">
        <v>918</v>
      </c>
      <c r="B427">
        <v>-14.2</v>
      </c>
      <c r="C427">
        <v>18.6</v>
      </c>
      <c r="D427">
        <v>39.8</v>
      </c>
      <c r="E427">
        <v>16.8</v>
      </c>
      <c r="F427">
        <v>-0.2</v>
      </c>
      <c r="G427">
        <v>-0.7</v>
      </c>
      <c r="H427">
        <v>-1.3</v>
      </c>
      <c r="I427">
        <v>-2.6</v>
      </c>
      <c r="J427">
        <v>-0.026</v>
      </c>
      <c r="K427">
        <v>0.008</v>
      </c>
      <c r="L427">
        <v>-0.008</v>
      </c>
      <c r="M427">
        <v>0.043</v>
      </c>
      <c r="N427">
        <v>0.075</v>
      </c>
    </row>
    <row r="428" spans="1:14" ht="12.75">
      <c r="A428" t="s">
        <v>919</v>
      </c>
      <c r="B428">
        <v>0.3</v>
      </c>
      <c r="C428">
        <v>7</v>
      </c>
      <c r="D428">
        <v>31.4</v>
      </c>
      <c r="E428">
        <v>14.8</v>
      </c>
      <c r="F428">
        <v>0.3</v>
      </c>
      <c r="G428" s="142">
        <v>17</v>
      </c>
      <c r="H428">
        <v>-3.5</v>
      </c>
      <c r="I428" s="142">
        <v>-6.5</v>
      </c>
      <c r="J428">
        <v>0.113</v>
      </c>
      <c r="K428">
        <v>-0.016</v>
      </c>
      <c r="L428">
        <v>-0.016</v>
      </c>
      <c r="M428" s="142">
        <v>0.815</v>
      </c>
      <c r="N428" s="142">
        <v>0.33</v>
      </c>
    </row>
    <row r="429" spans="1:14" ht="12.75">
      <c r="A429" t="s">
        <v>920</v>
      </c>
      <c r="B429">
        <v>-12.1</v>
      </c>
      <c r="C429">
        <v>16.3</v>
      </c>
      <c r="D429">
        <v>15.9</v>
      </c>
      <c r="E429">
        <v>14.4</v>
      </c>
      <c r="F429">
        <v>0.8</v>
      </c>
      <c r="G429">
        <v>0.3</v>
      </c>
      <c r="H429">
        <v>-8.4</v>
      </c>
      <c r="I429">
        <v>-1.4</v>
      </c>
      <c r="J429">
        <v>-0.046</v>
      </c>
      <c r="K429">
        <v>-0.008</v>
      </c>
      <c r="L429">
        <v>0.008</v>
      </c>
      <c r="M429">
        <v>-0.074</v>
      </c>
      <c r="N429">
        <v>0.007</v>
      </c>
    </row>
    <row r="430" spans="1:14" ht="12.75">
      <c r="A430" t="s">
        <v>921</v>
      </c>
      <c r="B430">
        <v>-10.7</v>
      </c>
      <c r="C430">
        <v>-11.4</v>
      </c>
      <c r="D430">
        <v>24.2</v>
      </c>
      <c r="E430">
        <v>-8.4</v>
      </c>
      <c r="F430">
        <v>2.5</v>
      </c>
      <c r="G430">
        <v>-4</v>
      </c>
      <c r="H430">
        <v>8.9</v>
      </c>
      <c r="I430">
        <v>1.4</v>
      </c>
      <c r="J430">
        <v>0.111</v>
      </c>
      <c r="K430">
        <v>-0.008</v>
      </c>
      <c r="L430">
        <v>-0.024</v>
      </c>
      <c r="M430">
        <v>-0.008</v>
      </c>
      <c r="N430">
        <v>0.008</v>
      </c>
    </row>
    <row r="431" spans="1:14" ht="12.75">
      <c r="A431" t="s">
        <v>922</v>
      </c>
      <c r="B431">
        <v>-8.8</v>
      </c>
      <c r="C431">
        <v>-0.5</v>
      </c>
      <c r="D431">
        <v>46</v>
      </c>
      <c r="E431">
        <v>-13.4</v>
      </c>
      <c r="F431">
        <v>1.5</v>
      </c>
      <c r="G431">
        <v>-0.3</v>
      </c>
      <c r="H431">
        <v>3.6</v>
      </c>
      <c r="I431">
        <v>-0.1</v>
      </c>
      <c r="J431">
        <v>0.057</v>
      </c>
      <c r="K431">
        <v>-0.055</v>
      </c>
      <c r="L431">
        <v>-0.006</v>
      </c>
      <c r="M431">
        <v>0</v>
      </c>
      <c r="N431">
        <v>0</v>
      </c>
    </row>
    <row r="432" spans="1:14" ht="12.75">
      <c r="A432" t="s">
        <v>923</v>
      </c>
      <c r="B432">
        <v>-9.4</v>
      </c>
      <c r="C432">
        <v>-10.2</v>
      </c>
      <c r="D432">
        <v>25.4</v>
      </c>
      <c r="E432">
        <v>-18.9</v>
      </c>
      <c r="F432">
        <v>0.3</v>
      </c>
      <c r="G432">
        <v>-3.2</v>
      </c>
      <c r="H432">
        <v>0.5</v>
      </c>
      <c r="I432">
        <v>1.3</v>
      </c>
      <c r="J432">
        <v>-0.034</v>
      </c>
      <c r="K432">
        <v>0.031</v>
      </c>
      <c r="L432">
        <v>0.031</v>
      </c>
      <c r="M432">
        <v>-0.02</v>
      </c>
      <c r="N432">
        <v>-0.003</v>
      </c>
    </row>
    <row r="433" spans="1:14" ht="12.75">
      <c r="A433" t="s">
        <v>924</v>
      </c>
      <c r="B433">
        <v>-6.2</v>
      </c>
      <c r="C433">
        <v>0.7</v>
      </c>
      <c r="D433">
        <v>28.7</v>
      </c>
      <c r="E433">
        <v>-3.3</v>
      </c>
      <c r="F433">
        <v>2.3</v>
      </c>
      <c r="G433">
        <v>1.8</v>
      </c>
      <c r="H433">
        <v>1.6</v>
      </c>
      <c r="I433">
        <v>-1.2</v>
      </c>
      <c r="J433">
        <v>-0.018</v>
      </c>
      <c r="K433">
        <v>-0.035</v>
      </c>
      <c r="L433">
        <v>-0.067</v>
      </c>
      <c r="M433">
        <v>-0.004</v>
      </c>
      <c r="N433">
        <v>0.061</v>
      </c>
    </row>
    <row r="434" spans="1:14" ht="12.75">
      <c r="A434" t="s">
        <v>925</v>
      </c>
      <c r="B434">
        <v>-20.7</v>
      </c>
      <c r="C434">
        <v>6.9</v>
      </c>
      <c r="D434">
        <v>29.1</v>
      </c>
      <c r="E434">
        <v>-6.1</v>
      </c>
      <c r="F434">
        <v>-3.2</v>
      </c>
      <c r="G434">
        <v>-5</v>
      </c>
      <c r="H434">
        <v>1.6</v>
      </c>
      <c r="I434">
        <v>-1.1</v>
      </c>
      <c r="J434">
        <v>0.03</v>
      </c>
      <c r="K434">
        <v>-0.031</v>
      </c>
      <c r="L434">
        <v>-0.031</v>
      </c>
      <c r="M434">
        <v>0.004</v>
      </c>
      <c r="N434">
        <v>0.004</v>
      </c>
    </row>
    <row r="435" spans="1:14" ht="12.75">
      <c r="A435" t="s">
        <v>926</v>
      </c>
      <c r="B435">
        <v>11.7</v>
      </c>
      <c r="C435">
        <v>-6.1</v>
      </c>
      <c r="D435">
        <v>41.7</v>
      </c>
      <c r="E435">
        <v>-3.8</v>
      </c>
      <c r="F435">
        <v>-0.2</v>
      </c>
      <c r="G435">
        <v>-3.2</v>
      </c>
      <c r="H435">
        <v>3.4</v>
      </c>
      <c r="I435">
        <v>-3.8</v>
      </c>
      <c r="J435">
        <v>-0.041</v>
      </c>
      <c r="K435">
        <v>0.039</v>
      </c>
      <c r="L435">
        <v>0.023</v>
      </c>
      <c r="M435">
        <v>-0.008</v>
      </c>
      <c r="N435">
        <v>-0.024</v>
      </c>
    </row>
    <row r="436" spans="1:14" ht="12.75">
      <c r="A436" t="s">
        <v>927</v>
      </c>
      <c r="B436">
        <v>13.4</v>
      </c>
      <c r="C436">
        <v>-4.5</v>
      </c>
      <c r="D436">
        <v>52.6</v>
      </c>
      <c r="E436">
        <v>4.4</v>
      </c>
      <c r="F436">
        <v>-1.7</v>
      </c>
      <c r="G436">
        <v>-0.5</v>
      </c>
      <c r="H436">
        <v>2.2</v>
      </c>
      <c r="I436">
        <v>-0.3</v>
      </c>
      <c r="J436">
        <v>-0.004</v>
      </c>
      <c r="K436">
        <v>-0.004</v>
      </c>
      <c r="L436">
        <v>-0.069</v>
      </c>
      <c r="M436">
        <v>0</v>
      </c>
      <c r="N436">
        <v>0.048</v>
      </c>
    </row>
    <row r="437" spans="1:14" ht="12.75">
      <c r="A437" t="s">
        <v>928</v>
      </c>
      <c r="B437">
        <v>-7.8</v>
      </c>
      <c r="C437">
        <v>6.4</v>
      </c>
      <c r="D437">
        <v>28.2</v>
      </c>
      <c r="E437">
        <v>7.2</v>
      </c>
      <c r="F437">
        <v>1.3</v>
      </c>
      <c r="G437">
        <v>0.3</v>
      </c>
      <c r="H437">
        <v>-0.3</v>
      </c>
      <c r="I437">
        <v>0.2</v>
      </c>
      <c r="J437">
        <v>-0.043</v>
      </c>
      <c r="K437">
        <v>0.008</v>
      </c>
      <c r="L437">
        <v>-0.025</v>
      </c>
      <c r="M437">
        <v>-0.02</v>
      </c>
      <c r="N437">
        <v>-0.02</v>
      </c>
    </row>
    <row r="438" spans="1:14" ht="12.75">
      <c r="A438" t="s">
        <v>929</v>
      </c>
      <c r="B438">
        <v>-24.1</v>
      </c>
      <c r="C438">
        <v>-10.8</v>
      </c>
      <c r="D438">
        <v>7.9</v>
      </c>
      <c r="E438">
        <v>-9.7</v>
      </c>
      <c r="F438">
        <v>2.5</v>
      </c>
      <c r="G438">
        <v>1.8</v>
      </c>
      <c r="H438">
        <v>-9.9</v>
      </c>
      <c r="I438" s="142">
        <v>6.3</v>
      </c>
      <c r="J438">
        <v>-0.002</v>
      </c>
      <c r="K438">
        <v>-0.027</v>
      </c>
      <c r="L438">
        <v>0.021</v>
      </c>
      <c r="M438">
        <v>0.082</v>
      </c>
      <c r="N438">
        <v>-0.031</v>
      </c>
    </row>
    <row r="439" spans="1:14" ht="12.75">
      <c r="A439" t="s">
        <v>930</v>
      </c>
      <c r="B439">
        <v>-13.1</v>
      </c>
      <c r="C439">
        <v>-2.1</v>
      </c>
      <c r="D439">
        <v>2.7</v>
      </c>
      <c r="E439">
        <v>-7.8</v>
      </c>
      <c r="F439">
        <v>-3.5</v>
      </c>
      <c r="G439">
        <v>0.5</v>
      </c>
      <c r="H439">
        <v>2.6</v>
      </c>
      <c r="I439">
        <v>-1.1</v>
      </c>
      <c r="J439">
        <v>0.058</v>
      </c>
      <c r="K439">
        <v>-0.023</v>
      </c>
      <c r="L439">
        <v>-0.023</v>
      </c>
      <c r="M439">
        <v>0.008</v>
      </c>
      <c r="N439">
        <v>0.024</v>
      </c>
    </row>
    <row r="440" spans="1:14" ht="12.75">
      <c r="A440" t="s">
        <v>931</v>
      </c>
      <c r="B440">
        <v>-0.1</v>
      </c>
      <c r="C440">
        <v>-0.7</v>
      </c>
      <c r="D440">
        <v>-2.2</v>
      </c>
      <c r="E440">
        <v>3.9</v>
      </c>
      <c r="F440">
        <v>-3.7</v>
      </c>
      <c r="G440">
        <v>0.5</v>
      </c>
      <c r="H440">
        <v>0.2</v>
      </c>
      <c r="I440">
        <v>1</v>
      </c>
      <c r="J440">
        <v>0.011</v>
      </c>
      <c r="K440">
        <v>-0.035</v>
      </c>
      <c r="L440">
        <v>-0.019</v>
      </c>
      <c r="M440">
        <v>0.004</v>
      </c>
      <c r="N440">
        <v>0.101</v>
      </c>
    </row>
    <row r="441" spans="1:14" ht="12.75">
      <c r="A441" t="s">
        <v>932</v>
      </c>
      <c r="B441">
        <v>-7.1</v>
      </c>
      <c r="C441" s="142">
        <v>60.8</v>
      </c>
      <c r="D441">
        <v>32.8</v>
      </c>
      <c r="E441">
        <v>1.9</v>
      </c>
      <c r="F441">
        <v>-3.7</v>
      </c>
      <c r="G441">
        <v>0.5</v>
      </c>
      <c r="H441">
        <v>0.2</v>
      </c>
      <c r="I441">
        <v>1</v>
      </c>
      <c r="J441">
        <v>0.011</v>
      </c>
      <c r="K441">
        <v>-0.035</v>
      </c>
      <c r="L441">
        <v>-0.019</v>
      </c>
      <c r="M441">
        <v>0.004</v>
      </c>
      <c r="N441">
        <v>0.101</v>
      </c>
    </row>
    <row r="442" spans="1:14" ht="12.75">
      <c r="A442" t="s">
        <v>933</v>
      </c>
      <c r="B442">
        <v>-14.5</v>
      </c>
      <c r="C442">
        <v>-3.4</v>
      </c>
      <c r="D442">
        <v>16.3</v>
      </c>
      <c r="E442">
        <v>-14.8</v>
      </c>
      <c r="F442">
        <v>0.5</v>
      </c>
      <c r="G442">
        <v>0.5</v>
      </c>
      <c r="H442">
        <v>2.7</v>
      </c>
      <c r="I442">
        <v>-0.3</v>
      </c>
      <c r="J442">
        <v>-0.053</v>
      </c>
      <c r="K442">
        <v>-0.012</v>
      </c>
      <c r="L442">
        <v>0.004</v>
      </c>
      <c r="M442">
        <v>0.012</v>
      </c>
      <c r="N442">
        <v>0.044</v>
      </c>
    </row>
    <row r="443" spans="1:14" ht="12.75">
      <c r="A443" t="s">
        <v>934</v>
      </c>
      <c r="B443" s="142">
        <v>32</v>
      </c>
      <c r="C443">
        <v>-1.3</v>
      </c>
      <c r="D443">
        <v>41.3</v>
      </c>
      <c r="E443">
        <v>13.9</v>
      </c>
      <c r="F443">
        <v>4</v>
      </c>
      <c r="G443">
        <v>1.8</v>
      </c>
      <c r="H443">
        <v>2.8</v>
      </c>
      <c r="I443">
        <v>0.5</v>
      </c>
      <c r="J443">
        <v>0.037</v>
      </c>
      <c r="K443">
        <v>0.016</v>
      </c>
      <c r="L443">
        <v>-0.017</v>
      </c>
      <c r="M443">
        <v>0.035</v>
      </c>
      <c r="N443">
        <v>0.003</v>
      </c>
    </row>
    <row r="444" spans="1:14" ht="12.75">
      <c r="A444" t="s">
        <v>935</v>
      </c>
      <c r="B444">
        <v>2.6</v>
      </c>
      <c r="C444">
        <v>1.4</v>
      </c>
      <c r="D444">
        <v>33.6</v>
      </c>
      <c r="E444">
        <v>2.9</v>
      </c>
      <c r="F444">
        <v>-1</v>
      </c>
      <c r="G444">
        <v>1</v>
      </c>
      <c r="H444" s="142">
        <v>13.2</v>
      </c>
      <c r="I444">
        <v>0.3</v>
      </c>
      <c r="J444">
        <v>0.043</v>
      </c>
      <c r="K444">
        <v>-0.02</v>
      </c>
      <c r="L444">
        <v>0.013</v>
      </c>
      <c r="M444">
        <v>0.023</v>
      </c>
      <c r="N444">
        <v>0.007</v>
      </c>
    </row>
    <row r="445" spans="1:14" ht="12.75">
      <c r="A445" t="s">
        <v>936</v>
      </c>
      <c r="B445">
        <v>7.8</v>
      </c>
      <c r="C445">
        <v>-3.4</v>
      </c>
      <c r="D445">
        <v>39.1</v>
      </c>
      <c r="E445">
        <v>9.6</v>
      </c>
      <c r="F445">
        <v>1.5</v>
      </c>
      <c r="G445">
        <v>-0.5</v>
      </c>
      <c r="H445">
        <v>0.7</v>
      </c>
      <c r="I445">
        <v>0.1</v>
      </c>
      <c r="J445">
        <v>0.032</v>
      </c>
      <c r="K445">
        <v>-0.02</v>
      </c>
      <c r="L445">
        <v>0.013</v>
      </c>
      <c r="M445">
        <v>0.008</v>
      </c>
      <c r="N445">
        <v>-0.041</v>
      </c>
    </row>
    <row r="446" spans="1:14" ht="12.75">
      <c r="A446" t="s">
        <v>937</v>
      </c>
      <c r="B446">
        <v>5.4</v>
      </c>
      <c r="C446">
        <v>-1.8</v>
      </c>
      <c r="D446">
        <v>39.3</v>
      </c>
      <c r="E446">
        <v>11.4</v>
      </c>
      <c r="F446">
        <v>0.8</v>
      </c>
      <c r="G446">
        <v>-1.5</v>
      </c>
      <c r="H446">
        <v>0.4</v>
      </c>
      <c r="I446">
        <v>2.2</v>
      </c>
      <c r="J446">
        <v>0.021</v>
      </c>
      <c r="K446">
        <v>-0.005</v>
      </c>
      <c r="L446">
        <v>0.014</v>
      </c>
      <c r="M446">
        <v>0.006</v>
      </c>
      <c r="N446">
        <v>-0.024</v>
      </c>
    </row>
    <row r="447" spans="1:14" ht="12.75">
      <c r="A447" t="s">
        <v>938</v>
      </c>
      <c r="B447">
        <v>15.6</v>
      </c>
      <c r="C447">
        <v>-16.8</v>
      </c>
      <c r="D447">
        <v>37.7</v>
      </c>
      <c r="E447">
        <v>-12.4</v>
      </c>
      <c r="F447">
        <v>-1.7</v>
      </c>
      <c r="G447">
        <v>-1.2</v>
      </c>
      <c r="H447">
        <v>0</v>
      </c>
      <c r="I447">
        <v>-0.9</v>
      </c>
      <c r="J447">
        <v>0.011</v>
      </c>
      <c r="K447">
        <v>-0.039</v>
      </c>
      <c r="L447">
        <v>-0.055</v>
      </c>
      <c r="M447">
        <v>0.031</v>
      </c>
      <c r="N447">
        <v>0.064</v>
      </c>
    </row>
    <row r="448" spans="1:14" ht="12.75">
      <c r="A448" t="s">
        <v>939</v>
      </c>
      <c r="B448">
        <v>-18.1</v>
      </c>
      <c r="C448">
        <v>3.3</v>
      </c>
      <c r="D448">
        <v>37</v>
      </c>
      <c r="E448">
        <v>7.6</v>
      </c>
      <c r="F448">
        <v>1.8</v>
      </c>
      <c r="G448">
        <v>-2.7</v>
      </c>
      <c r="H448">
        <v>-7.7</v>
      </c>
      <c r="I448">
        <v>-1.8</v>
      </c>
      <c r="J448">
        <v>-0.004</v>
      </c>
      <c r="K448">
        <v>0.012</v>
      </c>
      <c r="L448">
        <v>0.012</v>
      </c>
      <c r="M448">
        <v>-0.008</v>
      </c>
      <c r="N448">
        <v>0.041</v>
      </c>
    </row>
    <row r="449" spans="1:14" ht="12.75">
      <c r="A449" t="s">
        <v>940</v>
      </c>
      <c r="B449" s="142">
        <v>-326.9</v>
      </c>
      <c r="C449" s="142">
        <v>83.2</v>
      </c>
      <c r="D449" s="142">
        <v>-326.5</v>
      </c>
      <c r="E449" s="142">
        <v>114.3</v>
      </c>
      <c r="F449">
        <v>0.5</v>
      </c>
      <c r="G449">
        <v>-2.7</v>
      </c>
      <c r="H449" s="142">
        <v>-348.2</v>
      </c>
      <c r="I449" s="142">
        <v>115.7</v>
      </c>
      <c r="J449" s="142">
        <v>0.277</v>
      </c>
      <c r="K449">
        <v>-0.078</v>
      </c>
      <c r="L449">
        <v>-0.078</v>
      </c>
      <c r="M449">
        <v>-0.008</v>
      </c>
      <c r="N449">
        <v>0.008</v>
      </c>
    </row>
    <row r="450" spans="1:14" ht="12.75">
      <c r="A450" t="s">
        <v>941</v>
      </c>
      <c r="B450">
        <v>-14.6</v>
      </c>
      <c r="C450">
        <v>4.2</v>
      </c>
      <c r="D450">
        <v>5.3</v>
      </c>
      <c r="E450">
        <v>0.2</v>
      </c>
      <c r="F450">
        <v>-1.5</v>
      </c>
      <c r="G450">
        <v>-0.5</v>
      </c>
      <c r="H450">
        <v>1.8</v>
      </c>
      <c r="I450">
        <v>0.3</v>
      </c>
      <c r="J450">
        <v>0.008</v>
      </c>
      <c r="K450">
        <v>0</v>
      </c>
      <c r="L450">
        <v>0</v>
      </c>
      <c r="M450">
        <v>-0.008</v>
      </c>
      <c r="N450">
        <v>-0.024</v>
      </c>
    </row>
    <row r="451" spans="1:14" ht="12.75">
      <c r="A451" t="s">
        <v>942</v>
      </c>
      <c r="B451">
        <v>-8.1</v>
      </c>
      <c r="C451">
        <v>-8.9</v>
      </c>
      <c r="D451">
        <v>32.1</v>
      </c>
      <c r="E451">
        <v>-0.1</v>
      </c>
      <c r="F451">
        <v>2.8</v>
      </c>
      <c r="G451">
        <v>-5.7</v>
      </c>
      <c r="H451">
        <v>1.8</v>
      </c>
      <c r="I451">
        <v>0.2</v>
      </c>
      <c r="J451">
        <v>0.001</v>
      </c>
      <c r="K451">
        <v>0.012</v>
      </c>
      <c r="L451">
        <v>-0.004</v>
      </c>
      <c r="M451">
        <v>0.008</v>
      </c>
      <c r="N451">
        <v>-0.041</v>
      </c>
    </row>
    <row r="452" spans="1:14" ht="12.75">
      <c r="A452" t="s">
        <v>943</v>
      </c>
      <c r="B452">
        <v>-0.3</v>
      </c>
      <c r="C452">
        <v>-14.8</v>
      </c>
      <c r="D452">
        <v>41.9</v>
      </c>
      <c r="E452">
        <v>-10.2</v>
      </c>
      <c r="F452">
        <v>1.5</v>
      </c>
      <c r="G452">
        <v>-1.5</v>
      </c>
      <c r="H452">
        <v>-7.5</v>
      </c>
      <c r="I452">
        <v>-3.1</v>
      </c>
      <c r="J452">
        <v>-0.007</v>
      </c>
      <c r="K452">
        <v>-0.008</v>
      </c>
      <c r="L452">
        <v>-0.024</v>
      </c>
      <c r="M452">
        <v>0.031</v>
      </c>
      <c r="N452">
        <v>0.064</v>
      </c>
    </row>
    <row r="453" spans="1:14" ht="12.75">
      <c r="A453" t="s">
        <v>944</v>
      </c>
      <c r="B453">
        <v>-5.7</v>
      </c>
      <c r="C453">
        <v>-20.3</v>
      </c>
      <c r="D453">
        <v>10.6</v>
      </c>
      <c r="E453">
        <v>-6.9</v>
      </c>
      <c r="F453">
        <v>-0.2</v>
      </c>
      <c r="G453">
        <v>-3</v>
      </c>
      <c r="H453">
        <v>-5.7</v>
      </c>
      <c r="I453">
        <v>-1.6</v>
      </c>
      <c r="J453">
        <v>-0.027</v>
      </c>
      <c r="K453">
        <v>0.02</v>
      </c>
      <c r="L453">
        <v>0.003</v>
      </c>
      <c r="M453">
        <v>-0.039</v>
      </c>
      <c r="N453">
        <v>0.009</v>
      </c>
    </row>
    <row r="454" spans="1:14" ht="12.75">
      <c r="A454" t="s">
        <v>945</v>
      </c>
      <c r="B454">
        <v>-3.9</v>
      </c>
      <c r="C454">
        <v>-10.6</v>
      </c>
      <c r="D454">
        <v>38.2</v>
      </c>
      <c r="E454">
        <v>-12.2</v>
      </c>
      <c r="F454">
        <v>-0.5</v>
      </c>
      <c r="G454">
        <v>-2.5</v>
      </c>
      <c r="H454">
        <v>1.2</v>
      </c>
      <c r="I454">
        <v>1.6</v>
      </c>
      <c r="J454">
        <v>-0.024</v>
      </c>
      <c r="K454">
        <v>-0.039</v>
      </c>
      <c r="L454">
        <v>-0.023</v>
      </c>
      <c r="M454">
        <v>-0.012</v>
      </c>
      <c r="N454">
        <v>0.004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8"/>
  <sheetViews>
    <sheetView workbookViewId="0" topLeftCell="A1">
      <selection activeCell="D24" sqref="D24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466</v>
      </c>
      <c r="B1" s="139" t="s">
        <v>946</v>
      </c>
      <c r="C1" s="139" t="s">
        <v>947</v>
      </c>
      <c r="D1" s="139" t="s">
        <v>948</v>
      </c>
      <c r="E1" s="139" t="s">
        <v>949</v>
      </c>
      <c r="F1" s="139" t="s">
        <v>950</v>
      </c>
      <c r="G1" s="139" t="s">
        <v>951</v>
      </c>
      <c r="H1" s="139" t="s">
        <v>952</v>
      </c>
      <c r="I1" s="139" t="s">
        <v>953</v>
      </c>
      <c r="J1" s="139" t="s">
        <v>954</v>
      </c>
      <c r="K1" s="139" t="s">
        <v>955</v>
      </c>
      <c r="L1" s="139" t="s">
        <v>956</v>
      </c>
      <c r="M1" s="139" t="s">
        <v>957</v>
      </c>
      <c r="N1" s="139" t="s">
        <v>958</v>
      </c>
      <c r="O1" s="139" t="s">
        <v>959</v>
      </c>
      <c r="P1" s="139" t="s">
        <v>960</v>
      </c>
      <c r="Q1" s="139" t="s">
        <v>961</v>
      </c>
      <c r="R1" s="139" t="s">
        <v>962</v>
      </c>
      <c r="S1" s="139" t="s">
        <v>963</v>
      </c>
      <c r="T1" s="139" t="s">
        <v>964</v>
      </c>
      <c r="U1" s="139" t="s">
        <v>965</v>
      </c>
      <c r="V1" s="139" t="s">
        <v>966</v>
      </c>
      <c r="W1" s="139" t="s">
        <v>967</v>
      </c>
      <c r="X1" s="139" t="s">
        <v>968</v>
      </c>
      <c r="Y1" s="139" t="s">
        <v>969</v>
      </c>
      <c r="Z1" s="139" t="s">
        <v>970</v>
      </c>
      <c r="AA1" s="139" t="s">
        <v>971</v>
      </c>
    </row>
    <row r="2" spans="1:27" ht="12.75">
      <c r="A2" t="s">
        <v>972</v>
      </c>
      <c r="B2" s="140" t="s">
        <v>973</v>
      </c>
      <c r="C2" s="140" t="s">
        <v>973</v>
      </c>
      <c r="D2" s="140" t="s">
        <v>973</v>
      </c>
      <c r="E2" s="140" t="s">
        <v>973</v>
      </c>
      <c r="F2" s="140" t="s">
        <v>973</v>
      </c>
      <c r="G2" s="140" t="s">
        <v>973</v>
      </c>
      <c r="H2" s="140" t="s">
        <v>973</v>
      </c>
      <c r="I2" s="140" t="s">
        <v>974</v>
      </c>
      <c r="J2" s="140" t="s">
        <v>974</v>
      </c>
      <c r="K2" s="140" t="s">
        <v>973</v>
      </c>
      <c r="L2" s="140" t="s">
        <v>973</v>
      </c>
      <c r="M2" s="140" t="s">
        <v>973</v>
      </c>
      <c r="N2" s="140" t="s">
        <v>973</v>
      </c>
      <c r="O2" s="140" t="s">
        <v>973</v>
      </c>
      <c r="P2" s="140" t="s">
        <v>973</v>
      </c>
      <c r="Q2" s="140" t="s">
        <v>973</v>
      </c>
      <c r="R2" s="140" t="s">
        <v>973</v>
      </c>
      <c r="S2" s="140" t="s">
        <v>973</v>
      </c>
      <c r="T2" s="140" t="s">
        <v>973</v>
      </c>
      <c r="U2" s="140" t="s">
        <v>973</v>
      </c>
      <c r="V2" s="140" t="s">
        <v>973</v>
      </c>
      <c r="W2" s="140" t="s">
        <v>973</v>
      </c>
      <c r="X2" s="140" t="s">
        <v>973</v>
      </c>
      <c r="Y2" s="140" t="s">
        <v>973</v>
      </c>
      <c r="Z2" s="140" t="s">
        <v>973</v>
      </c>
      <c r="AA2" s="140" t="s">
        <v>973</v>
      </c>
    </row>
    <row r="3" spans="1:27" ht="12.75">
      <c r="A3" t="s">
        <v>492</v>
      </c>
      <c r="B3" s="141">
        <v>-0.2</v>
      </c>
      <c r="C3" s="141">
        <v>0.2</v>
      </c>
      <c r="D3" s="141">
        <v>0.1</v>
      </c>
      <c r="E3" s="141">
        <v>0.05</v>
      </c>
      <c r="F3" s="141">
        <v>0.05</v>
      </c>
      <c r="G3" s="141">
        <v>0.025</v>
      </c>
      <c r="H3" s="141">
        <v>0.025</v>
      </c>
      <c r="I3" s="141">
        <v>0.5</v>
      </c>
      <c r="J3" s="141">
        <v>3</v>
      </c>
      <c r="K3" s="141">
        <v>0.03</v>
      </c>
      <c r="L3" s="141">
        <v>0.66</v>
      </c>
      <c r="M3" s="141">
        <v>0.19</v>
      </c>
      <c r="N3" s="141">
        <v>0.19</v>
      </c>
      <c r="O3" s="141">
        <v>0.19</v>
      </c>
      <c r="P3" s="141">
        <v>0.19</v>
      </c>
      <c r="Q3" s="141">
        <v>0.19</v>
      </c>
      <c r="R3" s="141">
        <v>0.19</v>
      </c>
      <c r="S3" s="141">
        <v>0.19</v>
      </c>
      <c r="T3" s="141">
        <v>0.19</v>
      </c>
      <c r="U3" s="141">
        <v>0.15</v>
      </c>
      <c r="V3" s="141">
        <v>0.15</v>
      </c>
      <c r="W3" s="141">
        <v>0.2</v>
      </c>
      <c r="X3" s="141">
        <v>0.2</v>
      </c>
      <c r="Y3" s="141">
        <v>0.3</v>
      </c>
      <c r="Z3" s="141">
        <v>0.3</v>
      </c>
      <c r="AA3" s="141">
        <v>0.44</v>
      </c>
    </row>
    <row r="4" spans="1:11" ht="12.75">
      <c r="A4" t="s">
        <v>975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976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142">
        <v>-3.403</v>
      </c>
      <c r="K5">
        <v>0.025</v>
      </c>
    </row>
    <row r="6" spans="1:27" ht="12.75">
      <c r="A6" t="s">
        <v>977</v>
      </c>
      <c r="B6">
        <v>-0.05</v>
      </c>
      <c r="C6">
        <v>0.001</v>
      </c>
      <c r="D6" s="142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978</v>
      </c>
      <c r="B7">
        <v>-0.012</v>
      </c>
      <c r="C7">
        <v>0.002</v>
      </c>
      <c r="D7" s="142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979</v>
      </c>
      <c r="B8">
        <v>-0.03</v>
      </c>
      <c r="C8">
        <v>-0.005</v>
      </c>
      <c r="D8" s="142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980</v>
      </c>
      <c r="B9">
        <v>-0.021</v>
      </c>
      <c r="C9">
        <v>-0.003</v>
      </c>
      <c r="D9" s="142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981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142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982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142">
        <v>-4.091</v>
      </c>
      <c r="K11" s="142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983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984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985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986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987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988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989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990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991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992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142">
        <v>0.395</v>
      </c>
      <c r="S21">
        <v>-0.102</v>
      </c>
      <c r="T21">
        <v>-0.032</v>
      </c>
      <c r="U21">
        <v>0.016</v>
      </c>
      <c r="V21" s="142">
        <v>0.19</v>
      </c>
      <c r="W21">
        <v>-0.033</v>
      </c>
      <c r="X21" s="142">
        <v>0.297</v>
      </c>
      <c r="Y21">
        <v>0.023</v>
      </c>
      <c r="Z21">
        <v>-0.02</v>
      </c>
      <c r="AA21">
        <v>0.381</v>
      </c>
    </row>
    <row r="22" spans="1:27" ht="12.75">
      <c r="A22" t="s">
        <v>993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142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994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995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996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997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995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994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998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999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1000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1001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1002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1003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1004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1005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1006</v>
      </c>
      <c r="B37">
        <v>-0.072</v>
      </c>
      <c r="C37">
        <v>0.051</v>
      </c>
      <c r="D37">
        <v>0.037</v>
      </c>
      <c r="E37">
        <v>0.042</v>
      </c>
      <c r="F37" s="142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1007</v>
      </c>
      <c r="B38">
        <v>-0.029</v>
      </c>
      <c r="C38">
        <v>0.039</v>
      </c>
      <c r="D38">
        <v>0.066</v>
      </c>
      <c r="E38" s="142">
        <v>0.067</v>
      </c>
      <c r="F38" s="142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1008</v>
      </c>
      <c r="B39">
        <v>-0.032</v>
      </c>
      <c r="C39">
        <v>0.037</v>
      </c>
      <c r="D39">
        <v>0.073</v>
      </c>
      <c r="E39" s="142">
        <v>0.066</v>
      </c>
      <c r="F39" s="142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1009</v>
      </c>
      <c r="B40">
        <v>-0.027</v>
      </c>
      <c r="C40">
        <v>0.044</v>
      </c>
      <c r="D40">
        <v>0.072</v>
      </c>
      <c r="E40" s="142">
        <v>0.066</v>
      </c>
      <c r="F40" s="142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1010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1011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1012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1013</v>
      </c>
      <c r="B44">
        <v>-0.061</v>
      </c>
      <c r="C44">
        <v>0.058</v>
      </c>
      <c r="D44">
        <v>0.021</v>
      </c>
      <c r="E44">
        <v>0.032</v>
      </c>
      <c r="F44" s="142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142">
        <v>0.226</v>
      </c>
      <c r="N44" s="142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1014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1015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1016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1017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1018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142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1019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1020</v>
      </c>
      <c r="B51">
        <v>-0.053</v>
      </c>
      <c r="C51">
        <v>0.01</v>
      </c>
      <c r="D51" s="142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142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1021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1022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1023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1024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1025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1026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1027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142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1028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1029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1030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142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1031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1032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142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1033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1034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1035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1036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1037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1038</v>
      </c>
      <c r="B69">
        <v>-0.011</v>
      </c>
      <c r="C69">
        <v>0.003</v>
      </c>
      <c r="D69">
        <v>-0.001</v>
      </c>
      <c r="E69" s="142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1039</v>
      </c>
      <c r="B70">
        <v>-0.014</v>
      </c>
      <c r="C70">
        <v>0.01</v>
      </c>
      <c r="D70">
        <v>-0.001</v>
      </c>
      <c r="E70" s="142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1040</v>
      </c>
      <c r="B71">
        <v>-0.008</v>
      </c>
      <c r="C71">
        <v>0.013</v>
      </c>
      <c r="D71">
        <v>-0.002</v>
      </c>
      <c r="E71" s="142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142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1041</v>
      </c>
      <c r="B72">
        <v>-0.059</v>
      </c>
      <c r="C72">
        <v>-0.001</v>
      </c>
      <c r="D72">
        <v>0.06</v>
      </c>
      <c r="E72" s="142">
        <v>0.074</v>
      </c>
      <c r="F72" s="142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1042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1043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1044</v>
      </c>
      <c r="B75">
        <v>-0.066</v>
      </c>
      <c r="C75">
        <v>0.015</v>
      </c>
      <c r="D75">
        <v>0.027</v>
      </c>
      <c r="E75" s="142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1045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1046</v>
      </c>
      <c r="B77">
        <v>-0.011</v>
      </c>
      <c r="C77">
        <v>0.064</v>
      </c>
      <c r="D77">
        <v>0.018</v>
      </c>
      <c r="E77">
        <v>0.041</v>
      </c>
      <c r="F77" s="142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1047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1048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1049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1050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1051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1052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1053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1054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1055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1056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1057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142">
        <v>3.121</v>
      </c>
      <c r="K88">
        <v>-0.013</v>
      </c>
      <c r="L88">
        <v>-0.086</v>
      </c>
      <c r="M88">
        <v>0.095</v>
      </c>
      <c r="N88" s="142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1058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1059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1060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1061</v>
      </c>
      <c r="B92">
        <v>-0.054</v>
      </c>
      <c r="C92">
        <v>0.009</v>
      </c>
      <c r="D92">
        <v>0.011</v>
      </c>
      <c r="E92" s="142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1062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1063</v>
      </c>
      <c r="B94">
        <v>-0.046</v>
      </c>
      <c r="C94">
        <v>0.051</v>
      </c>
      <c r="D94">
        <v>0.013</v>
      </c>
      <c r="E94" s="142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1064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1065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1066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1067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1068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1069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1070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142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1071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1072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1073</v>
      </c>
      <c r="B104">
        <v>-0.056</v>
      </c>
      <c r="C104">
        <v>0.007</v>
      </c>
      <c r="D104">
        <v>0.012</v>
      </c>
      <c r="E104" s="142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1074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1075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1076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1077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1078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1079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1080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1081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1082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1083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1084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1085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1086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1087</v>
      </c>
      <c r="B118">
        <v>-0.005</v>
      </c>
      <c r="C118">
        <v>0.055</v>
      </c>
      <c r="D118">
        <v>0.044</v>
      </c>
      <c r="E118">
        <v>0.032</v>
      </c>
      <c r="F118" s="142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1088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1089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1090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1091</v>
      </c>
      <c r="B122">
        <v>-0.013</v>
      </c>
      <c r="C122">
        <v>0.059</v>
      </c>
      <c r="D122">
        <v>0.031</v>
      </c>
      <c r="E122">
        <v>0.024</v>
      </c>
      <c r="F122" s="142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1092</v>
      </c>
      <c r="B123">
        <v>-0.013</v>
      </c>
      <c r="C123">
        <v>0.059</v>
      </c>
      <c r="D123">
        <v>0.031</v>
      </c>
      <c r="E123">
        <v>0.028</v>
      </c>
      <c r="F123" s="142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1093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1094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1095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1096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1097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1098</v>
      </c>
      <c r="B129">
        <v>-0.033</v>
      </c>
      <c r="C129">
        <v>-0.001</v>
      </c>
      <c r="D129">
        <v>0.04</v>
      </c>
      <c r="E129">
        <v>0.045</v>
      </c>
      <c r="F129">
        <v>0.034</v>
      </c>
      <c r="G129">
        <v>0.014</v>
      </c>
      <c r="H129">
        <v>0.012</v>
      </c>
      <c r="I129">
        <v>0.003</v>
      </c>
      <c r="J129">
        <v>0.205</v>
      </c>
      <c r="K129">
        <v>-0.011</v>
      </c>
      <c r="L129">
        <v>0.072</v>
      </c>
      <c r="M129">
        <v>-0.081</v>
      </c>
      <c r="N129">
        <v>-0.074</v>
      </c>
      <c r="O129">
        <v>0.03</v>
      </c>
      <c r="P129">
        <v>0.108</v>
      </c>
      <c r="Q129">
        <v>-0.11</v>
      </c>
      <c r="R129">
        <v>-0.104</v>
      </c>
      <c r="S129">
        <v>-0.065</v>
      </c>
      <c r="T129">
        <v>-0.068</v>
      </c>
      <c r="U129">
        <v>-0.061</v>
      </c>
      <c r="V129" s="142">
        <v>-0.155</v>
      </c>
      <c r="W129">
        <v>-0.065</v>
      </c>
      <c r="X129" s="142">
        <v>-0.242</v>
      </c>
      <c r="Y129">
        <v>0.131</v>
      </c>
      <c r="Z129">
        <v>-0.05</v>
      </c>
      <c r="AA129">
        <v>0.064</v>
      </c>
    </row>
    <row r="130" spans="1:27" ht="12.75">
      <c r="A130" t="s">
        <v>1099</v>
      </c>
      <c r="B130">
        <v>-0.028</v>
      </c>
      <c r="C130">
        <v>0.007</v>
      </c>
      <c r="D130">
        <v>0.028</v>
      </c>
      <c r="E130">
        <v>0.047</v>
      </c>
      <c r="F130">
        <v>0.034</v>
      </c>
      <c r="G130">
        <v>0.014</v>
      </c>
      <c r="H130">
        <v>0.012</v>
      </c>
      <c r="I130">
        <v>0.07</v>
      </c>
      <c r="J130">
        <v>1.355</v>
      </c>
      <c r="K130">
        <v>-0.017</v>
      </c>
      <c r="L130">
        <v>0.06</v>
      </c>
      <c r="M130">
        <v>-0.094</v>
      </c>
      <c r="N130">
        <v>-0.082</v>
      </c>
      <c r="O130">
        <v>0.027</v>
      </c>
      <c r="P130">
        <v>0.097</v>
      </c>
      <c r="Q130">
        <v>-0.111</v>
      </c>
      <c r="R130">
        <v>-0.1</v>
      </c>
      <c r="S130">
        <v>-0.065</v>
      </c>
      <c r="T130">
        <v>-0.061</v>
      </c>
      <c r="U130">
        <v>-0.06</v>
      </c>
      <c r="V130" s="142">
        <v>-0.151</v>
      </c>
      <c r="W130">
        <v>-0.073</v>
      </c>
      <c r="X130" s="142">
        <v>-0.235</v>
      </c>
      <c r="Y130">
        <v>0.123</v>
      </c>
      <c r="Z130">
        <v>-0.049</v>
      </c>
      <c r="AA130">
        <v>0.05</v>
      </c>
    </row>
    <row r="131" spans="1:11" ht="12.75">
      <c r="A131" t="s">
        <v>1100</v>
      </c>
      <c r="B131">
        <v>-0.04</v>
      </c>
      <c r="C131">
        <v>0</v>
      </c>
      <c r="D131">
        <v>0.038</v>
      </c>
      <c r="E131">
        <v>0.045</v>
      </c>
      <c r="F131">
        <v>0.035</v>
      </c>
      <c r="G131">
        <v>0.014</v>
      </c>
      <c r="H131">
        <v>0.011</v>
      </c>
      <c r="I131">
        <v>0.006</v>
      </c>
      <c r="J131">
        <v>-1.61</v>
      </c>
      <c r="K131">
        <v>-0.002</v>
      </c>
    </row>
    <row r="132" spans="1:27" ht="12.75">
      <c r="A132" t="s">
        <v>1101</v>
      </c>
      <c r="B132">
        <v>-0.03</v>
      </c>
      <c r="C132">
        <v>0.007</v>
      </c>
      <c r="D132">
        <v>0.028</v>
      </c>
      <c r="E132">
        <v>0.047</v>
      </c>
      <c r="F132">
        <v>0.033</v>
      </c>
      <c r="G132">
        <v>0.015</v>
      </c>
      <c r="H132">
        <v>0.013</v>
      </c>
      <c r="I132">
        <v>-0.006</v>
      </c>
      <c r="J132">
        <v>2.8689999999999998</v>
      </c>
      <c r="K132">
        <v>-0.017</v>
      </c>
      <c r="L132">
        <v>-0.134</v>
      </c>
      <c r="M132">
        <v>0.022</v>
      </c>
      <c r="N132">
        <v>-0.086</v>
      </c>
      <c r="O132">
        <v>-0.152</v>
      </c>
      <c r="P132">
        <v>-0.146</v>
      </c>
      <c r="Q132">
        <v>-0.089</v>
      </c>
      <c r="R132">
        <v>-0.132</v>
      </c>
      <c r="S132">
        <v>-0.083</v>
      </c>
      <c r="T132">
        <v>-0.137</v>
      </c>
      <c r="U132">
        <v>-0.086</v>
      </c>
      <c r="V132">
        <v>0.005</v>
      </c>
      <c r="W132">
        <v>-0.177</v>
      </c>
      <c r="X132">
        <v>-0.105</v>
      </c>
      <c r="Y132">
        <v>-0.057</v>
      </c>
      <c r="Z132">
        <v>-0.061</v>
      </c>
      <c r="AA132">
        <v>-0.068</v>
      </c>
    </row>
    <row r="133" spans="1:11" ht="12.75">
      <c r="A133" t="s">
        <v>1102</v>
      </c>
      <c r="B133">
        <v>-0.019</v>
      </c>
      <c r="C133">
        <v>0.016</v>
      </c>
      <c r="D133">
        <v>0.041</v>
      </c>
      <c r="E133">
        <v>0.039</v>
      </c>
      <c r="F133">
        <v>0.036</v>
      </c>
      <c r="G133">
        <v>0.012</v>
      </c>
      <c r="H133">
        <v>0.011</v>
      </c>
      <c r="I133">
        <v>0.079</v>
      </c>
      <c r="J133">
        <v>-1.448</v>
      </c>
      <c r="K133">
        <v>0</v>
      </c>
    </row>
    <row r="134" spans="1:27" ht="12.75">
      <c r="A134" t="s">
        <v>1103</v>
      </c>
      <c r="B134">
        <v>-0.011</v>
      </c>
      <c r="C134">
        <v>0.009</v>
      </c>
      <c r="D134">
        <v>0.021</v>
      </c>
      <c r="E134">
        <v>0.036</v>
      </c>
      <c r="F134">
        <v>0.026</v>
      </c>
      <c r="G134">
        <v>0.012</v>
      </c>
      <c r="H134">
        <v>0.011</v>
      </c>
      <c r="I134">
        <v>0.073</v>
      </c>
      <c r="J134">
        <v>-0.283</v>
      </c>
      <c r="K134">
        <v>-0.014</v>
      </c>
      <c r="L134">
        <v>0.007</v>
      </c>
      <c r="M134">
        <v>-0.023</v>
      </c>
      <c r="N134">
        <v>-0.038</v>
      </c>
      <c r="O134">
        <v>-0.118</v>
      </c>
      <c r="P134">
        <v>-0.134</v>
      </c>
      <c r="Q134">
        <v>0.003</v>
      </c>
      <c r="R134">
        <v>-0.11</v>
      </c>
      <c r="S134">
        <v>0.106</v>
      </c>
      <c r="T134">
        <v>-0.059</v>
      </c>
      <c r="U134">
        <v>-0.011</v>
      </c>
      <c r="V134">
        <v>0.054</v>
      </c>
      <c r="W134">
        <v>-0.09</v>
      </c>
      <c r="X134">
        <v>0.039</v>
      </c>
      <c r="Y134">
        <v>-0.095</v>
      </c>
      <c r="Z134">
        <v>0.093</v>
      </c>
      <c r="AA134">
        <v>0.004</v>
      </c>
    </row>
    <row r="135" spans="1:27" ht="12.75">
      <c r="A135" t="s">
        <v>1104</v>
      </c>
      <c r="B135">
        <v>-0.026</v>
      </c>
      <c r="C135">
        <v>0.017</v>
      </c>
      <c r="D135">
        <v>0.02</v>
      </c>
      <c r="E135">
        <v>0.035</v>
      </c>
      <c r="F135">
        <v>0.025</v>
      </c>
      <c r="G135">
        <v>0.012</v>
      </c>
      <c r="H135">
        <v>0.01</v>
      </c>
      <c r="I135">
        <v>-0.034</v>
      </c>
      <c r="J135">
        <v>0.336</v>
      </c>
      <c r="K135">
        <v>-0.014</v>
      </c>
      <c r="L135">
        <v>0.018</v>
      </c>
      <c r="M135">
        <v>-0.015</v>
      </c>
      <c r="N135">
        <v>-0.029</v>
      </c>
      <c r="O135">
        <v>-0.115</v>
      </c>
      <c r="P135">
        <v>-0.123</v>
      </c>
      <c r="Q135">
        <v>0.007</v>
      </c>
      <c r="R135">
        <v>-0.109</v>
      </c>
      <c r="S135">
        <v>0.107</v>
      </c>
      <c r="T135">
        <v>-0.059</v>
      </c>
      <c r="U135">
        <v>-0.008</v>
      </c>
      <c r="V135">
        <v>0.054</v>
      </c>
      <c r="W135">
        <v>-0.079</v>
      </c>
      <c r="X135">
        <v>0.04</v>
      </c>
      <c r="Y135">
        <v>-0.076</v>
      </c>
      <c r="Z135">
        <v>0.094</v>
      </c>
      <c r="AA135">
        <v>0.005</v>
      </c>
    </row>
    <row r="136" spans="1:11" ht="12.75">
      <c r="A136" t="s">
        <v>1105</v>
      </c>
      <c r="B136">
        <v>-0.009</v>
      </c>
      <c r="C136">
        <v>0.013</v>
      </c>
      <c r="D136">
        <v>0.031</v>
      </c>
      <c r="E136">
        <v>0.039</v>
      </c>
      <c r="F136">
        <v>0.033</v>
      </c>
      <c r="G136">
        <v>0.011</v>
      </c>
      <c r="H136">
        <v>0.01</v>
      </c>
      <c r="I136">
        <v>0.026</v>
      </c>
      <c r="J136">
        <v>-1.336</v>
      </c>
      <c r="K136">
        <v>-0.007</v>
      </c>
    </row>
    <row r="137" spans="1:27" ht="12.75">
      <c r="A137" t="s">
        <v>1106</v>
      </c>
      <c r="B137">
        <v>-0.016</v>
      </c>
      <c r="C137">
        <v>0.005</v>
      </c>
      <c r="D137">
        <v>0.022</v>
      </c>
      <c r="E137">
        <v>0.032</v>
      </c>
      <c r="F137">
        <v>0.023</v>
      </c>
      <c r="G137">
        <v>0.01</v>
      </c>
      <c r="H137">
        <v>0.009</v>
      </c>
      <c r="I137">
        <v>0.093</v>
      </c>
      <c r="J137">
        <v>0.415</v>
      </c>
      <c r="K137">
        <v>0</v>
      </c>
      <c r="L137">
        <v>-0.06</v>
      </c>
      <c r="M137">
        <v>-0.088</v>
      </c>
      <c r="N137">
        <v>-0.083</v>
      </c>
      <c r="O137">
        <v>-0.095</v>
      </c>
      <c r="P137">
        <v>0.012</v>
      </c>
      <c r="Q137">
        <v>-0.104</v>
      </c>
      <c r="R137">
        <v>-0.128</v>
      </c>
      <c r="S137">
        <v>-0.054</v>
      </c>
      <c r="T137">
        <v>-0.105</v>
      </c>
      <c r="U137">
        <v>-0.006</v>
      </c>
      <c r="V137">
        <v>-0.051</v>
      </c>
      <c r="W137">
        <v>-0.069</v>
      </c>
      <c r="X137">
        <v>-0.149</v>
      </c>
      <c r="Y137">
        <v>0.016</v>
      </c>
      <c r="Z137">
        <v>-0.047</v>
      </c>
      <c r="AA137">
        <v>-0.085</v>
      </c>
    </row>
    <row r="138" spans="1:27" ht="12.75">
      <c r="A138" t="s">
        <v>1107</v>
      </c>
      <c r="B138">
        <v>-0.016</v>
      </c>
      <c r="C138">
        <v>-0.002</v>
      </c>
      <c r="D138">
        <v>0.023</v>
      </c>
      <c r="E138">
        <v>0.028</v>
      </c>
      <c r="F138">
        <v>0.023</v>
      </c>
      <c r="G138">
        <v>0.009</v>
      </c>
      <c r="H138">
        <v>0.009</v>
      </c>
      <c r="I138">
        <v>0.029</v>
      </c>
      <c r="J138">
        <v>-0.303</v>
      </c>
      <c r="K138">
        <v>0.001</v>
      </c>
      <c r="L138">
        <v>-0.047</v>
      </c>
      <c r="M138">
        <v>-0.093</v>
      </c>
      <c r="N138">
        <v>-0.078</v>
      </c>
      <c r="O138">
        <v>-0.095</v>
      </c>
      <c r="P138">
        <v>0.011</v>
      </c>
      <c r="Q138">
        <v>-0.096</v>
      </c>
      <c r="R138">
        <v>-0.123</v>
      </c>
      <c r="S138">
        <v>-0.048</v>
      </c>
      <c r="T138">
        <v>-0.085</v>
      </c>
      <c r="U138">
        <v>-0.011</v>
      </c>
      <c r="V138">
        <v>-0.05</v>
      </c>
      <c r="W138">
        <v>-0.075</v>
      </c>
      <c r="X138">
        <v>-0.138</v>
      </c>
      <c r="Y138">
        <v>0.014</v>
      </c>
      <c r="Z138">
        <v>-0.038</v>
      </c>
      <c r="AA138">
        <v>-0.066</v>
      </c>
    </row>
    <row r="139" spans="1:11" ht="12.75">
      <c r="A139" t="s">
        <v>1108</v>
      </c>
      <c r="B139">
        <v>-0.009</v>
      </c>
      <c r="C139">
        <v>0.015</v>
      </c>
      <c r="D139">
        <v>0.034</v>
      </c>
      <c r="E139">
        <v>0.032</v>
      </c>
      <c r="F139">
        <v>0.03</v>
      </c>
      <c r="G139">
        <v>0.011</v>
      </c>
      <c r="H139">
        <v>0.01</v>
      </c>
      <c r="I139">
        <v>0.062</v>
      </c>
      <c r="J139">
        <v>-1.286</v>
      </c>
      <c r="K139">
        <v>0.007</v>
      </c>
    </row>
    <row r="140" spans="1:27" ht="12.75">
      <c r="A140" t="s">
        <v>1109</v>
      </c>
      <c r="B140">
        <v>-0.052</v>
      </c>
      <c r="C140">
        <v>0.034</v>
      </c>
      <c r="D140">
        <v>0.023</v>
      </c>
      <c r="E140">
        <v>0.03</v>
      </c>
      <c r="F140">
        <v>0.024</v>
      </c>
      <c r="G140">
        <v>0.009</v>
      </c>
      <c r="H140">
        <v>0.009</v>
      </c>
      <c r="I140">
        <v>0.122</v>
      </c>
      <c r="J140">
        <v>0.433</v>
      </c>
      <c r="K140">
        <v>-0.015</v>
      </c>
      <c r="L140">
        <v>0.021</v>
      </c>
      <c r="M140">
        <v>0.124</v>
      </c>
      <c r="N140">
        <v>0.045</v>
      </c>
      <c r="O140">
        <v>-0.046</v>
      </c>
      <c r="P140">
        <v>-0.076</v>
      </c>
      <c r="Q140">
        <v>0.054</v>
      </c>
      <c r="R140">
        <v>-0.041</v>
      </c>
      <c r="S140">
        <v>0.048</v>
      </c>
      <c r="T140">
        <v>-0.093</v>
      </c>
      <c r="U140">
        <v>-0.019</v>
      </c>
      <c r="V140">
        <v>0.061</v>
      </c>
      <c r="W140">
        <v>-0.007</v>
      </c>
      <c r="X140">
        <v>0.053</v>
      </c>
      <c r="Y140">
        <v>-0.023</v>
      </c>
      <c r="Z140">
        <v>0.041</v>
      </c>
      <c r="AA140">
        <v>0.179</v>
      </c>
    </row>
    <row r="141" spans="1:11" ht="12.75">
      <c r="A141" t="s">
        <v>1110</v>
      </c>
      <c r="B141">
        <v>-0.033</v>
      </c>
      <c r="C141">
        <v>0.026</v>
      </c>
      <c r="D141">
        <v>0.029</v>
      </c>
      <c r="E141">
        <v>0.03</v>
      </c>
      <c r="F141">
        <v>0.028</v>
      </c>
      <c r="G141">
        <v>0.009</v>
      </c>
      <c r="H141">
        <v>0.009</v>
      </c>
      <c r="I141">
        <v>0.039</v>
      </c>
      <c r="J141">
        <v>-2.396</v>
      </c>
      <c r="K141">
        <v>-0.001</v>
      </c>
    </row>
    <row r="142" spans="1:27" ht="12.75">
      <c r="A142" t="s">
        <v>1111</v>
      </c>
      <c r="B142">
        <v>-0.053</v>
      </c>
      <c r="C142">
        <v>0.023</v>
      </c>
      <c r="D142">
        <v>0.022</v>
      </c>
      <c r="E142">
        <v>0.028</v>
      </c>
      <c r="F142">
        <v>0.025</v>
      </c>
      <c r="G142">
        <v>0.009</v>
      </c>
      <c r="H142">
        <v>0.009</v>
      </c>
      <c r="I142">
        <v>0.11</v>
      </c>
      <c r="J142">
        <v>0.136</v>
      </c>
      <c r="K142">
        <v>-0.014</v>
      </c>
      <c r="L142">
        <v>0.018</v>
      </c>
      <c r="M142">
        <v>0.121</v>
      </c>
      <c r="N142">
        <v>0.041</v>
      </c>
      <c r="O142">
        <v>-0.053</v>
      </c>
      <c r="P142">
        <v>-0.086</v>
      </c>
      <c r="Q142">
        <v>0.06</v>
      </c>
      <c r="R142">
        <v>-0.04</v>
      </c>
      <c r="S142">
        <v>0.05</v>
      </c>
      <c r="T142">
        <v>-0.089</v>
      </c>
      <c r="U142">
        <v>-0.015</v>
      </c>
      <c r="V142">
        <v>0.07</v>
      </c>
      <c r="W142">
        <v>-0.009</v>
      </c>
      <c r="X142">
        <v>0.065</v>
      </c>
      <c r="Y142">
        <v>-0.032</v>
      </c>
      <c r="Z142">
        <v>0.046</v>
      </c>
      <c r="AA142">
        <v>0.183</v>
      </c>
    </row>
    <row r="143" spans="1:11" ht="12.75">
      <c r="A143" t="s">
        <v>1112</v>
      </c>
      <c r="B143">
        <v>-0.02</v>
      </c>
      <c r="C143">
        <v>0.035</v>
      </c>
      <c r="D143">
        <v>0.041</v>
      </c>
      <c r="E143">
        <v>0.044</v>
      </c>
      <c r="F143">
        <v>0.043</v>
      </c>
      <c r="G143">
        <v>0.013</v>
      </c>
      <c r="H143">
        <v>0.012</v>
      </c>
      <c r="I143">
        <v>0.031</v>
      </c>
      <c r="J143">
        <v>-2.012</v>
      </c>
      <c r="K143">
        <v>0.002</v>
      </c>
    </row>
    <row r="144" spans="1:27" ht="12.75">
      <c r="A144" t="s">
        <v>1113</v>
      </c>
      <c r="B144">
        <v>-0.002</v>
      </c>
      <c r="C144">
        <v>0.065</v>
      </c>
      <c r="D144">
        <v>0.011</v>
      </c>
      <c r="E144" s="142">
        <v>0.076</v>
      </c>
      <c r="F144" s="142">
        <v>0.076</v>
      </c>
      <c r="G144" s="142">
        <v>0.026</v>
      </c>
      <c r="H144" s="142">
        <v>0.026</v>
      </c>
      <c r="I144">
        <v>-0.026</v>
      </c>
      <c r="J144">
        <v>0.799</v>
      </c>
      <c r="K144">
        <v>-0.014</v>
      </c>
      <c r="L144">
        <v>0.035</v>
      </c>
      <c r="M144" s="142">
        <v>0.308</v>
      </c>
      <c r="N144">
        <v>0.15</v>
      </c>
      <c r="O144">
        <v>-0.11</v>
      </c>
      <c r="P144">
        <v>-0.042</v>
      </c>
      <c r="Q144">
        <v>0.118</v>
      </c>
      <c r="R144" s="142">
        <v>0.27</v>
      </c>
      <c r="S144">
        <v>-0.103</v>
      </c>
      <c r="T144">
        <v>-0.021</v>
      </c>
      <c r="U144">
        <v>0.004</v>
      </c>
      <c r="V144" s="142">
        <v>0.214</v>
      </c>
      <c r="W144">
        <v>0.081</v>
      </c>
      <c r="X144" s="142">
        <v>0.28</v>
      </c>
      <c r="Y144">
        <v>0.022</v>
      </c>
      <c r="Z144">
        <v>0.041</v>
      </c>
      <c r="AA144">
        <v>0.415</v>
      </c>
    </row>
    <row r="145" spans="1:27" ht="12.75">
      <c r="A145" t="s">
        <v>1114</v>
      </c>
      <c r="B145">
        <v>-0.003</v>
      </c>
      <c r="C145">
        <v>0.067</v>
      </c>
      <c r="D145">
        <v>0.009</v>
      </c>
      <c r="E145" s="142">
        <v>0.076</v>
      </c>
      <c r="F145" s="142">
        <v>0.077</v>
      </c>
      <c r="G145" s="142">
        <v>0.027</v>
      </c>
      <c r="H145" s="142">
        <v>0.027</v>
      </c>
      <c r="I145">
        <v>-0.038</v>
      </c>
      <c r="J145">
        <v>0.637</v>
      </c>
      <c r="K145">
        <v>-0.015</v>
      </c>
      <c r="L145">
        <v>0.032</v>
      </c>
      <c r="M145" s="142">
        <v>0.314</v>
      </c>
      <c r="N145">
        <v>0.164</v>
      </c>
      <c r="O145" s="142">
        <v>-2.334</v>
      </c>
      <c r="P145" s="142">
        <v>-2.274</v>
      </c>
      <c r="Q145">
        <v>0.116</v>
      </c>
      <c r="R145" s="142">
        <v>0.26</v>
      </c>
      <c r="S145">
        <v>-0.109</v>
      </c>
      <c r="T145">
        <v>-0.026</v>
      </c>
      <c r="U145" s="142">
        <v>0.373</v>
      </c>
      <c r="V145" s="142">
        <v>2.068</v>
      </c>
      <c r="W145" s="142">
        <v>-0.66</v>
      </c>
      <c r="X145" s="142">
        <v>2.129</v>
      </c>
      <c r="Y145">
        <v>0.026</v>
      </c>
      <c r="Z145">
        <v>0.036</v>
      </c>
      <c r="AA145">
        <v>0.417</v>
      </c>
    </row>
    <row r="146" spans="1:27" ht="12.75">
      <c r="A146" t="s">
        <v>1115</v>
      </c>
      <c r="B146">
        <v>-0.007</v>
      </c>
      <c r="C146">
        <v>0.018</v>
      </c>
      <c r="D146">
        <v>0.028</v>
      </c>
      <c r="E146">
        <v>0.044</v>
      </c>
      <c r="F146">
        <v>0.036</v>
      </c>
      <c r="G146">
        <v>0.012</v>
      </c>
      <c r="H146">
        <v>0.011</v>
      </c>
      <c r="I146">
        <v>-0.028</v>
      </c>
      <c r="J146">
        <v>0.202</v>
      </c>
      <c r="K146">
        <v>-0.005</v>
      </c>
      <c r="L146">
        <v>0.002</v>
      </c>
      <c r="M146" s="142">
        <v>0.294</v>
      </c>
      <c r="N146">
        <v>0.173</v>
      </c>
      <c r="O146">
        <v>-0.124</v>
      </c>
      <c r="P146">
        <v>-0.075</v>
      </c>
      <c r="Q146">
        <v>0.083</v>
      </c>
      <c r="R146" s="142">
        <v>0.251</v>
      </c>
      <c r="S146">
        <v>-0.108</v>
      </c>
      <c r="T146">
        <v>-0.022</v>
      </c>
      <c r="U146">
        <v>-0.011</v>
      </c>
      <c r="V146" s="142">
        <v>0.21</v>
      </c>
      <c r="W146">
        <v>0.056</v>
      </c>
      <c r="X146" s="142">
        <v>0.261</v>
      </c>
      <c r="Y146">
        <v>-0.028</v>
      </c>
      <c r="Z146">
        <v>0.037</v>
      </c>
      <c r="AA146">
        <v>0.416</v>
      </c>
    </row>
    <row r="147" spans="1:11" ht="12.75">
      <c r="A147" t="s">
        <v>1116</v>
      </c>
      <c r="B147">
        <v>-0.01</v>
      </c>
      <c r="C147">
        <v>0.012</v>
      </c>
      <c r="D147">
        <v>0.009</v>
      </c>
      <c r="E147">
        <v>0.036</v>
      </c>
      <c r="F147">
        <v>0.041</v>
      </c>
      <c r="G147">
        <v>0.012</v>
      </c>
      <c r="H147">
        <v>0.012</v>
      </c>
      <c r="I147">
        <v>-0.032</v>
      </c>
      <c r="J147">
        <v>-0.271</v>
      </c>
      <c r="K147">
        <v>-0.005</v>
      </c>
    </row>
    <row r="148" spans="1:27" ht="12.75">
      <c r="A148" t="s">
        <v>1117</v>
      </c>
      <c r="B148">
        <v>-0.009</v>
      </c>
      <c r="C148">
        <v>0.015</v>
      </c>
      <c r="D148">
        <v>-0.004</v>
      </c>
      <c r="E148">
        <v>0.037</v>
      </c>
      <c r="F148">
        <v>0.039</v>
      </c>
      <c r="G148">
        <v>0.011</v>
      </c>
      <c r="H148">
        <v>0.011</v>
      </c>
      <c r="I148">
        <v>-0.069</v>
      </c>
      <c r="J148">
        <v>2.03</v>
      </c>
      <c r="K148">
        <v>-0.013</v>
      </c>
      <c r="L148">
        <v>-0.06</v>
      </c>
      <c r="M148">
        <v>0.005</v>
      </c>
      <c r="N148">
        <v>-0.102</v>
      </c>
      <c r="O148">
        <v>-0.078</v>
      </c>
      <c r="P148">
        <v>-0.104</v>
      </c>
      <c r="Q148">
        <v>-0.126</v>
      </c>
      <c r="R148">
        <v>0.127</v>
      </c>
      <c r="S148">
        <v>-0.058</v>
      </c>
      <c r="T148">
        <v>-0.037</v>
      </c>
      <c r="U148">
        <v>-0.051</v>
      </c>
      <c r="V148">
        <v>0.03</v>
      </c>
      <c r="W148">
        <v>-0.121</v>
      </c>
      <c r="X148">
        <v>0.007</v>
      </c>
      <c r="Y148">
        <v>-0.032</v>
      </c>
      <c r="Z148">
        <v>0.02</v>
      </c>
      <c r="AA148">
        <v>0.015</v>
      </c>
    </row>
    <row r="149" spans="1:27" ht="12.75">
      <c r="A149" t="s">
        <v>1118</v>
      </c>
      <c r="B149">
        <v>-0.025</v>
      </c>
      <c r="C149">
        <v>0.034</v>
      </c>
      <c r="D149">
        <v>-0.004</v>
      </c>
      <c r="E149">
        <v>0.03</v>
      </c>
      <c r="F149">
        <v>0.039</v>
      </c>
      <c r="G149">
        <v>0.01</v>
      </c>
      <c r="H149">
        <v>0.011</v>
      </c>
      <c r="I149">
        <v>-0.059</v>
      </c>
      <c r="J149">
        <v>1.463</v>
      </c>
      <c r="K149">
        <v>-0.008</v>
      </c>
      <c r="L149">
        <v>-0.081</v>
      </c>
      <c r="M149">
        <v>0.002</v>
      </c>
      <c r="N149">
        <v>-0.093</v>
      </c>
      <c r="O149">
        <v>-0.098</v>
      </c>
      <c r="P149">
        <v>-0.142</v>
      </c>
      <c r="Q149">
        <v>-0.133</v>
      </c>
      <c r="R149">
        <v>0.129</v>
      </c>
      <c r="S149">
        <v>-0.051</v>
      </c>
      <c r="T149">
        <v>-0.016</v>
      </c>
      <c r="U149">
        <v>-0.072</v>
      </c>
      <c r="V149">
        <v>0.041</v>
      </c>
      <c r="W149">
        <v>-0.155</v>
      </c>
      <c r="X149">
        <v>0.024</v>
      </c>
      <c r="Y149">
        <v>-0.067</v>
      </c>
      <c r="Z149">
        <v>0.029</v>
      </c>
      <c r="AA149">
        <v>0.036</v>
      </c>
    </row>
    <row r="150" spans="1:11" ht="12.75">
      <c r="A150" t="s">
        <v>1119</v>
      </c>
      <c r="B150">
        <v>-0.011</v>
      </c>
      <c r="C150">
        <v>0.012</v>
      </c>
      <c r="D150">
        <v>0.022</v>
      </c>
      <c r="E150">
        <v>0.038</v>
      </c>
      <c r="F150">
        <v>0.043</v>
      </c>
      <c r="G150">
        <v>0.012</v>
      </c>
      <c r="H150">
        <v>0.013</v>
      </c>
      <c r="I150">
        <v>0.039</v>
      </c>
      <c r="J150">
        <v>-1.659</v>
      </c>
      <c r="K150">
        <v>0.004</v>
      </c>
    </row>
    <row r="151" spans="1:27" ht="12.75">
      <c r="A151" t="s">
        <v>1120</v>
      </c>
      <c r="B151">
        <v>-0.016</v>
      </c>
      <c r="C151">
        <v>0.043</v>
      </c>
      <c r="D151">
        <v>0.009</v>
      </c>
      <c r="E151">
        <v>0.038</v>
      </c>
      <c r="F151">
        <v>0.041</v>
      </c>
      <c r="G151">
        <v>0.012</v>
      </c>
      <c r="H151">
        <v>0.013</v>
      </c>
      <c r="I151">
        <v>-0.12</v>
      </c>
      <c r="J151" s="142">
        <v>3.034</v>
      </c>
      <c r="K151">
        <v>-0.01</v>
      </c>
      <c r="L151">
        <v>-0.125</v>
      </c>
      <c r="M151">
        <v>0.024</v>
      </c>
      <c r="N151">
        <v>-0.017</v>
      </c>
      <c r="O151">
        <v>-0.037</v>
      </c>
      <c r="P151">
        <v>-0.094</v>
      </c>
      <c r="Q151">
        <v>-0.135</v>
      </c>
      <c r="R151">
        <v>-0.141</v>
      </c>
      <c r="S151">
        <v>-0.128</v>
      </c>
      <c r="T151">
        <v>-0.132</v>
      </c>
      <c r="U151">
        <v>-0.004</v>
      </c>
      <c r="V151">
        <v>-0.021</v>
      </c>
      <c r="W151">
        <v>-0.034</v>
      </c>
      <c r="X151">
        <v>-0.155</v>
      </c>
      <c r="Y151">
        <v>-0.007</v>
      </c>
      <c r="Z151">
        <v>-0.091</v>
      </c>
      <c r="AA151">
        <v>-0.106</v>
      </c>
    </row>
    <row r="152" spans="1:27" ht="12.75">
      <c r="A152" t="s">
        <v>1121</v>
      </c>
      <c r="B152">
        <v>-0.005</v>
      </c>
      <c r="C152">
        <v>0.039</v>
      </c>
      <c r="D152">
        <v>0.014</v>
      </c>
      <c r="E152">
        <v>0.032</v>
      </c>
      <c r="F152">
        <v>0.038</v>
      </c>
      <c r="G152">
        <v>0.01</v>
      </c>
      <c r="H152">
        <v>0.012</v>
      </c>
      <c r="I152">
        <v>-0.098</v>
      </c>
      <c r="J152" s="142">
        <v>3.874</v>
      </c>
      <c r="K152">
        <v>-0.017</v>
      </c>
      <c r="L152">
        <v>-0.104</v>
      </c>
      <c r="M152">
        <v>0.019</v>
      </c>
      <c r="N152">
        <v>-0.014</v>
      </c>
      <c r="O152">
        <v>-0.037</v>
      </c>
      <c r="P152">
        <v>-0.09</v>
      </c>
      <c r="Q152">
        <v>-0.129</v>
      </c>
      <c r="R152">
        <v>-0.128</v>
      </c>
      <c r="S152">
        <v>-0.126</v>
      </c>
      <c r="T152">
        <v>-0.122</v>
      </c>
      <c r="U152">
        <v>-0.011</v>
      </c>
      <c r="V152">
        <v>-0.021</v>
      </c>
      <c r="W152">
        <v>-0.042</v>
      </c>
      <c r="X152">
        <v>-0.147</v>
      </c>
      <c r="Y152">
        <v>-0.003</v>
      </c>
      <c r="Z152">
        <v>-0.088</v>
      </c>
      <c r="AA152">
        <v>-0.091</v>
      </c>
    </row>
    <row r="153" spans="1:11" ht="12.75">
      <c r="A153" t="s">
        <v>1122</v>
      </c>
      <c r="B153">
        <v>-0.015</v>
      </c>
      <c r="C153">
        <v>0.029</v>
      </c>
      <c r="D153">
        <v>0.017</v>
      </c>
      <c r="E153">
        <v>0.039</v>
      </c>
      <c r="F153">
        <v>0.028</v>
      </c>
      <c r="G153">
        <v>0.01</v>
      </c>
      <c r="H153">
        <v>0.01</v>
      </c>
      <c r="I153">
        <v>0.179</v>
      </c>
      <c r="J153">
        <v>-0.51</v>
      </c>
      <c r="K153">
        <v>-0.008</v>
      </c>
    </row>
    <row r="154" spans="1:27" ht="12.75">
      <c r="A154" t="s">
        <v>1123</v>
      </c>
      <c r="B154">
        <v>-0.003</v>
      </c>
      <c r="C154">
        <v>0.015</v>
      </c>
      <c r="D154">
        <v>0.016</v>
      </c>
      <c r="E154">
        <v>0.044</v>
      </c>
      <c r="F154">
        <v>0.029</v>
      </c>
      <c r="G154">
        <v>0.011</v>
      </c>
      <c r="H154">
        <v>0.011</v>
      </c>
      <c r="I154">
        <v>0.059</v>
      </c>
      <c r="J154">
        <v>2.7560000000000002</v>
      </c>
      <c r="K154">
        <v>-0.014</v>
      </c>
      <c r="L154">
        <v>-0.108</v>
      </c>
      <c r="M154">
        <v>-0.077</v>
      </c>
      <c r="N154">
        <v>-0.112</v>
      </c>
      <c r="O154">
        <v>-0.085</v>
      </c>
      <c r="P154">
        <v>-0.108</v>
      </c>
      <c r="Q154">
        <v>-0.112</v>
      </c>
      <c r="R154">
        <v>-0.137</v>
      </c>
      <c r="S154">
        <v>-0.107</v>
      </c>
      <c r="T154">
        <v>-0.116</v>
      </c>
      <c r="U154">
        <v>-0.047</v>
      </c>
      <c r="V154">
        <v>-0.037</v>
      </c>
      <c r="W154">
        <v>-0.143</v>
      </c>
      <c r="X154">
        <v>-0.155</v>
      </c>
      <c r="Y154">
        <v>-0.047</v>
      </c>
      <c r="Z154">
        <v>-0.045</v>
      </c>
      <c r="AA154">
        <v>-0.125</v>
      </c>
    </row>
    <row r="155" spans="1:27" ht="12.75">
      <c r="A155" t="s">
        <v>1124</v>
      </c>
      <c r="B155">
        <v>-0.007</v>
      </c>
      <c r="C155">
        <v>0.017</v>
      </c>
      <c r="D155">
        <v>0.014</v>
      </c>
      <c r="E155">
        <v>0.039</v>
      </c>
      <c r="F155">
        <v>0.025</v>
      </c>
      <c r="G155">
        <v>0.01</v>
      </c>
      <c r="H155">
        <v>0.01</v>
      </c>
      <c r="I155">
        <v>0.006</v>
      </c>
      <c r="J155">
        <v>1.9889999999999999</v>
      </c>
      <c r="K155">
        <v>-0.011</v>
      </c>
      <c r="L155">
        <v>-0.106</v>
      </c>
      <c r="M155">
        <v>-0.078</v>
      </c>
      <c r="N155">
        <v>-0.107</v>
      </c>
      <c r="O155">
        <v>-0.084</v>
      </c>
      <c r="P155">
        <v>-0.104</v>
      </c>
      <c r="Q155">
        <v>-0.114</v>
      </c>
      <c r="R155">
        <v>-0.141</v>
      </c>
      <c r="S155">
        <v>-0.111</v>
      </c>
      <c r="T155">
        <v>-0.121</v>
      </c>
      <c r="U155">
        <v>-0.04</v>
      </c>
      <c r="V155">
        <v>-0.036</v>
      </c>
      <c r="W155">
        <v>-0.133</v>
      </c>
      <c r="X155">
        <v>-0.158</v>
      </c>
      <c r="Y155">
        <v>-0.023</v>
      </c>
      <c r="Z155">
        <v>-0.051</v>
      </c>
      <c r="AA155">
        <v>-0.123</v>
      </c>
    </row>
    <row r="156" spans="1:11" ht="12.75">
      <c r="A156" t="s">
        <v>1125</v>
      </c>
      <c r="B156">
        <v>0.001</v>
      </c>
      <c r="C156">
        <v>0.031</v>
      </c>
      <c r="D156">
        <v>0.036</v>
      </c>
      <c r="E156">
        <v>0.047</v>
      </c>
      <c r="F156">
        <v>0.04</v>
      </c>
      <c r="G156">
        <v>0.012</v>
      </c>
      <c r="H156">
        <v>0.012</v>
      </c>
      <c r="I156">
        <v>0.022</v>
      </c>
      <c r="J156">
        <v>-1.285</v>
      </c>
      <c r="K156">
        <v>-0.004</v>
      </c>
    </row>
    <row r="157" spans="1:27" ht="12.75">
      <c r="A157" t="s">
        <v>1126</v>
      </c>
      <c r="B157">
        <v>-0.01</v>
      </c>
      <c r="C157">
        <v>0.062</v>
      </c>
      <c r="D157">
        <v>0.03</v>
      </c>
      <c r="E157">
        <v>0.043</v>
      </c>
      <c r="F157">
        <v>0.039</v>
      </c>
      <c r="G157">
        <v>0.012</v>
      </c>
      <c r="H157">
        <v>0.013</v>
      </c>
      <c r="I157">
        <v>0.034</v>
      </c>
      <c r="J157">
        <v>2.628</v>
      </c>
      <c r="K157">
        <v>-0.02</v>
      </c>
      <c r="L157">
        <v>-0.03</v>
      </c>
      <c r="M157">
        <v>-0.113</v>
      </c>
      <c r="N157">
        <v>-0.096</v>
      </c>
      <c r="O157">
        <v>-0.111</v>
      </c>
      <c r="P157">
        <v>-0.144</v>
      </c>
      <c r="Q157">
        <v>-0.077</v>
      </c>
      <c r="R157">
        <v>-0.13</v>
      </c>
      <c r="S157">
        <v>0.047</v>
      </c>
      <c r="T157">
        <v>-0.039</v>
      </c>
      <c r="U157">
        <v>-0.033</v>
      </c>
      <c r="V157">
        <v>0.001</v>
      </c>
      <c r="W157">
        <v>-0.149</v>
      </c>
      <c r="X157">
        <v>-0.048</v>
      </c>
      <c r="Y157">
        <v>-0.072</v>
      </c>
      <c r="Z157">
        <v>0.042</v>
      </c>
      <c r="AA157">
        <v>-0.068</v>
      </c>
    </row>
    <row r="158" spans="1:27" ht="12.75">
      <c r="A158" t="s">
        <v>1127</v>
      </c>
      <c r="B158">
        <v>-0.011</v>
      </c>
      <c r="C158">
        <v>0.055</v>
      </c>
      <c r="D158">
        <v>0.03</v>
      </c>
      <c r="E158">
        <v>0.042</v>
      </c>
      <c r="F158">
        <v>0.038</v>
      </c>
      <c r="G158">
        <v>0.012</v>
      </c>
      <c r="H158">
        <v>0.012</v>
      </c>
      <c r="I158">
        <v>0.052</v>
      </c>
      <c r="J158">
        <v>2.328</v>
      </c>
      <c r="K158">
        <v>-0.017</v>
      </c>
      <c r="L158">
        <v>-0.032</v>
      </c>
      <c r="M158">
        <v>-0.107</v>
      </c>
      <c r="N158">
        <v>-0.094</v>
      </c>
      <c r="O158">
        <v>-0.116</v>
      </c>
      <c r="P158">
        <v>-0.14</v>
      </c>
      <c r="Q158">
        <v>-0.086</v>
      </c>
      <c r="R158">
        <v>-0.136</v>
      </c>
      <c r="S158">
        <v>0.036</v>
      </c>
      <c r="T158">
        <v>-0.051</v>
      </c>
      <c r="U158">
        <v>-0.039</v>
      </c>
      <c r="V158">
        <v>-0.004</v>
      </c>
      <c r="W158">
        <v>-0.153</v>
      </c>
      <c r="X158">
        <v>-0.063</v>
      </c>
      <c r="Y158">
        <v>-0.073</v>
      </c>
      <c r="Z158">
        <v>0.037</v>
      </c>
      <c r="AA158">
        <v>-0.08</v>
      </c>
    </row>
    <row r="159" spans="1:11" ht="12.75">
      <c r="A159" t="s">
        <v>1128</v>
      </c>
      <c r="B159">
        <v>-0.021</v>
      </c>
      <c r="C159">
        <v>0.024</v>
      </c>
      <c r="D159">
        <v>0.02</v>
      </c>
      <c r="E159">
        <v>0.05</v>
      </c>
      <c r="F159">
        <v>0.045</v>
      </c>
      <c r="G159">
        <v>0.015</v>
      </c>
      <c r="H159">
        <v>0.013</v>
      </c>
      <c r="I159">
        <v>0.031</v>
      </c>
      <c r="J159">
        <v>-2.45</v>
      </c>
      <c r="K159">
        <v>-0.001</v>
      </c>
    </row>
    <row r="160" spans="1:27" ht="12.75">
      <c r="A160" t="s">
        <v>1129</v>
      </c>
      <c r="B160">
        <v>-0.041</v>
      </c>
      <c r="C160">
        <v>0.044</v>
      </c>
      <c r="D160">
        <v>0.018</v>
      </c>
      <c r="E160">
        <v>0.049</v>
      </c>
      <c r="F160">
        <v>0.045</v>
      </c>
      <c r="G160">
        <v>0.015</v>
      </c>
      <c r="H160">
        <v>0.013</v>
      </c>
      <c r="I160">
        <v>-0.206</v>
      </c>
      <c r="J160" s="142">
        <v>4.928</v>
      </c>
      <c r="K160">
        <v>-0.027</v>
      </c>
      <c r="L160">
        <v>-0.108</v>
      </c>
      <c r="M160">
        <v>-0.098</v>
      </c>
      <c r="N160">
        <v>-0.012</v>
      </c>
      <c r="O160">
        <v>-0.052</v>
      </c>
      <c r="P160">
        <v>-0.045</v>
      </c>
      <c r="Q160">
        <v>-0.142</v>
      </c>
      <c r="R160">
        <v>-0.138</v>
      </c>
      <c r="S160">
        <v>-0.162</v>
      </c>
      <c r="T160">
        <v>-0.179</v>
      </c>
      <c r="U160">
        <v>-0.049</v>
      </c>
      <c r="V160">
        <v>-0.072</v>
      </c>
      <c r="W160">
        <v>-0.101</v>
      </c>
      <c r="X160" s="142">
        <v>-0.227</v>
      </c>
      <c r="Y160">
        <v>0.007</v>
      </c>
      <c r="Z160">
        <v>-0.125</v>
      </c>
      <c r="AA160">
        <v>-0.157</v>
      </c>
    </row>
    <row r="161" spans="1:27" ht="12.75">
      <c r="A161" t="s">
        <v>1130</v>
      </c>
      <c r="B161">
        <v>-0.046</v>
      </c>
      <c r="C161">
        <v>0.034</v>
      </c>
      <c r="D161">
        <v>0.02</v>
      </c>
      <c r="E161">
        <v>0.05</v>
      </c>
      <c r="F161">
        <v>0.048</v>
      </c>
      <c r="G161">
        <v>0.016</v>
      </c>
      <c r="H161">
        <v>0.014</v>
      </c>
      <c r="I161">
        <v>-0.107</v>
      </c>
      <c r="J161" s="142">
        <v>3.078</v>
      </c>
      <c r="K161">
        <v>-0.017</v>
      </c>
      <c r="L161">
        <v>-0.115</v>
      </c>
      <c r="M161">
        <v>-0.091</v>
      </c>
      <c r="N161">
        <v>-0.035</v>
      </c>
      <c r="O161">
        <v>-0.057</v>
      </c>
      <c r="P161">
        <v>-0.058</v>
      </c>
      <c r="Q161">
        <v>-0.145</v>
      </c>
      <c r="R161">
        <v>-0.149</v>
      </c>
      <c r="S161">
        <v>-0.174</v>
      </c>
      <c r="T161">
        <v>-0.177</v>
      </c>
      <c r="U161">
        <v>-0.037</v>
      </c>
      <c r="V161">
        <v>-0.065</v>
      </c>
      <c r="W161">
        <v>-0.097</v>
      </c>
      <c r="X161" s="142">
        <v>-0.226</v>
      </c>
      <c r="Y161">
        <v>-0.011</v>
      </c>
      <c r="Z161">
        <v>-0.121</v>
      </c>
      <c r="AA161">
        <v>-0.182</v>
      </c>
    </row>
    <row r="162" spans="1:27" ht="12.75">
      <c r="A162" t="s">
        <v>1131</v>
      </c>
      <c r="B162">
        <v>-0.095</v>
      </c>
      <c r="C162">
        <v>0.019</v>
      </c>
      <c r="D162">
        <v>0.021</v>
      </c>
      <c r="E162">
        <v>0.045</v>
      </c>
      <c r="F162">
        <v>0.033</v>
      </c>
      <c r="G162">
        <v>0.015</v>
      </c>
      <c r="H162">
        <v>0.013</v>
      </c>
      <c r="I162">
        <v>-0.017</v>
      </c>
      <c r="J162">
        <v>1.393</v>
      </c>
      <c r="K162">
        <v>-0.006</v>
      </c>
      <c r="L162">
        <v>-0.106</v>
      </c>
      <c r="M162">
        <v>-0.064</v>
      </c>
      <c r="N162">
        <v>-0.098</v>
      </c>
      <c r="O162">
        <v>-0.093</v>
      </c>
      <c r="P162">
        <v>-0.12</v>
      </c>
      <c r="Q162">
        <v>-0.088</v>
      </c>
      <c r="R162">
        <v>-0.133</v>
      </c>
      <c r="S162">
        <v>-0.127</v>
      </c>
      <c r="T162">
        <v>-0.115</v>
      </c>
      <c r="U162">
        <v>-0.139</v>
      </c>
      <c r="V162">
        <v>-0.065</v>
      </c>
      <c r="W162" s="142">
        <v>-0.233</v>
      </c>
      <c r="X162">
        <v>-0.181</v>
      </c>
      <c r="Y162">
        <v>-0.028</v>
      </c>
      <c r="Z162">
        <v>-0.044</v>
      </c>
      <c r="AA162">
        <v>-0.15</v>
      </c>
    </row>
    <row r="163" spans="1:11" ht="12.75">
      <c r="A163" t="s">
        <v>1132</v>
      </c>
      <c r="B163">
        <v>-0.044</v>
      </c>
      <c r="C163">
        <v>0.027</v>
      </c>
      <c r="D163">
        <v>0.025</v>
      </c>
      <c r="E163">
        <v>0.036</v>
      </c>
      <c r="F163">
        <v>0.043</v>
      </c>
      <c r="G163">
        <v>0.015</v>
      </c>
      <c r="H163">
        <v>0.015</v>
      </c>
      <c r="I163">
        <v>0.239</v>
      </c>
      <c r="J163">
        <v>0.11</v>
      </c>
      <c r="K163">
        <v>-0.009</v>
      </c>
    </row>
    <row r="164" spans="1:27" ht="12.75">
      <c r="A164" t="s">
        <v>1133</v>
      </c>
      <c r="B164">
        <v>-0.092</v>
      </c>
      <c r="C164">
        <v>0.019</v>
      </c>
      <c r="D164">
        <v>0.022</v>
      </c>
      <c r="E164">
        <v>0.046</v>
      </c>
      <c r="F164">
        <v>0.037</v>
      </c>
      <c r="G164">
        <v>0.015</v>
      </c>
      <c r="H164">
        <v>0.013</v>
      </c>
      <c r="I164">
        <v>0.014</v>
      </c>
      <c r="J164">
        <v>0.677</v>
      </c>
      <c r="K164">
        <v>-0.004</v>
      </c>
      <c r="L164" s="142">
        <v>-0.934</v>
      </c>
      <c r="M164">
        <v>-0.058</v>
      </c>
      <c r="N164">
        <v>-0.1</v>
      </c>
      <c r="O164">
        <v>-0.094</v>
      </c>
      <c r="P164">
        <v>-0.121</v>
      </c>
      <c r="Q164">
        <v>-0.076</v>
      </c>
      <c r="R164">
        <v>-0.136</v>
      </c>
      <c r="S164">
        <v>-0.12</v>
      </c>
      <c r="T164">
        <v>-0.111</v>
      </c>
      <c r="U164">
        <v>-0.134</v>
      </c>
      <c r="V164">
        <v>-0.059</v>
      </c>
      <c r="W164" s="142">
        <v>-0.228</v>
      </c>
      <c r="X164">
        <v>-0.17</v>
      </c>
      <c r="Y164">
        <v>-0.026</v>
      </c>
      <c r="Z164" s="142">
        <v>-0.875</v>
      </c>
      <c r="AA164">
        <v>-0.133</v>
      </c>
    </row>
    <row r="165" spans="1:11" ht="12.75">
      <c r="A165" t="s">
        <v>1134</v>
      </c>
      <c r="B165">
        <v>-0.003</v>
      </c>
      <c r="C165">
        <v>0.014</v>
      </c>
      <c r="D165">
        <v>0.018</v>
      </c>
      <c r="E165">
        <v>0.027</v>
      </c>
      <c r="F165">
        <v>0.026</v>
      </c>
      <c r="G165">
        <v>0.009</v>
      </c>
      <c r="H165">
        <v>0.008</v>
      </c>
      <c r="I165">
        <v>0.007</v>
      </c>
      <c r="J165">
        <v>-1.124</v>
      </c>
      <c r="K165">
        <v>0.008</v>
      </c>
    </row>
    <row r="166" spans="1:27" ht="12.75">
      <c r="A166" t="s">
        <v>1135</v>
      </c>
      <c r="B166">
        <v>-0.007</v>
      </c>
      <c r="C166">
        <v>0.021</v>
      </c>
      <c r="D166">
        <v>0.019</v>
      </c>
      <c r="E166">
        <v>0.037</v>
      </c>
      <c r="F166">
        <v>0.024</v>
      </c>
      <c r="G166">
        <v>0.011</v>
      </c>
      <c r="H166">
        <v>0.009</v>
      </c>
      <c r="I166">
        <v>0.009</v>
      </c>
      <c r="J166">
        <v>-0.205</v>
      </c>
      <c r="K166">
        <v>0.007</v>
      </c>
      <c r="L166">
        <v>0.059</v>
      </c>
      <c r="M166">
        <v>0.023</v>
      </c>
      <c r="N166">
        <v>-0.105</v>
      </c>
      <c r="O166">
        <v>0.039</v>
      </c>
      <c r="P166">
        <v>-0.11</v>
      </c>
      <c r="Q166">
        <v>-0.135</v>
      </c>
      <c r="R166">
        <v>-0.146</v>
      </c>
      <c r="S166">
        <v>-0.034</v>
      </c>
      <c r="T166">
        <v>-0.045</v>
      </c>
      <c r="U166">
        <v>-0.006</v>
      </c>
      <c r="V166">
        <v>-0.057</v>
      </c>
      <c r="W166">
        <v>-0.044</v>
      </c>
      <c r="X166">
        <v>-0.147</v>
      </c>
      <c r="Y166">
        <v>0.063</v>
      </c>
      <c r="Z166">
        <v>0.016</v>
      </c>
      <c r="AA166">
        <v>0.021</v>
      </c>
    </row>
    <row r="167" spans="1:27" ht="12.75">
      <c r="A167" t="s">
        <v>1136</v>
      </c>
      <c r="B167">
        <v>-0.036</v>
      </c>
      <c r="C167">
        <v>0.024</v>
      </c>
      <c r="D167">
        <v>0.024</v>
      </c>
      <c r="E167">
        <v>0.034</v>
      </c>
      <c r="F167">
        <v>0.023</v>
      </c>
      <c r="G167">
        <v>0.011</v>
      </c>
      <c r="H167">
        <v>0.009</v>
      </c>
      <c r="I167">
        <v>0.023</v>
      </c>
      <c r="J167">
        <v>-0.012</v>
      </c>
      <c r="K167">
        <v>0.003</v>
      </c>
      <c r="L167">
        <v>0.075</v>
      </c>
      <c r="M167">
        <v>0.02</v>
      </c>
      <c r="N167">
        <v>-0.122</v>
      </c>
      <c r="O167">
        <v>0.053</v>
      </c>
      <c r="P167">
        <v>-0.099</v>
      </c>
      <c r="Q167">
        <v>-0.131</v>
      </c>
      <c r="R167">
        <v>-0.137</v>
      </c>
      <c r="S167">
        <v>-0.023</v>
      </c>
      <c r="T167">
        <v>-0.044</v>
      </c>
      <c r="U167">
        <v>-0.001</v>
      </c>
      <c r="V167">
        <v>-0.063</v>
      </c>
      <c r="W167">
        <v>-0.038</v>
      </c>
      <c r="X167">
        <v>-0.147</v>
      </c>
      <c r="Y167">
        <v>0.083</v>
      </c>
      <c r="Z167">
        <v>0.023</v>
      </c>
      <c r="AA167">
        <v>0.048</v>
      </c>
    </row>
    <row r="168" spans="1:11" ht="12.75">
      <c r="A168" t="s">
        <v>1137</v>
      </c>
      <c r="B168">
        <v>-0.015</v>
      </c>
      <c r="C168">
        <v>0.058</v>
      </c>
      <c r="D168">
        <v>0.024</v>
      </c>
      <c r="E168">
        <v>0.029</v>
      </c>
      <c r="F168">
        <v>0.033</v>
      </c>
      <c r="G168">
        <v>0.011</v>
      </c>
      <c r="H168">
        <v>0.01</v>
      </c>
      <c r="I168">
        <v>0.041</v>
      </c>
      <c r="J168">
        <v>-1.487</v>
      </c>
      <c r="K168">
        <v>0.003</v>
      </c>
    </row>
    <row r="169" spans="1:27" ht="12.75">
      <c r="A169" t="s">
        <v>1138</v>
      </c>
      <c r="B169">
        <v>-0.002</v>
      </c>
      <c r="C169">
        <v>0.034</v>
      </c>
      <c r="D169">
        <v>0.027</v>
      </c>
      <c r="E169">
        <v>0.031</v>
      </c>
      <c r="F169">
        <v>0.031</v>
      </c>
      <c r="G169">
        <v>0.01</v>
      </c>
      <c r="H169">
        <v>0.011</v>
      </c>
      <c r="I169">
        <v>0.027</v>
      </c>
      <c r="J169">
        <v>1.875</v>
      </c>
      <c r="K169">
        <v>-0.006</v>
      </c>
      <c r="L169">
        <v>-0.103</v>
      </c>
      <c r="M169">
        <v>-0.048</v>
      </c>
      <c r="N169">
        <v>0.063</v>
      </c>
      <c r="O169">
        <v>-0.096</v>
      </c>
      <c r="P169">
        <v>-0.078</v>
      </c>
      <c r="Q169">
        <v>-0.096</v>
      </c>
      <c r="R169">
        <v>-0.101</v>
      </c>
      <c r="S169">
        <v>-0.073</v>
      </c>
      <c r="T169">
        <v>-0.126</v>
      </c>
      <c r="U169">
        <v>-0.053</v>
      </c>
      <c r="V169">
        <v>-0.009</v>
      </c>
      <c r="W169">
        <v>-0.092</v>
      </c>
      <c r="X169">
        <v>-0.108</v>
      </c>
      <c r="Y169">
        <v>-0.028</v>
      </c>
      <c r="Z169">
        <v>-0.064</v>
      </c>
      <c r="AA169">
        <v>-0.042</v>
      </c>
    </row>
    <row r="170" spans="1:27" ht="12.75">
      <c r="A170" t="s">
        <v>1139</v>
      </c>
      <c r="B170">
        <v>0.002</v>
      </c>
      <c r="C170">
        <v>0.039</v>
      </c>
      <c r="D170">
        <v>0.025</v>
      </c>
      <c r="E170">
        <v>0.035</v>
      </c>
      <c r="F170">
        <v>0.033</v>
      </c>
      <c r="G170">
        <v>0.011</v>
      </c>
      <c r="H170">
        <v>0.012</v>
      </c>
      <c r="I170">
        <v>0.02</v>
      </c>
      <c r="J170">
        <v>2.021</v>
      </c>
      <c r="K170">
        <v>-0.005</v>
      </c>
      <c r="L170">
        <v>-0.115</v>
      </c>
      <c r="M170">
        <v>-0.043</v>
      </c>
      <c r="N170">
        <v>0.073</v>
      </c>
      <c r="O170">
        <v>-0.099</v>
      </c>
      <c r="P170">
        <v>-0.076</v>
      </c>
      <c r="Q170">
        <v>-0.106</v>
      </c>
      <c r="R170">
        <v>-0.104</v>
      </c>
      <c r="S170">
        <v>-0.07</v>
      </c>
      <c r="T170">
        <v>-0.136</v>
      </c>
      <c r="U170">
        <v>-0.053</v>
      </c>
      <c r="V170">
        <v>-0.01</v>
      </c>
      <c r="W170">
        <v>-0.089</v>
      </c>
      <c r="X170">
        <v>-0.114</v>
      </c>
      <c r="Y170">
        <v>-0.033</v>
      </c>
      <c r="Z170">
        <v>-0.066</v>
      </c>
      <c r="AA170">
        <v>-0.033</v>
      </c>
    </row>
    <row r="171" spans="1:11" ht="12.75">
      <c r="A171" t="s">
        <v>1140</v>
      </c>
      <c r="B171">
        <v>-0.009</v>
      </c>
      <c r="C171">
        <v>0.035</v>
      </c>
      <c r="D171">
        <v>0.001</v>
      </c>
      <c r="E171">
        <v>0.028</v>
      </c>
      <c r="F171">
        <v>0.03</v>
      </c>
      <c r="G171">
        <v>0.009</v>
      </c>
      <c r="H171">
        <v>0.009</v>
      </c>
      <c r="I171">
        <v>-0.08</v>
      </c>
      <c r="J171">
        <v>-1.238</v>
      </c>
      <c r="K171">
        <v>-0.004</v>
      </c>
    </row>
    <row r="172" spans="1:27" ht="12.75">
      <c r="A172" t="s">
        <v>1141</v>
      </c>
      <c r="B172">
        <v>-0.007</v>
      </c>
      <c r="C172">
        <v>0.044</v>
      </c>
      <c r="D172">
        <v>0.035</v>
      </c>
      <c r="E172">
        <v>0.034</v>
      </c>
      <c r="F172">
        <v>0.031</v>
      </c>
      <c r="G172">
        <v>0.01</v>
      </c>
      <c r="H172">
        <v>0.01</v>
      </c>
      <c r="I172">
        <v>-0.105</v>
      </c>
      <c r="J172" s="142">
        <v>4.154</v>
      </c>
      <c r="K172">
        <v>-0.021</v>
      </c>
      <c r="L172">
        <v>0.197</v>
      </c>
      <c r="M172">
        <v>-0.051</v>
      </c>
      <c r="N172">
        <v>0.055</v>
      </c>
      <c r="O172">
        <v>-0.108</v>
      </c>
      <c r="P172">
        <v>0.068</v>
      </c>
      <c r="Q172">
        <v>-0.042</v>
      </c>
      <c r="R172">
        <v>-0.138</v>
      </c>
      <c r="S172" s="142">
        <v>0.198</v>
      </c>
      <c r="T172">
        <v>-0.005</v>
      </c>
      <c r="U172">
        <v>0.053</v>
      </c>
      <c r="V172">
        <v>-0.003</v>
      </c>
      <c r="W172">
        <v>0.044</v>
      </c>
      <c r="X172">
        <v>0.001</v>
      </c>
      <c r="Y172">
        <v>0.109</v>
      </c>
      <c r="Z172">
        <v>0.197</v>
      </c>
      <c r="AA172">
        <v>0.107</v>
      </c>
    </row>
    <row r="173" spans="1:27" ht="12.75">
      <c r="A173" t="s">
        <v>1142</v>
      </c>
      <c r="B173">
        <v>-0.008</v>
      </c>
      <c r="C173">
        <v>0.043</v>
      </c>
      <c r="D173">
        <v>0.031</v>
      </c>
      <c r="E173">
        <v>0.037</v>
      </c>
      <c r="F173">
        <v>0.035</v>
      </c>
      <c r="G173">
        <v>0.011</v>
      </c>
      <c r="H173">
        <v>0.011</v>
      </c>
      <c r="I173">
        <v>-0.069</v>
      </c>
      <c r="J173" s="142">
        <v>3.575</v>
      </c>
      <c r="K173">
        <v>-0.019</v>
      </c>
      <c r="L173">
        <v>0.209</v>
      </c>
      <c r="M173">
        <v>-0.052</v>
      </c>
      <c r="N173">
        <v>0.055</v>
      </c>
      <c r="O173">
        <v>-0.104</v>
      </c>
      <c r="P173">
        <v>0.071</v>
      </c>
      <c r="Q173">
        <v>-0.043</v>
      </c>
      <c r="R173">
        <v>-0.136</v>
      </c>
      <c r="S173" s="142">
        <v>0.205</v>
      </c>
      <c r="T173">
        <v>-0.001</v>
      </c>
      <c r="U173">
        <v>0.056</v>
      </c>
      <c r="V173">
        <v>-0.004</v>
      </c>
      <c r="W173">
        <v>0.049</v>
      </c>
      <c r="X173">
        <v>0.002</v>
      </c>
      <c r="Y173">
        <v>0.116</v>
      </c>
      <c r="Z173">
        <v>0.199</v>
      </c>
      <c r="AA173">
        <v>0.124</v>
      </c>
    </row>
    <row r="174" spans="1:11" ht="12.75">
      <c r="A174" t="s">
        <v>1143</v>
      </c>
      <c r="B174">
        <v>-0.012</v>
      </c>
      <c r="C174">
        <v>0.047</v>
      </c>
      <c r="D174">
        <v>0.034</v>
      </c>
      <c r="E174">
        <v>0.034</v>
      </c>
      <c r="F174">
        <v>0.034</v>
      </c>
      <c r="G174">
        <v>0.01</v>
      </c>
      <c r="H174">
        <v>0.011</v>
      </c>
      <c r="I174">
        <v>0.067</v>
      </c>
      <c r="J174">
        <v>1.533</v>
      </c>
      <c r="K174">
        <v>-0.014</v>
      </c>
    </row>
    <row r="175" spans="1:27" ht="12.75">
      <c r="A175" t="s">
        <v>1144</v>
      </c>
      <c r="B175">
        <v>-0.032</v>
      </c>
      <c r="C175">
        <v>0.009</v>
      </c>
      <c r="D175">
        <v>0.014</v>
      </c>
      <c r="E175">
        <v>0.043</v>
      </c>
      <c r="F175">
        <v>0.035</v>
      </c>
      <c r="G175">
        <v>0.013</v>
      </c>
      <c r="H175">
        <v>0.013</v>
      </c>
      <c r="I175">
        <v>-0.028</v>
      </c>
      <c r="J175">
        <v>-0.739</v>
      </c>
      <c r="K175">
        <v>-0.008</v>
      </c>
      <c r="L175">
        <v>-0.012</v>
      </c>
      <c r="M175">
        <v>0.068</v>
      </c>
      <c r="N175">
        <v>-0.115</v>
      </c>
      <c r="O175">
        <v>0.041</v>
      </c>
      <c r="P175">
        <v>-0.134</v>
      </c>
      <c r="Q175">
        <v>-0.084</v>
      </c>
      <c r="R175">
        <v>-0.106</v>
      </c>
      <c r="S175">
        <v>-0.053</v>
      </c>
      <c r="T175">
        <v>-0.007</v>
      </c>
      <c r="U175" s="142">
        <v>-0.173</v>
      </c>
      <c r="V175">
        <v>-0.105</v>
      </c>
      <c r="W175" s="142">
        <v>-0.208</v>
      </c>
      <c r="X175">
        <v>-0.167</v>
      </c>
      <c r="Y175">
        <v>0.03</v>
      </c>
      <c r="Z175">
        <v>0.046</v>
      </c>
      <c r="AA175">
        <v>-0.012</v>
      </c>
    </row>
    <row r="176" spans="1:27" ht="12.75">
      <c r="A176" t="s">
        <v>1145</v>
      </c>
      <c r="B176">
        <v>-0.021</v>
      </c>
      <c r="C176">
        <v>0.069</v>
      </c>
      <c r="D176">
        <v>0.009</v>
      </c>
      <c r="E176" s="142">
        <v>0.081</v>
      </c>
      <c r="F176" s="142">
        <v>0.068</v>
      </c>
      <c r="G176" s="142">
        <v>0.03</v>
      </c>
      <c r="H176" s="142">
        <v>0.03</v>
      </c>
      <c r="I176">
        <v>-0.116</v>
      </c>
      <c r="J176">
        <v>2.662</v>
      </c>
      <c r="K176">
        <v>-0.024</v>
      </c>
      <c r="L176">
        <v>-0.008</v>
      </c>
      <c r="M176">
        <v>0.045</v>
      </c>
      <c r="N176">
        <v>-0.101</v>
      </c>
      <c r="O176">
        <v>0.037</v>
      </c>
      <c r="P176">
        <v>-0.134</v>
      </c>
      <c r="Q176">
        <v>-0.053</v>
      </c>
      <c r="R176">
        <v>-0.098</v>
      </c>
      <c r="S176">
        <v>-0.068</v>
      </c>
      <c r="T176">
        <v>-0.041</v>
      </c>
      <c r="U176" s="142">
        <v>-0.165</v>
      </c>
      <c r="V176">
        <v>-0.091</v>
      </c>
      <c r="W176" s="142">
        <v>-0.203</v>
      </c>
      <c r="X176">
        <v>-0.157</v>
      </c>
      <c r="Y176">
        <v>0.07</v>
      </c>
      <c r="Z176">
        <v>0.015</v>
      </c>
      <c r="AA176">
        <v>-0.015</v>
      </c>
    </row>
    <row r="177" spans="1:11" ht="12.75">
      <c r="A177" t="s">
        <v>1146</v>
      </c>
      <c r="B177">
        <v>-0.018</v>
      </c>
      <c r="C177">
        <v>0.027</v>
      </c>
      <c r="D177">
        <v>0.013</v>
      </c>
      <c r="E177">
        <v>0.038</v>
      </c>
      <c r="F177">
        <v>0.034</v>
      </c>
      <c r="G177">
        <v>0.012</v>
      </c>
      <c r="H177">
        <v>0.011</v>
      </c>
      <c r="I177">
        <v>-0.022</v>
      </c>
      <c r="J177">
        <v>-1.7970000000000002</v>
      </c>
      <c r="K177">
        <v>-0.009</v>
      </c>
    </row>
    <row r="178" spans="1:27" ht="12.75">
      <c r="A178" t="s">
        <v>1147</v>
      </c>
      <c r="B178">
        <v>-0.044</v>
      </c>
      <c r="C178">
        <v>0.021</v>
      </c>
      <c r="D178">
        <v>0.013</v>
      </c>
      <c r="E178">
        <v>0.046</v>
      </c>
      <c r="F178">
        <v>0.048</v>
      </c>
      <c r="G178">
        <v>0.014</v>
      </c>
      <c r="H178">
        <v>0.014</v>
      </c>
      <c r="I178">
        <v>-0.135</v>
      </c>
      <c r="J178">
        <v>1.38</v>
      </c>
      <c r="K178">
        <v>-0.014</v>
      </c>
      <c r="L178">
        <v>-0.039</v>
      </c>
      <c r="M178">
        <v>0.009</v>
      </c>
      <c r="N178">
        <v>0.078</v>
      </c>
      <c r="O178">
        <v>-0.088</v>
      </c>
      <c r="P178">
        <v>0.014</v>
      </c>
      <c r="Q178">
        <v>-0.112</v>
      </c>
      <c r="R178">
        <v>-0.116</v>
      </c>
      <c r="S178">
        <v>-0.098</v>
      </c>
      <c r="T178">
        <v>-0.063</v>
      </c>
      <c r="U178">
        <v>-0.009</v>
      </c>
      <c r="V178">
        <v>-0.023</v>
      </c>
      <c r="W178">
        <v>-0.005</v>
      </c>
      <c r="X178">
        <v>-0.12</v>
      </c>
      <c r="Y178">
        <v>0.037</v>
      </c>
      <c r="Z178">
        <v>-0.083</v>
      </c>
      <c r="AA178">
        <v>-0.017</v>
      </c>
    </row>
    <row r="179" spans="1:27" ht="12.75">
      <c r="A179" t="s">
        <v>1148</v>
      </c>
      <c r="B179">
        <v>-0.022</v>
      </c>
      <c r="C179">
        <v>0.028</v>
      </c>
      <c r="D179">
        <v>0.018</v>
      </c>
      <c r="E179">
        <v>0.047</v>
      </c>
      <c r="F179">
        <v>0.05</v>
      </c>
      <c r="G179">
        <v>0.015</v>
      </c>
      <c r="H179">
        <v>0.015</v>
      </c>
      <c r="I179">
        <v>-0.112</v>
      </c>
      <c r="J179" s="142">
        <v>3.193</v>
      </c>
      <c r="K179">
        <v>-0.02</v>
      </c>
      <c r="L179">
        <v>-0.038</v>
      </c>
      <c r="M179">
        <v>0.007</v>
      </c>
      <c r="N179">
        <v>0.117</v>
      </c>
      <c r="O179">
        <v>-0.08</v>
      </c>
      <c r="P179">
        <v>0.025</v>
      </c>
      <c r="Q179">
        <v>-0.112</v>
      </c>
      <c r="R179">
        <v>-0.104</v>
      </c>
      <c r="S179">
        <v>-0.097</v>
      </c>
      <c r="T179">
        <v>-0.072</v>
      </c>
      <c r="U179">
        <v>-0.008</v>
      </c>
      <c r="V179">
        <v>-0.022</v>
      </c>
      <c r="W179">
        <v>0.009</v>
      </c>
      <c r="X179">
        <v>-0.118</v>
      </c>
      <c r="Y179">
        <v>0.04</v>
      </c>
      <c r="Z179">
        <v>-0.092</v>
      </c>
      <c r="AA179">
        <v>0.025</v>
      </c>
    </row>
    <row r="180" spans="1:11" ht="12.75">
      <c r="A180" t="s">
        <v>1149</v>
      </c>
      <c r="B180">
        <v>-0.022</v>
      </c>
      <c r="C180">
        <v>0.031</v>
      </c>
      <c r="D180">
        <v>0.014</v>
      </c>
      <c r="E180">
        <v>0.042</v>
      </c>
      <c r="F180">
        <v>0.046</v>
      </c>
      <c r="G180">
        <v>0.014</v>
      </c>
      <c r="H180">
        <v>0.013</v>
      </c>
      <c r="I180">
        <v>-0.082</v>
      </c>
      <c r="J180">
        <v>-0.975</v>
      </c>
      <c r="K180">
        <v>-0.009</v>
      </c>
    </row>
    <row r="181" spans="1:27" ht="12.75">
      <c r="A181" t="s">
        <v>1150</v>
      </c>
      <c r="B181">
        <v>-0.039</v>
      </c>
      <c r="C181">
        <v>0.024</v>
      </c>
      <c r="D181">
        <v>0.019</v>
      </c>
      <c r="E181">
        <v>0.05</v>
      </c>
      <c r="F181">
        <v>0.036</v>
      </c>
      <c r="G181">
        <v>0.013</v>
      </c>
      <c r="H181">
        <v>0.012</v>
      </c>
      <c r="I181">
        <v>-0.089</v>
      </c>
      <c r="J181">
        <v>0.533</v>
      </c>
      <c r="K181">
        <v>-0.011</v>
      </c>
      <c r="L181">
        <v>-0.109</v>
      </c>
      <c r="M181">
        <v>-0.087</v>
      </c>
      <c r="N181">
        <v>0.063</v>
      </c>
      <c r="O181">
        <v>-0.073</v>
      </c>
      <c r="P181">
        <v>-0.006</v>
      </c>
      <c r="Q181">
        <v>-0.112</v>
      </c>
      <c r="R181">
        <v>-0.123</v>
      </c>
      <c r="S181">
        <v>-0.113</v>
      </c>
      <c r="T181">
        <v>-0.107</v>
      </c>
      <c r="U181">
        <v>-0.016</v>
      </c>
      <c r="V181">
        <v>-0.04</v>
      </c>
      <c r="W181">
        <v>-0.042</v>
      </c>
      <c r="X181">
        <v>-0.154</v>
      </c>
      <c r="Y181">
        <v>0.013</v>
      </c>
      <c r="Z181">
        <v>-0.102</v>
      </c>
      <c r="AA181">
        <v>-0.081</v>
      </c>
    </row>
    <row r="182" spans="1:27" ht="12.75">
      <c r="A182" t="s">
        <v>1151</v>
      </c>
      <c r="B182">
        <v>-0.041</v>
      </c>
      <c r="C182">
        <v>0.035</v>
      </c>
      <c r="D182">
        <v>0.019</v>
      </c>
      <c r="E182">
        <v>0.047</v>
      </c>
      <c r="F182">
        <v>0.036</v>
      </c>
      <c r="G182">
        <v>0.013</v>
      </c>
      <c r="H182">
        <v>0.012</v>
      </c>
      <c r="I182">
        <v>-0.121</v>
      </c>
      <c r="J182">
        <v>0.26</v>
      </c>
      <c r="K182">
        <v>-0.008</v>
      </c>
      <c r="L182">
        <v>-0.114</v>
      </c>
      <c r="M182">
        <v>-0.086</v>
      </c>
      <c r="N182">
        <v>0.1</v>
      </c>
      <c r="O182">
        <v>-0.073</v>
      </c>
      <c r="P182">
        <v>-0.009</v>
      </c>
      <c r="Q182">
        <v>-0.118</v>
      </c>
      <c r="R182">
        <v>-0.128</v>
      </c>
      <c r="S182">
        <v>-0.115</v>
      </c>
      <c r="T182">
        <v>-0.119</v>
      </c>
      <c r="U182">
        <v>-0.019</v>
      </c>
      <c r="V182">
        <v>-0.038</v>
      </c>
      <c r="W182">
        <v>-0.035</v>
      </c>
      <c r="X182">
        <v>-0.158</v>
      </c>
      <c r="Y182">
        <v>0.01</v>
      </c>
      <c r="Z182">
        <v>-0.105</v>
      </c>
      <c r="AA182">
        <v>-0.043</v>
      </c>
    </row>
    <row r="183" spans="1:11" ht="12.75">
      <c r="A183" t="s">
        <v>1152</v>
      </c>
      <c r="B183">
        <v>-0.016</v>
      </c>
      <c r="C183">
        <v>0.033</v>
      </c>
      <c r="D183">
        <v>0.021</v>
      </c>
      <c r="E183">
        <v>0.047</v>
      </c>
      <c r="F183">
        <v>0.043</v>
      </c>
      <c r="G183">
        <v>0.013</v>
      </c>
      <c r="H183">
        <v>0.012</v>
      </c>
      <c r="I183">
        <v>0.108</v>
      </c>
      <c r="J183">
        <v>-0.262</v>
      </c>
      <c r="K183">
        <v>-0.013</v>
      </c>
    </row>
    <row r="184" spans="1:27" ht="12.75">
      <c r="A184" t="s">
        <v>1153</v>
      </c>
      <c r="B184">
        <v>-0.004</v>
      </c>
      <c r="C184">
        <v>0.032</v>
      </c>
      <c r="D184">
        <v>0.024</v>
      </c>
      <c r="E184">
        <v>0.048</v>
      </c>
      <c r="F184">
        <v>0.047</v>
      </c>
      <c r="G184">
        <v>0.015</v>
      </c>
      <c r="H184">
        <v>0.014</v>
      </c>
      <c r="I184">
        <v>0.068</v>
      </c>
      <c r="J184">
        <v>0.482</v>
      </c>
      <c r="K184">
        <v>-0.011</v>
      </c>
      <c r="L184">
        <v>-0.012</v>
      </c>
      <c r="M184">
        <v>-0.006</v>
      </c>
      <c r="N184">
        <v>-0.012</v>
      </c>
      <c r="O184">
        <v>-0.03</v>
      </c>
      <c r="P184">
        <v>-0.061</v>
      </c>
      <c r="Q184">
        <v>-0.081</v>
      </c>
      <c r="R184">
        <v>-0.083</v>
      </c>
      <c r="S184">
        <v>-0.059</v>
      </c>
      <c r="T184">
        <v>0</v>
      </c>
      <c r="U184">
        <v>-0.045</v>
      </c>
      <c r="V184">
        <v>-0.032</v>
      </c>
      <c r="W184">
        <v>-0.073</v>
      </c>
      <c r="X184">
        <v>-0.088</v>
      </c>
      <c r="Y184">
        <v>0.015</v>
      </c>
      <c r="Z184">
        <v>0.004</v>
      </c>
      <c r="AA184">
        <v>-0.058</v>
      </c>
    </row>
    <row r="185" spans="1:11" ht="12.75">
      <c r="A185" t="s">
        <v>1154</v>
      </c>
      <c r="B185">
        <v>-0.02</v>
      </c>
      <c r="C185">
        <v>0.033</v>
      </c>
      <c r="D185">
        <v>0.024</v>
      </c>
      <c r="E185" s="142">
        <v>0.056</v>
      </c>
      <c r="F185" s="142">
        <v>0.055</v>
      </c>
      <c r="G185">
        <v>0.016</v>
      </c>
      <c r="H185">
        <v>0.016</v>
      </c>
      <c r="I185">
        <v>-0.006</v>
      </c>
      <c r="J185">
        <v>-2.253</v>
      </c>
      <c r="K185">
        <v>0.001</v>
      </c>
    </row>
    <row r="186" spans="1:27" ht="12.75">
      <c r="A186" t="s">
        <v>1155</v>
      </c>
      <c r="B186">
        <v>-0.07</v>
      </c>
      <c r="C186">
        <v>0.031</v>
      </c>
      <c r="D186">
        <v>0.014</v>
      </c>
      <c r="E186">
        <v>0.044</v>
      </c>
      <c r="F186">
        <v>0.032</v>
      </c>
      <c r="G186">
        <v>0.013</v>
      </c>
      <c r="H186">
        <v>0.011</v>
      </c>
      <c r="I186">
        <v>-0.036</v>
      </c>
      <c r="J186">
        <v>0.119</v>
      </c>
      <c r="K186">
        <v>-0.004</v>
      </c>
      <c r="L186">
        <v>0.338</v>
      </c>
      <c r="M186">
        <v>-0.088</v>
      </c>
      <c r="N186">
        <v>0.032</v>
      </c>
      <c r="O186">
        <v>-0.067</v>
      </c>
      <c r="P186">
        <v>-0.01</v>
      </c>
      <c r="Q186">
        <v>0.071</v>
      </c>
      <c r="R186">
        <v>-0.108</v>
      </c>
      <c r="S186" s="142">
        <v>0.347</v>
      </c>
      <c r="T186">
        <v>-0.02</v>
      </c>
      <c r="U186">
        <v>-0.028</v>
      </c>
      <c r="V186">
        <v>-0.002</v>
      </c>
      <c r="W186">
        <v>-0.061</v>
      </c>
      <c r="X186">
        <v>0.071</v>
      </c>
      <c r="Y186">
        <v>0.019</v>
      </c>
      <c r="Z186" s="142">
        <v>0.341</v>
      </c>
      <c r="AA186">
        <v>0.282</v>
      </c>
    </row>
    <row r="187" spans="1:27" ht="12.75">
      <c r="A187" t="s">
        <v>1156</v>
      </c>
      <c r="B187">
        <v>-0.035</v>
      </c>
      <c r="C187">
        <v>0.026</v>
      </c>
      <c r="D187">
        <v>0.017</v>
      </c>
      <c r="E187">
        <v>0.043</v>
      </c>
      <c r="F187">
        <v>0.035</v>
      </c>
      <c r="G187">
        <v>0.014</v>
      </c>
      <c r="H187">
        <v>0.012</v>
      </c>
      <c r="I187">
        <v>0.009</v>
      </c>
      <c r="J187">
        <v>1.087</v>
      </c>
      <c r="K187">
        <v>-0.011</v>
      </c>
      <c r="L187">
        <v>0.323</v>
      </c>
      <c r="M187">
        <v>-0.093</v>
      </c>
      <c r="N187">
        <v>0.023</v>
      </c>
      <c r="O187">
        <v>-0.069</v>
      </c>
      <c r="P187">
        <v>-0.007</v>
      </c>
      <c r="Q187">
        <v>0.064</v>
      </c>
      <c r="R187">
        <v>-0.106</v>
      </c>
      <c r="S187" s="142">
        <v>0.342</v>
      </c>
      <c r="T187">
        <v>-0.023</v>
      </c>
      <c r="U187">
        <v>-0.028</v>
      </c>
      <c r="V187">
        <v>-0.005</v>
      </c>
      <c r="W187">
        <v>-0.065</v>
      </c>
      <c r="X187">
        <v>0.064</v>
      </c>
      <c r="Y187">
        <v>0.008</v>
      </c>
      <c r="Z187" s="142">
        <v>0.33</v>
      </c>
      <c r="AA187">
        <v>0.276</v>
      </c>
    </row>
    <row r="188" spans="1:11" ht="12.75">
      <c r="A188" t="s">
        <v>1157</v>
      </c>
      <c r="B188">
        <v>-0.01</v>
      </c>
      <c r="C188">
        <v>0.009</v>
      </c>
      <c r="D188">
        <v>0.018</v>
      </c>
      <c r="E188">
        <v>0.034</v>
      </c>
      <c r="F188">
        <v>0.039</v>
      </c>
      <c r="G188">
        <v>0.012</v>
      </c>
      <c r="H188">
        <v>0.012</v>
      </c>
      <c r="I188">
        <v>0.158</v>
      </c>
      <c r="J188">
        <v>-0.332</v>
      </c>
      <c r="K188">
        <v>-0.008</v>
      </c>
    </row>
    <row r="189" spans="1:27" ht="12.75">
      <c r="A189" t="s">
        <v>1158</v>
      </c>
      <c r="B189">
        <v>-0.003</v>
      </c>
      <c r="C189">
        <v>0.032</v>
      </c>
      <c r="D189">
        <v>0.026</v>
      </c>
      <c r="E189">
        <v>0.04</v>
      </c>
      <c r="F189">
        <v>0.04</v>
      </c>
      <c r="G189">
        <v>0.012</v>
      </c>
      <c r="H189">
        <v>0.011</v>
      </c>
      <c r="I189">
        <v>-0.011</v>
      </c>
      <c r="J189">
        <v>1.051</v>
      </c>
      <c r="K189">
        <v>-0.011</v>
      </c>
      <c r="L189">
        <v>-0.013</v>
      </c>
      <c r="M189">
        <v>-0.024</v>
      </c>
      <c r="N189">
        <v>0.107</v>
      </c>
      <c r="O189">
        <v>-0.064</v>
      </c>
      <c r="P189">
        <v>-0.034</v>
      </c>
      <c r="Q189">
        <v>-0.017</v>
      </c>
      <c r="R189">
        <v>-0.065</v>
      </c>
      <c r="S189">
        <v>-0.031</v>
      </c>
      <c r="T189">
        <v>-0.107</v>
      </c>
      <c r="U189">
        <v>-0.014</v>
      </c>
      <c r="V189">
        <v>0.02</v>
      </c>
      <c r="W189">
        <v>-0.017</v>
      </c>
      <c r="X189">
        <v>-0.035</v>
      </c>
      <c r="Y189">
        <v>0</v>
      </c>
      <c r="Z189">
        <v>-0.007</v>
      </c>
      <c r="AA189">
        <v>0.038</v>
      </c>
    </row>
    <row r="190" spans="1:27" ht="12.75">
      <c r="A190" t="s">
        <v>1159</v>
      </c>
      <c r="B190">
        <v>-0.006</v>
      </c>
      <c r="C190">
        <v>0.019</v>
      </c>
      <c r="D190">
        <v>0.028</v>
      </c>
      <c r="E190">
        <v>0.041</v>
      </c>
      <c r="F190">
        <v>0.039</v>
      </c>
      <c r="G190">
        <v>0.012</v>
      </c>
      <c r="H190">
        <v>0.011</v>
      </c>
      <c r="I190">
        <v>0.002</v>
      </c>
      <c r="J190">
        <v>0.754</v>
      </c>
      <c r="K190">
        <v>-0.012</v>
      </c>
      <c r="L190">
        <v>-0.012</v>
      </c>
      <c r="M190">
        <v>-0.026</v>
      </c>
      <c r="N190">
        <v>0.089</v>
      </c>
      <c r="O190">
        <v>-0.072</v>
      </c>
      <c r="P190">
        <v>-0.048</v>
      </c>
      <c r="Q190">
        <v>-0.072</v>
      </c>
      <c r="R190">
        <v>-0.064</v>
      </c>
      <c r="S190">
        <v>-0.027</v>
      </c>
      <c r="T190">
        <v>-0.102</v>
      </c>
      <c r="U190">
        <v>-0.005</v>
      </c>
      <c r="V190">
        <v>0.016</v>
      </c>
      <c r="W190">
        <v>-0.019</v>
      </c>
      <c r="X190">
        <v>-0.05</v>
      </c>
      <c r="Y190">
        <v>-0.017</v>
      </c>
      <c r="Z190">
        <v>0.001</v>
      </c>
      <c r="AA190">
        <v>0.032</v>
      </c>
    </row>
    <row r="191" spans="1:11" ht="12.75">
      <c r="A191" t="s">
        <v>1160</v>
      </c>
      <c r="B191">
        <v>-0.006</v>
      </c>
      <c r="C191">
        <v>0.015</v>
      </c>
      <c r="D191">
        <v>0.025</v>
      </c>
      <c r="E191">
        <v>0.036</v>
      </c>
      <c r="F191">
        <v>0.039</v>
      </c>
      <c r="G191">
        <v>0.012</v>
      </c>
      <c r="H191">
        <v>0.011</v>
      </c>
      <c r="I191">
        <v>-0.017</v>
      </c>
      <c r="J191">
        <v>-1.215</v>
      </c>
      <c r="K191">
        <v>-0.009</v>
      </c>
    </row>
    <row r="192" spans="1:11" ht="12.75">
      <c r="A192" t="s">
        <v>1161</v>
      </c>
      <c r="B192">
        <v>-0.017</v>
      </c>
      <c r="C192">
        <v>0.066</v>
      </c>
      <c r="D192">
        <v>0.016</v>
      </c>
      <c r="E192">
        <v>0.035</v>
      </c>
      <c r="F192">
        <v>0.037</v>
      </c>
      <c r="G192">
        <v>0.01</v>
      </c>
      <c r="H192">
        <v>0.01</v>
      </c>
      <c r="I192">
        <v>0.035</v>
      </c>
      <c r="J192">
        <v>-2.355</v>
      </c>
      <c r="K192">
        <v>0</v>
      </c>
    </row>
    <row r="193" spans="1:27" ht="12.75">
      <c r="A193" t="s">
        <v>1162</v>
      </c>
      <c r="B193">
        <v>-0.049</v>
      </c>
      <c r="C193">
        <v>0.013</v>
      </c>
      <c r="D193">
        <v>0.02</v>
      </c>
      <c r="E193">
        <v>0.03</v>
      </c>
      <c r="F193">
        <v>0.026</v>
      </c>
      <c r="G193">
        <v>0.009</v>
      </c>
      <c r="H193">
        <v>0.009</v>
      </c>
      <c r="I193">
        <v>0.028</v>
      </c>
      <c r="J193">
        <v>-0.724</v>
      </c>
      <c r="K193">
        <v>-0.001</v>
      </c>
      <c r="L193">
        <v>0.003</v>
      </c>
      <c r="M193">
        <v>0.071</v>
      </c>
      <c r="N193">
        <v>-0.057</v>
      </c>
      <c r="O193">
        <v>-0.021</v>
      </c>
      <c r="P193">
        <v>-0.118</v>
      </c>
      <c r="Q193">
        <v>-0.088</v>
      </c>
      <c r="R193">
        <v>-0.015</v>
      </c>
      <c r="S193">
        <v>-0.039</v>
      </c>
      <c r="T193">
        <v>-0.036</v>
      </c>
      <c r="U193">
        <v>-0.032</v>
      </c>
      <c r="V193">
        <v>0.012</v>
      </c>
      <c r="W193">
        <v>-0.063</v>
      </c>
      <c r="X193">
        <v>-0.032</v>
      </c>
      <c r="Y193">
        <v>-0.005</v>
      </c>
      <c r="Z193">
        <v>0.028</v>
      </c>
      <c r="AA193">
        <v>-0.008</v>
      </c>
    </row>
    <row r="194" spans="1:27" ht="12.75">
      <c r="A194" t="s">
        <v>1163</v>
      </c>
      <c r="B194">
        <v>-0.032</v>
      </c>
      <c r="C194">
        <v>0.018</v>
      </c>
      <c r="D194">
        <v>0.023</v>
      </c>
      <c r="E194">
        <v>0.032</v>
      </c>
      <c r="F194">
        <v>0.024</v>
      </c>
      <c r="G194">
        <v>0.01</v>
      </c>
      <c r="H194">
        <v>0.009</v>
      </c>
      <c r="I194">
        <v>0.001</v>
      </c>
      <c r="J194">
        <v>0.098</v>
      </c>
      <c r="K194">
        <v>-0.004</v>
      </c>
      <c r="L194">
        <v>-0.004</v>
      </c>
      <c r="M194">
        <v>0.073</v>
      </c>
      <c r="N194">
        <v>-0.049</v>
      </c>
      <c r="O194">
        <v>-0.017</v>
      </c>
      <c r="P194">
        <v>-0.114</v>
      </c>
      <c r="Q194">
        <v>-0.092</v>
      </c>
      <c r="R194">
        <v>-0.026</v>
      </c>
      <c r="S194">
        <v>-0.05</v>
      </c>
      <c r="T194">
        <v>-0.052</v>
      </c>
      <c r="U194">
        <v>-0.032</v>
      </c>
      <c r="V194">
        <v>0.007</v>
      </c>
      <c r="W194">
        <v>-0.059</v>
      </c>
      <c r="X194">
        <v>-0.048</v>
      </c>
      <c r="Y194">
        <v>-0.003</v>
      </c>
      <c r="Z194">
        <v>0.011</v>
      </c>
      <c r="AA194">
        <v>-0.011</v>
      </c>
    </row>
    <row r="195" spans="1:11" ht="12.75">
      <c r="A195" t="s">
        <v>1164</v>
      </c>
      <c r="B195">
        <v>-0.02</v>
      </c>
      <c r="C195">
        <v>0.01</v>
      </c>
      <c r="D195">
        <v>0.017</v>
      </c>
      <c r="E195">
        <v>0.033</v>
      </c>
      <c r="F195">
        <v>0.029</v>
      </c>
      <c r="G195">
        <v>0.01</v>
      </c>
      <c r="H195">
        <v>0.009</v>
      </c>
      <c r="I195">
        <v>0.046</v>
      </c>
      <c r="J195">
        <v>-1.952</v>
      </c>
      <c r="K195">
        <v>0.003</v>
      </c>
    </row>
    <row r="196" spans="1:27" ht="12.75">
      <c r="A196" t="s">
        <v>1165</v>
      </c>
      <c r="B196">
        <v>-0.012</v>
      </c>
      <c r="C196">
        <v>0.002</v>
      </c>
      <c r="D196">
        <v>0.016</v>
      </c>
      <c r="E196">
        <v>0.033</v>
      </c>
      <c r="F196">
        <v>0.026</v>
      </c>
      <c r="G196">
        <v>0.011</v>
      </c>
      <c r="H196">
        <v>0.01</v>
      </c>
      <c r="I196">
        <v>0.009</v>
      </c>
      <c r="J196">
        <v>-0.051</v>
      </c>
      <c r="K196">
        <v>-0.002</v>
      </c>
      <c r="L196" s="142">
        <v>-0.931</v>
      </c>
      <c r="M196">
        <v>-0.032</v>
      </c>
      <c r="N196">
        <v>-0.109</v>
      </c>
      <c r="O196">
        <v>-0.086</v>
      </c>
      <c r="P196">
        <v>-0.109</v>
      </c>
      <c r="Q196">
        <v>-0.095</v>
      </c>
      <c r="R196">
        <v>-0.096</v>
      </c>
      <c r="S196">
        <v>-0.026</v>
      </c>
      <c r="T196">
        <v>0.016</v>
      </c>
      <c r="U196" s="142">
        <v>-0.199</v>
      </c>
      <c r="V196">
        <v>-0.092</v>
      </c>
      <c r="W196" s="142">
        <v>-0.283</v>
      </c>
      <c r="X196">
        <v>-0.142</v>
      </c>
      <c r="Y196">
        <v>-0.07</v>
      </c>
      <c r="Z196" s="142">
        <v>-0.866</v>
      </c>
      <c r="AA196">
        <v>-0.079</v>
      </c>
    </row>
    <row r="197" spans="1:27" ht="12.75">
      <c r="A197" t="s">
        <v>1166</v>
      </c>
      <c r="B197">
        <v>-0.009</v>
      </c>
      <c r="C197">
        <v>0.007</v>
      </c>
      <c r="D197">
        <v>0.016</v>
      </c>
      <c r="E197">
        <v>0.035</v>
      </c>
      <c r="F197">
        <v>0.024</v>
      </c>
      <c r="G197">
        <v>0.011</v>
      </c>
      <c r="H197">
        <v>0.01</v>
      </c>
      <c r="I197">
        <v>-0.034</v>
      </c>
      <c r="J197">
        <v>0.643</v>
      </c>
      <c r="K197">
        <v>-0.005</v>
      </c>
      <c r="L197" s="142">
        <v>-0.934</v>
      </c>
      <c r="M197">
        <v>-0.03</v>
      </c>
      <c r="N197">
        <v>-0.108</v>
      </c>
      <c r="O197">
        <v>-0.082</v>
      </c>
      <c r="P197">
        <v>-0.103</v>
      </c>
      <c r="Q197">
        <v>-0.091</v>
      </c>
      <c r="R197">
        <v>-0.097</v>
      </c>
      <c r="S197">
        <v>-0.029</v>
      </c>
      <c r="T197">
        <v>0.006</v>
      </c>
      <c r="U197" s="142">
        <v>-0.199</v>
      </c>
      <c r="V197">
        <v>-0.094</v>
      </c>
      <c r="W197" s="142">
        <v>-0.28</v>
      </c>
      <c r="X197">
        <v>-0.147</v>
      </c>
      <c r="Y197">
        <v>-0.069</v>
      </c>
      <c r="Z197" s="142">
        <v>-0.87</v>
      </c>
      <c r="AA197">
        <v>-0.084</v>
      </c>
    </row>
    <row r="198" spans="1:11" ht="12.75">
      <c r="A198" t="s">
        <v>1167</v>
      </c>
      <c r="B198">
        <v>-0.03</v>
      </c>
      <c r="C198">
        <v>0.012</v>
      </c>
      <c r="D198">
        <v>0.016</v>
      </c>
      <c r="E198">
        <v>0.033</v>
      </c>
      <c r="F198">
        <v>0.028</v>
      </c>
      <c r="G198">
        <v>0.011</v>
      </c>
      <c r="H198">
        <v>0.01</v>
      </c>
      <c r="I198">
        <v>0.013</v>
      </c>
      <c r="J198">
        <v>-2.127</v>
      </c>
      <c r="K198">
        <v>0.001</v>
      </c>
    </row>
    <row r="199" spans="1:27" ht="12.75">
      <c r="A199" t="s">
        <v>1168</v>
      </c>
      <c r="B199">
        <v>-0.034</v>
      </c>
      <c r="C199">
        <v>0.033</v>
      </c>
      <c r="D199">
        <v>0.025</v>
      </c>
      <c r="E199">
        <v>0.031</v>
      </c>
      <c r="F199">
        <v>0.04</v>
      </c>
      <c r="G199">
        <v>0.012</v>
      </c>
      <c r="H199">
        <v>0.012</v>
      </c>
      <c r="I199">
        <v>0.004</v>
      </c>
      <c r="J199">
        <v>1.609</v>
      </c>
      <c r="K199">
        <v>-0.007</v>
      </c>
      <c r="L199">
        <v>-0.023</v>
      </c>
      <c r="M199">
        <v>-0.023</v>
      </c>
      <c r="N199">
        <v>0.033</v>
      </c>
      <c r="O199">
        <v>-0.011</v>
      </c>
      <c r="P199">
        <v>-0.055</v>
      </c>
      <c r="Q199">
        <v>-0.113</v>
      </c>
      <c r="R199">
        <v>-0.102</v>
      </c>
      <c r="S199">
        <v>-0.051</v>
      </c>
      <c r="T199">
        <v>-0.097</v>
      </c>
      <c r="U199">
        <v>-0.032</v>
      </c>
      <c r="V199">
        <v>-0.044</v>
      </c>
      <c r="W199">
        <v>-0.046</v>
      </c>
      <c r="X199">
        <v>-0.134</v>
      </c>
      <c r="Y199">
        <v>0.01</v>
      </c>
      <c r="Z199">
        <v>-0.037</v>
      </c>
      <c r="AA199">
        <v>-0.064</v>
      </c>
    </row>
    <row r="200" spans="1:11" ht="12.75">
      <c r="A200" t="s">
        <v>1169</v>
      </c>
      <c r="B200">
        <v>-0.018</v>
      </c>
      <c r="C200">
        <v>0.009</v>
      </c>
      <c r="D200">
        <v>0.023</v>
      </c>
      <c r="E200">
        <v>0.034</v>
      </c>
      <c r="F200">
        <v>0.041</v>
      </c>
      <c r="G200">
        <v>0.012</v>
      </c>
      <c r="H200">
        <v>0.012</v>
      </c>
      <c r="I200">
        <v>0.021</v>
      </c>
      <c r="J200">
        <v>-2.797</v>
      </c>
      <c r="K200">
        <v>0.005</v>
      </c>
    </row>
    <row r="201" spans="1:27" ht="12.75">
      <c r="A201" t="s">
        <v>1170</v>
      </c>
      <c r="B201">
        <v>-0.005</v>
      </c>
      <c r="C201">
        <v>0.047</v>
      </c>
      <c r="D201">
        <v>0.043</v>
      </c>
      <c r="E201">
        <v>0.031</v>
      </c>
      <c r="F201">
        <v>0.042</v>
      </c>
      <c r="G201">
        <v>0.009</v>
      </c>
      <c r="H201">
        <v>0.011</v>
      </c>
      <c r="I201">
        <v>-0.044</v>
      </c>
      <c r="J201">
        <v>-0.58</v>
      </c>
      <c r="K201">
        <v>-0.005</v>
      </c>
      <c r="L201">
        <v>0.115</v>
      </c>
      <c r="M201">
        <v>-0.006</v>
      </c>
      <c r="N201">
        <v>-0.061</v>
      </c>
      <c r="O201">
        <v>0.034</v>
      </c>
      <c r="P201">
        <v>-0.043</v>
      </c>
      <c r="Q201">
        <v>-0.08</v>
      </c>
      <c r="R201">
        <v>-0.026</v>
      </c>
      <c r="S201">
        <v>-0.032</v>
      </c>
      <c r="T201">
        <v>0.032</v>
      </c>
      <c r="U201">
        <v>-0.047</v>
      </c>
      <c r="V201">
        <v>-0.055</v>
      </c>
      <c r="W201">
        <v>-0.066</v>
      </c>
      <c r="X201">
        <v>-0.082</v>
      </c>
      <c r="Y201">
        <v>0.045</v>
      </c>
      <c r="Z201">
        <v>0.073</v>
      </c>
      <c r="AA201">
        <v>0.022</v>
      </c>
    </row>
    <row r="202" spans="1:27" ht="12.75">
      <c r="A202" t="s">
        <v>1171</v>
      </c>
      <c r="B202">
        <v>-0.004</v>
      </c>
      <c r="C202">
        <v>0.046</v>
      </c>
      <c r="D202">
        <v>0.029</v>
      </c>
      <c r="E202">
        <v>0.033</v>
      </c>
      <c r="F202">
        <v>0.043</v>
      </c>
      <c r="G202">
        <v>0.01</v>
      </c>
      <c r="H202">
        <v>0.012</v>
      </c>
      <c r="I202">
        <v>-0.021</v>
      </c>
      <c r="J202">
        <v>-0.033</v>
      </c>
      <c r="K202">
        <v>-0.005</v>
      </c>
      <c r="L202">
        <v>0.09</v>
      </c>
      <c r="M202">
        <v>-0.004</v>
      </c>
      <c r="N202">
        <v>-0.071</v>
      </c>
      <c r="O202">
        <v>0.029</v>
      </c>
      <c r="P202">
        <v>-0.044</v>
      </c>
      <c r="Q202">
        <v>-0.091</v>
      </c>
      <c r="R202">
        <v>-0.024</v>
      </c>
      <c r="S202">
        <v>-0.031</v>
      </c>
      <c r="T202">
        <v>0.026</v>
      </c>
      <c r="U202">
        <v>-0.048</v>
      </c>
      <c r="V202">
        <v>-0.057</v>
      </c>
      <c r="W202">
        <v>-0.07</v>
      </c>
      <c r="X202">
        <v>-0.087</v>
      </c>
      <c r="Y202">
        <v>0.042</v>
      </c>
      <c r="Z202">
        <v>0.063</v>
      </c>
      <c r="AA202">
        <v>0.007</v>
      </c>
    </row>
    <row r="203" spans="1:11" ht="12.75">
      <c r="A203" t="s">
        <v>1172</v>
      </c>
      <c r="B203">
        <v>-0.028</v>
      </c>
      <c r="C203">
        <v>0.047</v>
      </c>
      <c r="D203">
        <v>0.029</v>
      </c>
      <c r="E203">
        <v>0.035</v>
      </c>
      <c r="F203">
        <v>0.04</v>
      </c>
      <c r="G203">
        <v>0.011</v>
      </c>
      <c r="H203">
        <v>0.011</v>
      </c>
      <c r="I203">
        <v>0.098</v>
      </c>
      <c r="J203">
        <v>0.557</v>
      </c>
      <c r="K203">
        <v>-0.012</v>
      </c>
    </row>
    <row r="204" spans="1:27" ht="12.75">
      <c r="A204" t="s">
        <v>1173</v>
      </c>
      <c r="B204">
        <v>-0.004</v>
      </c>
      <c r="C204">
        <v>0.018</v>
      </c>
      <c r="D204">
        <v>0.015</v>
      </c>
      <c r="E204">
        <v>0.041</v>
      </c>
      <c r="F204">
        <v>0.037</v>
      </c>
      <c r="G204">
        <v>0.013</v>
      </c>
      <c r="H204">
        <v>0.012</v>
      </c>
      <c r="I204">
        <v>-0.013</v>
      </c>
      <c r="J204">
        <v>-0.569</v>
      </c>
      <c r="K204">
        <v>-0.002</v>
      </c>
      <c r="L204">
        <v>0.287</v>
      </c>
      <c r="M204">
        <v>0.071</v>
      </c>
      <c r="N204">
        <v>-0.103</v>
      </c>
      <c r="O204">
        <v>0.129</v>
      </c>
      <c r="P204">
        <v>-0.087</v>
      </c>
      <c r="Q204">
        <v>-0.066</v>
      </c>
      <c r="R204">
        <v>-0.031</v>
      </c>
      <c r="S204">
        <v>0.105</v>
      </c>
      <c r="T204">
        <v>0.183</v>
      </c>
      <c r="U204" s="142">
        <v>-0.195</v>
      </c>
      <c r="V204">
        <v>-0.142</v>
      </c>
      <c r="W204">
        <v>-0.193</v>
      </c>
      <c r="X204">
        <v>-0.094</v>
      </c>
      <c r="Y204">
        <v>0.131</v>
      </c>
      <c r="Z204">
        <v>0.2</v>
      </c>
      <c r="AA204">
        <v>0.263</v>
      </c>
    </row>
    <row r="205" spans="1:11" ht="12.75">
      <c r="A205" t="s">
        <v>1174</v>
      </c>
      <c r="B205">
        <v>-0.018</v>
      </c>
      <c r="C205">
        <v>0.036</v>
      </c>
      <c r="D205">
        <v>0.016</v>
      </c>
      <c r="E205">
        <v>0.038</v>
      </c>
      <c r="F205">
        <v>0.037</v>
      </c>
      <c r="G205">
        <v>0.013</v>
      </c>
      <c r="H205">
        <v>0.012</v>
      </c>
      <c r="I205">
        <v>0.03</v>
      </c>
      <c r="J205">
        <v>-2.367</v>
      </c>
      <c r="K205">
        <v>0.002</v>
      </c>
    </row>
    <row r="206" spans="1:27" ht="12.75">
      <c r="A206" t="s">
        <v>1175</v>
      </c>
      <c r="B206">
        <v>-0.014</v>
      </c>
      <c r="C206">
        <v>0.019</v>
      </c>
      <c r="D206">
        <v>0.013</v>
      </c>
      <c r="E206">
        <v>0.029</v>
      </c>
      <c r="F206">
        <v>0.032</v>
      </c>
      <c r="G206">
        <v>0.011</v>
      </c>
      <c r="H206">
        <v>0.01</v>
      </c>
      <c r="I206">
        <v>-0.005</v>
      </c>
      <c r="J206">
        <v>-0.669</v>
      </c>
      <c r="K206">
        <v>-0.001</v>
      </c>
      <c r="L206">
        <v>0.012</v>
      </c>
      <c r="M206">
        <v>0.041</v>
      </c>
      <c r="N206">
        <v>0.021</v>
      </c>
      <c r="O206">
        <v>-0.004</v>
      </c>
      <c r="P206">
        <v>0.012</v>
      </c>
      <c r="Q206">
        <v>-0.033</v>
      </c>
      <c r="R206">
        <v>-0.122</v>
      </c>
      <c r="S206">
        <v>-0.057</v>
      </c>
      <c r="T206">
        <v>-0.128</v>
      </c>
      <c r="U206">
        <v>-0.015</v>
      </c>
      <c r="V206">
        <v>-0.042</v>
      </c>
      <c r="W206">
        <v>0.003</v>
      </c>
      <c r="X206">
        <v>-0.127</v>
      </c>
      <c r="Y206">
        <v>0.066</v>
      </c>
      <c r="Z206">
        <v>-0.035</v>
      </c>
      <c r="AA206">
        <v>0.002</v>
      </c>
    </row>
    <row r="207" spans="1:27" ht="12.75">
      <c r="A207" t="s">
        <v>1176</v>
      </c>
      <c r="B207">
        <v>-0.009</v>
      </c>
      <c r="C207">
        <v>0.026</v>
      </c>
      <c r="D207">
        <v>0.013</v>
      </c>
      <c r="E207">
        <v>0.029</v>
      </c>
      <c r="F207">
        <v>0.035</v>
      </c>
      <c r="G207">
        <v>0.011</v>
      </c>
      <c r="H207">
        <v>0.011</v>
      </c>
      <c r="I207">
        <v>-0.042</v>
      </c>
      <c r="J207">
        <v>0.245</v>
      </c>
      <c r="K207">
        <v>-0.004</v>
      </c>
      <c r="L207">
        <v>0.012</v>
      </c>
      <c r="M207">
        <v>0.036</v>
      </c>
      <c r="N207">
        <v>0.053</v>
      </c>
      <c r="O207">
        <v>-0.004</v>
      </c>
      <c r="P207">
        <v>0.014</v>
      </c>
      <c r="Q207">
        <v>-0.071</v>
      </c>
      <c r="R207">
        <v>-0.126</v>
      </c>
      <c r="S207">
        <v>-0.06</v>
      </c>
      <c r="T207">
        <v>-0.137</v>
      </c>
      <c r="U207">
        <v>-0.019</v>
      </c>
      <c r="V207">
        <v>-0.051</v>
      </c>
      <c r="W207">
        <v>0.006</v>
      </c>
      <c r="X207">
        <v>-0.15</v>
      </c>
      <c r="Y207">
        <v>0.071</v>
      </c>
      <c r="Z207">
        <v>-0.037</v>
      </c>
      <c r="AA207">
        <v>-0.042</v>
      </c>
    </row>
    <row r="208" spans="1:11" ht="12.75">
      <c r="A208" t="s">
        <v>1177</v>
      </c>
      <c r="B208">
        <v>-0.004</v>
      </c>
      <c r="C208">
        <v>0.019</v>
      </c>
      <c r="D208">
        <v>0.018</v>
      </c>
      <c r="E208">
        <v>0.032</v>
      </c>
      <c r="F208">
        <v>0.033</v>
      </c>
      <c r="G208">
        <v>0.011</v>
      </c>
      <c r="H208">
        <v>0.01</v>
      </c>
      <c r="I208">
        <v>0.1</v>
      </c>
      <c r="J208">
        <v>-1.5939999999999999</v>
      </c>
      <c r="K208">
        <v>-0.002</v>
      </c>
    </row>
    <row r="209" spans="1:27" ht="12.75">
      <c r="A209" t="s">
        <v>1178</v>
      </c>
      <c r="B209">
        <v>-0.064</v>
      </c>
      <c r="C209">
        <v>0.009</v>
      </c>
      <c r="D209">
        <v>0.037</v>
      </c>
      <c r="E209">
        <v>0.04</v>
      </c>
      <c r="F209">
        <v>0.038</v>
      </c>
      <c r="G209">
        <v>0.013</v>
      </c>
      <c r="H209">
        <v>0.011</v>
      </c>
      <c r="I209">
        <v>-0.082</v>
      </c>
      <c r="J209">
        <v>0.674</v>
      </c>
      <c r="K209">
        <v>-0.009</v>
      </c>
      <c r="L209">
        <v>-0.009</v>
      </c>
      <c r="M209">
        <v>-0.023</v>
      </c>
      <c r="N209">
        <v>-0.065</v>
      </c>
      <c r="O209">
        <v>0.012</v>
      </c>
      <c r="P209">
        <v>-0.039</v>
      </c>
      <c r="Q209">
        <v>-0.093</v>
      </c>
      <c r="R209">
        <v>-0.036</v>
      </c>
      <c r="S209">
        <v>-0.079</v>
      </c>
      <c r="T209">
        <v>-0.095</v>
      </c>
      <c r="U209">
        <v>-0.037</v>
      </c>
      <c r="V209">
        <v>-0.051</v>
      </c>
      <c r="W209">
        <v>-0.066</v>
      </c>
      <c r="X209">
        <v>-0.127</v>
      </c>
      <c r="Y209">
        <v>0.019</v>
      </c>
      <c r="Z209">
        <v>-0.034</v>
      </c>
      <c r="AA209">
        <v>-0.071</v>
      </c>
    </row>
    <row r="210" spans="1:27" ht="12.75">
      <c r="A210" t="s">
        <v>1179</v>
      </c>
      <c r="B210">
        <v>-0.056</v>
      </c>
      <c r="C210">
        <v>0.01</v>
      </c>
      <c r="D210">
        <v>0.026</v>
      </c>
      <c r="E210">
        <v>0.039</v>
      </c>
      <c r="F210">
        <v>0.034</v>
      </c>
      <c r="G210">
        <v>0.012</v>
      </c>
      <c r="H210">
        <v>0.011</v>
      </c>
      <c r="I210">
        <v>-0.076</v>
      </c>
      <c r="J210">
        <v>0.841</v>
      </c>
      <c r="K210">
        <v>-0.011</v>
      </c>
      <c r="L210">
        <v>-0.014</v>
      </c>
      <c r="M210">
        <v>-0.025</v>
      </c>
      <c r="N210">
        <v>-0.057</v>
      </c>
      <c r="O210">
        <v>0.01</v>
      </c>
      <c r="P210">
        <v>-0.046</v>
      </c>
      <c r="Q210">
        <v>-0.094</v>
      </c>
      <c r="R210">
        <v>-0.039</v>
      </c>
      <c r="S210">
        <v>-0.084</v>
      </c>
      <c r="T210">
        <v>-0.094</v>
      </c>
      <c r="U210">
        <v>-0.034</v>
      </c>
      <c r="V210">
        <v>-0.047</v>
      </c>
      <c r="W210">
        <v>-0.064</v>
      </c>
      <c r="X210">
        <v>-0.125</v>
      </c>
      <c r="Y210">
        <v>0.033</v>
      </c>
      <c r="Z210">
        <v>-0.031</v>
      </c>
      <c r="AA210">
        <v>-0.085</v>
      </c>
    </row>
    <row r="211" spans="1:11" ht="12.75">
      <c r="A211" t="s">
        <v>1180</v>
      </c>
      <c r="B211">
        <v>-0.015</v>
      </c>
      <c r="C211">
        <v>0.009</v>
      </c>
      <c r="D211">
        <v>0.03</v>
      </c>
      <c r="E211">
        <v>0.035</v>
      </c>
      <c r="F211">
        <v>0.038</v>
      </c>
      <c r="G211">
        <v>0.011</v>
      </c>
      <c r="H211">
        <v>0.01</v>
      </c>
      <c r="I211">
        <v>-0.058</v>
      </c>
      <c r="J211">
        <v>-0.837</v>
      </c>
      <c r="K211">
        <v>-0.006</v>
      </c>
    </row>
    <row r="212" spans="1:27" ht="12.75">
      <c r="A212" t="s">
        <v>1181</v>
      </c>
      <c r="B212">
        <v>-0.001</v>
      </c>
      <c r="C212">
        <v>0.032</v>
      </c>
      <c r="D212">
        <v>0.046</v>
      </c>
      <c r="E212">
        <v>0.046</v>
      </c>
      <c r="F212">
        <v>0.048</v>
      </c>
      <c r="G212">
        <v>0.013</v>
      </c>
      <c r="H212">
        <v>0.013</v>
      </c>
      <c r="I212">
        <v>-0.05</v>
      </c>
      <c r="J212">
        <v>-0.535</v>
      </c>
      <c r="K212">
        <v>-0.005</v>
      </c>
      <c r="L212">
        <v>0.066</v>
      </c>
      <c r="M212">
        <v>0.012</v>
      </c>
      <c r="N212">
        <v>0.031</v>
      </c>
      <c r="O212">
        <v>-0.052</v>
      </c>
      <c r="P212">
        <v>-0.033</v>
      </c>
      <c r="Q212">
        <v>-0.077</v>
      </c>
      <c r="R212">
        <v>-0.116</v>
      </c>
      <c r="S212">
        <v>-0.062</v>
      </c>
      <c r="T212">
        <v>-0.014</v>
      </c>
      <c r="U212">
        <v>-0.027</v>
      </c>
      <c r="V212">
        <v>-0.024</v>
      </c>
      <c r="W212">
        <v>-0.037</v>
      </c>
      <c r="X212">
        <v>-0.092</v>
      </c>
      <c r="Y212">
        <v>0.014</v>
      </c>
      <c r="Z212">
        <v>0.054</v>
      </c>
      <c r="AA212">
        <v>-0.026</v>
      </c>
    </row>
    <row r="213" spans="1:27" ht="12.75">
      <c r="A213" t="s">
        <v>1182</v>
      </c>
      <c r="B213">
        <v>-0.002</v>
      </c>
      <c r="C213">
        <v>0.059</v>
      </c>
      <c r="D213">
        <v>0.038</v>
      </c>
      <c r="E213">
        <v>0.05</v>
      </c>
      <c r="F213">
        <v>0.049</v>
      </c>
      <c r="G213">
        <v>0.014</v>
      </c>
      <c r="H213">
        <v>0.014</v>
      </c>
      <c r="I213">
        <v>0.036</v>
      </c>
      <c r="J213">
        <v>1.335</v>
      </c>
      <c r="K213">
        <v>-0.011</v>
      </c>
      <c r="L213">
        <v>0.039</v>
      </c>
      <c r="M213">
        <v>0.013</v>
      </c>
      <c r="N213">
        <v>0.02</v>
      </c>
      <c r="O213">
        <v>-0.053</v>
      </c>
      <c r="P213">
        <v>-0.031</v>
      </c>
      <c r="Q213">
        <v>-0.079</v>
      </c>
      <c r="R213">
        <v>-0.119</v>
      </c>
      <c r="S213">
        <v>-0.075</v>
      </c>
      <c r="T213">
        <v>-0.04</v>
      </c>
      <c r="U213">
        <v>-0.025</v>
      </c>
      <c r="V213">
        <v>-0.027</v>
      </c>
      <c r="W213">
        <v>-0.038</v>
      </c>
      <c r="X213">
        <v>-0.105</v>
      </c>
      <c r="Y213">
        <v>0.007</v>
      </c>
      <c r="Z213">
        <v>0.035</v>
      </c>
      <c r="AA213">
        <v>-0.057</v>
      </c>
    </row>
    <row r="214" spans="1:11" ht="12.75">
      <c r="A214" t="s">
        <v>1183</v>
      </c>
      <c r="B214">
        <v>-0.014</v>
      </c>
      <c r="C214">
        <v>0.054</v>
      </c>
      <c r="D214">
        <v>0.035</v>
      </c>
      <c r="E214">
        <v>0.043</v>
      </c>
      <c r="F214">
        <v>0.049</v>
      </c>
      <c r="G214">
        <v>0.013</v>
      </c>
      <c r="H214">
        <v>0.013</v>
      </c>
      <c r="I214">
        <v>-0.025</v>
      </c>
      <c r="J214">
        <v>-1.426</v>
      </c>
      <c r="K214">
        <v>-0.004</v>
      </c>
    </row>
    <row r="215" spans="1:27" ht="12.75">
      <c r="A215" t="s">
        <v>1184</v>
      </c>
      <c r="B215">
        <v>-0.001</v>
      </c>
      <c r="C215">
        <v>0.054</v>
      </c>
      <c r="D215">
        <v>0.018</v>
      </c>
      <c r="E215">
        <v>0.043</v>
      </c>
      <c r="F215">
        <v>0.041</v>
      </c>
      <c r="G215">
        <v>0.013</v>
      </c>
      <c r="H215">
        <v>0.012</v>
      </c>
      <c r="I215">
        <v>-0.047</v>
      </c>
      <c r="J215">
        <v>0.61</v>
      </c>
      <c r="K215">
        <v>-0.013</v>
      </c>
      <c r="L215">
        <v>0.07</v>
      </c>
      <c r="M215">
        <v>0.06</v>
      </c>
      <c r="N215">
        <v>0.045</v>
      </c>
      <c r="O215">
        <v>-0.049</v>
      </c>
      <c r="P215">
        <v>-0.011</v>
      </c>
      <c r="Q215">
        <v>-0.073</v>
      </c>
      <c r="R215">
        <v>-0.073</v>
      </c>
      <c r="S215">
        <v>0.043</v>
      </c>
      <c r="T215">
        <v>-0.041</v>
      </c>
      <c r="U215">
        <v>-0.038</v>
      </c>
      <c r="V215">
        <v>-0.02</v>
      </c>
      <c r="W215">
        <v>-0.027</v>
      </c>
      <c r="X215">
        <v>-0.055</v>
      </c>
      <c r="Y215">
        <v>0.013</v>
      </c>
      <c r="Z215">
        <v>0.066</v>
      </c>
      <c r="AA215">
        <v>-0.016</v>
      </c>
    </row>
    <row r="216" spans="1:27" ht="12.75">
      <c r="A216" t="s">
        <v>1185</v>
      </c>
      <c r="B216">
        <v>-0.005</v>
      </c>
      <c r="C216">
        <v>0.055</v>
      </c>
      <c r="D216">
        <v>0.016</v>
      </c>
      <c r="E216">
        <v>0.05</v>
      </c>
      <c r="F216">
        <v>0.046</v>
      </c>
      <c r="G216">
        <v>0.014</v>
      </c>
      <c r="H216">
        <v>0.014</v>
      </c>
      <c r="I216">
        <v>-0.027</v>
      </c>
      <c r="J216">
        <v>-0.199</v>
      </c>
      <c r="K216">
        <v>-0.009</v>
      </c>
      <c r="L216">
        <v>0.04</v>
      </c>
      <c r="M216">
        <v>0.063</v>
      </c>
      <c r="N216">
        <v>0.036</v>
      </c>
      <c r="O216">
        <v>-0.051</v>
      </c>
      <c r="P216">
        <v>-0.026</v>
      </c>
      <c r="Q216">
        <v>-0.076</v>
      </c>
      <c r="R216">
        <v>-0.083</v>
      </c>
      <c r="S216">
        <v>0.046</v>
      </c>
      <c r="T216">
        <v>-0.028</v>
      </c>
      <c r="U216">
        <v>-0.039</v>
      </c>
      <c r="V216">
        <v>-0.018</v>
      </c>
      <c r="W216">
        <v>-0.034</v>
      </c>
      <c r="X216">
        <v>-0.053</v>
      </c>
      <c r="Y216">
        <v>-0.01</v>
      </c>
      <c r="Z216">
        <v>0.058</v>
      </c>
      <c r="AA216">
        <v>-0.02</v>
      </c>
    </row>
    <row r="217" spans="1:11" ht="12.75">
      <c r="A217" t="s">
        <v>1186</v>
      </c>
      <c r="B217">
        <v>-0.015</v>
      </c>
      <c r="C217">
        <v>0.098</v>
      </c>
      <c r="D217">
        <v>0.019</v>
      </c>
      <c r="E217">
        <v>0.048</v>
      </c>
      <c r="F217">
        <v>0.046</v>
      </c>
      <c r="G217">
        <v>0.013</v>
      </c>
      <c r="H217">
        <v>0.013</v>
      </c>
      <c r="I217">
        <v>0.036</v>
      </c>
      <c r="J217">
        <v>0.126</v>
      </c>
      <c r="K217">
        <v>-0.014</v>
      </c>
    </row>
    <row r="218" spans="1:11" ht="12.75">
      <c r="A218" t="s">
        <v>1187</v>
      </c>
      <c r="B218">
        <v>-0.011</v>
      </c>
      <c r="C218">
        <v>0.004</v>
      </c>
      <c r="D218">
        <v>0.014</v>
      </c>
      <c r="E218">
        <v>0.04</v>
      </c>
      <c r="F218">
        <v>0.045</v>
      </c>
      <c r="G218">
        <v>0.013</v>
      </c>
      <c r="H218">
        <v>0.013</v>
      </c>
      <c r="I218">
        <v>0.01</v>
      </c>
      <c r="J218">
        <v>-0.839</v>
      </c>
      <c r="K218">
        <v>-0.006</v>
      </c>
    </row>
    <row r="219" spans="1:27" ht="12.75">
      <c r="A219" t="s">
        <v>1188</v>
      </c>
      <c r="B219">
        <v>-0.008</v>
      </c>
      <c r="C219">
        <v>0.01</v>
      </c>
      <c r="D219">
        <v>0.022</v>
      </c>
      <c r="E219">
        <v>0.031</v>
      </c>
      <c r="F219">
        <v>0.033</v>
      </c>
      <c r="G219">
        <v>0.01</v>
      </c>
      <c r="H219">
        <v>0.011</v>
      </c>
      <c r="I219">
        <v>0.013</v>
      </c>
      <c r="J219">
        <v>-0.246</v>
      </c>
      <c r="K219">
        <v>-0.003</v>
      </c>
      <c r="L219">
        <v>0.014</v>
      </c>
      <c r="M219">
        <v>-0.007</v>
      </c>
      <c r="N219">
        <v>0.06</v>
      </c>
      <c r="O219">
        <v>-0.002</v>
      </c>
      <c r="P219">
        <v>-0.036</v>
      </c>
      <c r="Q219">
        <v>-0.035</v>
      </c>
      <c r="R219">
        <v>-0.083</v>
      </c>
      <c r="S219">
        <v>-0.015</v>
      </c>
      <c r="T219">
        <v>-0.124</v>
      </c>
      <c r="U219">
        <v>-0.021</v>
      </c>
      <c r="V219">
        <v>-0.019</v>
      </c>
      <c r="W219">
        <v>-0.017</v>
      </c>
      <c r="X219">
        <v>-0.083</v>
      </c>
      <c r="Y219">
        <v>0.027</v>
      </c>
      <c r="Z219">
        <v>-0.003</v>
      </c>
      <c r="AA219">
        <v>0.014</v>
      </c>
    </row>
    <row r="220" spans="1:27" ht="12.75">
      <c r="A220" t="s">
        <v>1189</v>
      </c>
      <c r="B220">
        <v>-0.027</v>
      </c>
      <c r="C220">
        <v>0.01</v>
      </c>
      <c r="D220">
        <v>0.023</v>
      </c>
      <c r="E220">
        <v>0.037</v>
      </c>
      <c r="F220">
        <v>0.032</v>
      </c>
      <c r="G220">
        <v>0.011</v>
      </c>
      <c r="H220">
        <v>0.011</v>
      </c>
      <c r="I220">
        <v>0.012</v>
      </c>
      <c r="J220">
        <v>-0.747</v>
      </c>
      <c r="K220">
        <v>0.001</v>
      </c>
      <c r="L220">
        <v>0.01</v>
      </c>
      <c r="M220">
        <v>-0.003</v>
      </c>
      <c r="N220">
        <v>0.012</v>
      </c>
      <c r="O220">
        <v>-0.02</v>
      </c>
      <c r="P220">
        <v>-0.066</v>
      </c>
      <c r="Q220">
        <v>-0.072</v>
      </c>
      <c r="R220">
        <v>-0.089</v>
      </c>
      <c r="S220">
        <v>-0.005</v>
      </c>
      <c r="T220">
        <v>-0.092</v>
      </c>
      <c r="U220">
        <v>-0.01</v>
      </c>
      <c r="V220">
        <v>-0.012</v>
      </c>
      <c r="W220">
        <v>-0.029</v>
      </c>
      <c r="X220">
        <v>-0.076</v>
      </c>
      <c r="Y220">
        <v>0.002</v>
      </c>
      <c r="Z220">
        <v>0.013</v>
      </c>
      <c r="AA220">
        <v>0.014</v>
      </c>
    </row>
    <row r="221" spans="1:11" ht="12.75">
      <c r="A221" t="s">
        <v>1190</v>
      </c>
      <c r="B221">
        <v>-0.004</v>
      </c>
      <c r="C221">
        <v>0.016</v>
      </c>
      <c r="D221">
        <v>0.022</v>
      </c>
      <c r="E221">
        <v>0.036</v>
      </c>
      <c r="F221">
        <v>0.035</v>
      </c>
      <c r="G221">
        <v>0.011</v>
      </c>
      <c r="H221">
        <v>0.011</v>
      </c>
      <c r="I221">
        <v>0.03</v>
      </c>
      <c r="J221">
        <v>-0.575</v>
      </c>
      <c r="K221">
        <v>0</v>
      </c>
    </row>
    <row r="222" spans="1:27" ht="12.75">
      <c r="A222" t="s">
        <v>1191</v>
      </c>
      <c r="B222">
        <v>-0.02</v>
      </c>
      <c r="C222">
        <v>0.026</v>
      </c>
      <c r="D222">
        <v>0.021</v>
      </c>
      <c r="E222">
        <v>0.04</v>
      </c>
      <c r="F222">
        <v>0.038</v>
      </c>
      <c r="G222">
        <v>0.012</v>
      </c>
      <c r="H222">
        <v>0.011</v>
      </c>
      <c r="I222">
        <v>0.018</v>
      </c>
      <c r="J222">
        <v>-0.513</v>
      </c>
      <c r="K222">
        <v>-0.002</v>
      </c>
      <c r="L222">
        <v>-0.131</v>
      </c>
      <c r="M222">
        <v>-0.034</v>
      </c>
      <c r="N222">
        <v>-0.138</v>
      </c>
      <c r="O222">
        <v>-0.131</v>
      </c>
      <c r="P222">
        <v>-0.172</v>
      </c>
      <c r="Q222">
        <v>-0.11</v>
      </c>
      <c r="R222">
        <v>-0.136</v>
      </c>
      <c r="S222">
        <v>-0.06</v>
      </c>
      <c r="T222">
        <v>-0.099</v>
      </c>
      <c r="U222">
        <v>-0.027</v>
      </c>
      <c r="V222">
        <v>0.017</v>
      </c>
      <c r="W222">
        <v>-0.146</v>
      </c>
      <c r="X222">
        <v>-0.085</v>
      </c>
      <c r="Y222">
        <v>-0.085</v>
      </c>
      <c r="Z222">
        <v>-0.019</v>
      </c>
      <c r="AA222">
        <v>-0.156</v>
      </c>
    </row>
    <row r="223" spans="1:27" ht="12.75">
      <c r="A223" t="s">
        <v>1192</v>
      </c>
      <c r="B223">
        <v>-0.021</v>
      </c>
      <c r="C223">
        <v>0.047</v>
      </c>
      <c r="D223">
        <v>0.023</v>
      </c>
      <c r="E223">
        <v>0.044</v>
      </c>
      <c r="F223">
        <v>0.038</v>
      </c>
      <c r="G223">
        <v>0.012</v>
      </c>
      <c r="H223">
        <v>0.011</v>
      </c>
      <c r="I223">
        <v>0.124</v>
      </c>
      <c r="J223">
        <v>1.009</v>
      </c>
      <c r="K223">
        <v>-0.007</v>
      </c>
      <c r="L223">
        <v>-0.12</v>
      </c>
      <c r="M223">
        <v>-0.047</v>
      </c>
      <c r="N223">
        <v>-0.133</v>
      </c>
      <c r="O223">
        <v>-0.122</v>
      </c>
      <c r="P223">
        <v>-0.157</v>
      </c>
      <c r="Q223">
        <v>-0.101</v>
      </c>
      <c r="R223">
        <v>-0.133</v>
      </c>
      <c r="S223">
        <v>-0.059</v>
      </c>
      <c r="T223">
        <v>-0.124</v>
      </c>
      <c r="U223">
        <v>-0.025</v>
      </c>
      <c r="V223">
        <v>0.011</v>
      </c>
      <c r="W223">
        <v>-0.14</v>
      </c>
      <c r="X223">
        <v>-0.093</v>
      </c>
      <c r="Y223">
        <v>-0.086</v>
      </c>
      <c r="Z223">
        <v>-0.03</v>
      </c>
      <c r="AA223">
        <v>-0.151</v>
      </c>
    </row>
    <row r="224" spans="1:11" ht="12.75">
      <c r="A224" t="s">
        <v>1193</v>
      </c>
      <c r="B224">
        <v>-0.003</v>
      </c>
      <c r="C224">
        <v>0.02</v>
      </c>
      <c r="D224">
        <v>0.018</v>
      </c>
      <c r="E224">
        <v>0.045</v>
      </c>
      <c r="F224">
        <v>0.036</v>
      </c>
      <c r="G224">
        <v>0.012</v>
      </c>
      <c r="H224">
        <v>0.012</v>
      </c>
      <c r="I224">
        <v>0.001</v>
      </c>
      <c r="J224">
        <v>-1.429</v>
      </c>
      <c r="K224">
        <v>0.001</v>
      </c>
    </row>
    <row r="225" spans="1:11" ht="12.75">
      <c r="A225" t="s">
        <v>1194</v>
      </c>
      <c r="B225">
        <v>-0.004</v>
      </c>
      <c r="C225">
        <v>0.021</v>
      </c>
      <c r="D225">
        <v>0.02</v>
      </c>
      <c r="E225">
        <v>0.043</v>
      </c>
      <c r="F225">
        <v>0.034</v>
      </c>
      <c r="G225">
        <v>0.012</v>
      </c>
      <c r="H225">
        <v>0.011</v>
      </c>
      <c r="I225">
        <v>0.007</v>
      </c>
      <c r="J225">
        <v>-1.501</v>
      </c>
      <c r="K225">
        <v>0.001</v>
      </c>
    </row>
    <row r="226" spans="1:27" ht="12.75">
      <c r="A226" t="s">
        <v>1195</v>
      </c>
      <c r="B226">
        <v>0.003</v>
      </c>
      <c r="C226">
        <v>0.032</v>
      </c>
      <c r="D226">
        <v>0.014</v>
      </c>
      <c r="E226">
        <v>0.042</v>
      </c>
      <c r="F226">
        <v>0.039</v>
      </c>
      <c r="G226">
        <v>0.012</v>
      </c>
      <c r="H226">
        <v>0.013</v>
      </c>
      <c r="I226">
        <v>-0.021</v>
      </c>
      <c r="J226">
        <v>-0.313</v>
      </c>
      <c r="K226">
        <v>-0.001</v>
      </c>
      <c r="L226">
        <v>-0.051</v>
      </c>
      <c r="M226">
        <v>-0.03</v>
      </c>
      <c r="N226">
        <v>-0.115</v>
      </c>
      <c r="O226">
        <v>-0.052</v>
      </c>
      <c r="P226">
        <v>-0.116</v>
      </c>
      <c r="Q226">
        <v>-0.083</v>
      </c>
      <c r="R226">
        <v>-0.123</v>
      </c>
      <c r="S226">
        <v>-0.032</v>
      </c>
      <c r="T226">
        <v>-0.077</v>
      </c>
      <c r="U226">
        <v>-0.018</v>
      </c>
      <c r="V226">
        <v>-0.016</v>
      </c>
      <c r="W226">
        <v>-0.096</v>
      </c>
      <c r="X226">
        <v>-0.095</v>
      </c>
      <c r="Y226">
        <v>-0.026</v>
      </c>
      <c r="Z226">
        <v>0.007</v>
      </c>
      <c r="AA226">
        <v>-0.078</v>
      </c>
    </row>
    <row r="227" spans="1:27" ht="12.75">
      <c r="A227" t="s">
        <v>1196</v>
      </c>
      <c r="B227">
        <v>-0.021</v>
      </c>
      <c r="C227">
        <v>0.047</v>
      </c>
      <c r="D227">
        <v>0.023</v>
      </c>
      <c r="E227">
        <v>0.044</v>
      </c>
      <c r="F227">
        <v>0.038</v>
      </c>
      <c r="G227">
        <v>0.012</v>
      </c>
      <c r="H227">
        <v>0.011</v>
      </c>
      <c r="I227">
        <v>0.124</v>
      </c>
      <c r="J227">
        <v>1.009</v>
      </c>
      <c r="K227">
        <v>-0.007</v>
      </c>
      <c r="L227">
        <v>-0.12</v>
      </c>
      <c r="M227">
        <v>-0.047</v>
      </c>
      <c r="N227">
        <v>-0.133</v>
      </c>
      <c r="O227">
        <v>-0.122</v>
      </c>
      <c r="P227">
        <v>-0.157</v>
      </c>
      <c r="Q227">
        <v>-0.101</v>
      </c>
      <c r="R227">
        <v>-0.133</v>
      </c>
      <c r="S227">
        <v>-0.059</v>
      </c>
      <c r="T227">
        <v>-0.124</v>
      </c>
      <c r="U227">
        <v>-0.025</v>
      </c>
      <c r="V227">
        <v>0.011</v>
      </c>
      <c r="W227">
        <v>-0.14</v>
      </c>
      <c r="X227">
        <v>-0.093</v>
      </c>
      <c r="Y227">
        <v>-0.086</v>
      </c>
      <c r="Z227">
        <v>-0.03</v>
      </c>
      <c r="AA227">
        <v>-0.151</v>
      </c>
    </row>
    <row r="228" spans="1:11" ht="12.75">
      <c r="A228" t="s">
        <v>1197</v>
      </c>
      <c r="B228">
        <v>-0.004</v>
      </c>
      <c r="C228">
        <v>0.025</v>
      </c>
      <c r="D228">
        <v>0.013</v>
      </c>
      <c r="E228">
        <v>0.05</v>
      </c>
      <c r="F228">
        <v>0.044</v>
      </c>
      <c r="G228">
        <v>0.014</v>
      </c>
      <c r="H228">
        <v>0.014</v>
      </c>
      <c r="I228">
        <v>-0.008</v>
      </c>
      <c r="J228">
        <v>-1.779</v>
      </c>
      <c r="K228">
        <v>0.004</v>
      </c>
    </row>
    <row r="229" spans="1:11" ht="12.75">
      <c r="A229" t="s">
        <v>1198</v>
      </c>
      <c r="B229">
        <v>-0.005</v>
      </c>
      <c r="C229">
        <v>0.023</v>
      </c>
      <c r="D229">
        <v>0.013</v>
      </c>
      <c r="E229">
        <v>0.046</v>
      </c>
      <c r="F229">
        <v>0.041</v>
      </c>
      <c r="G229">
        <v>0.013</v>
      </c>
      <c r="H229">
        <v>0.013</v>
      </c>
      <c r="I229">
        <v>-0.028</v>
      </c>
      <c r="J229">
        <v>-2.053</v>
      </c>
      <c r="K229">
        <v>0.003</v>
      </c>
    </row>
    <row r="230" spans="1:27" ht="12.75">
      <c r="A230" t="s">
        <v>1199</v>
      </c>
      <c r="B230">
        <v>-0.035</v>
      </c>
      <c r="C230">
        <v>0</v>
      </c>
      <c r="D230">
        <v>0.015</v>
      </c>
      <c r="E230">
        <v>0.032</v>
      </c>
      <c r="F230">
        <v>0.021</v>
      </c>
      <c r="G230">
        <v>0.011</v>
      </c>
      <c r="H230">
        <v>0.009</v>
      </c>
      <c r="I230">
        <v>0.015</v>
      </c>
      <c r="J230">
        <v>-1.1320000000000001</v>
      </c>
      <c r="K230">
        <v>0.003</v>
      </c>
      <c r="L230">
        <v>-0.132</v>
      </c>
      <c r="M230">
        <v>0.002</v>
      </c>
      <c r="N230">
        <v>-0.082</v>
      </c>
      <c r="O230">
        <v>-0.122</v>
      </c>
      <c r="P230" s="142">
        <v>-0.193</v>
      </c>
      <c r="Q230">
        <v>-0.106</v>
      </c>
      <c r="R230">
        <v>-0.106</v>
      </c>
      <c r="S230">
        <v>-0.078</v>
      </c>
      <c r="T230">
        <v>-0.049</v>
      </c>
      <c r="U230">
        <v>-0.045</v>
      </c>
      <c r="V230">
        <v>0.033</v>
      </c>
      <c r="W230">
        <v>-0.144</v>
      </c>
      <c r="X230">
        <v>-0.052</v>
      </c>
      <c r="Y230">
        <v>-0.106</v>
      </c>
      <c r="Z230">
        <v>-0.001</v>
      </c>
      <c r="AA230">
        <v>-0.099</v>
      </c>
    </row>
    <row r="231" spans="1:11" ht="12.75">
      <c r="A231" t="s">
        <v>1200</v>
      </c>
      <c r="B231">
        <v>-0.018</v>
      </c>
      <c r="C231">
        <v>0.015</v>
      </c>
      <c r="D231">
        <v>0.011</v>
      </c>
      <c r="E231">
        <v>0.029</v>
      </c>
      <c r="F231">
        <v>0.029</v>
      </c>
      <c r="G231">
        <v>0.01</v>
      </c>
      <c r="H231">
        <v>0.009</v>
      </c>
      <c r="I231">
        <v>0.04</v>
      </c>
      <c r="J231">
        <v>-1.686</v>
      </c>
      <c r="K231">
        <v>0.006</v>
      </c>
    </row>
    <row r="232" spans="1:11" ht="12.75">
      <c r="A232" t="s">
        <v>1201</v>
      </c>
      <c r="B232">
        <v>-0.02</v>
      </c>
      <c r="C232">
        <v>0.022</v>
      </c>
      <c r="D232">
        <v>0.017</v>
      </c>
      <c r="E232" s="142">
        <v>0.053</v>
      </c>
      <c r="F232">
        <v>0.045</v>
      </c>
      <c r="G232">
        <v>0.015</v>
      </c>
      <c r="H232">
        <v>0.014</v>
      </c>
      <c r="I232">
        <v>-0.005</v>
      </c>
      <c r="J232">
        <v>-2.075</v>
      </c>
      <c r="K232">
        <v>0</v>
      </c>
    </row>
    <row r="233" spans="1:27" ht="12.75">
      <c r="A233" t="s">
        <v>1202</v>
      </c>
      <c r="B233">
        <v>-0.019</v>
      </c>
      <c r="C233">
        <v>0.024</v>
      </c>
      <c r="D233">
        <v>0.013</v>
      </c>
      <c r="E233">
        <v>0.034</v>
      </c>
      <c r="F233">
        <v>0.029</v>
      </c>
      <c r="G233">
        <v>0.01</v>
      </c>
      <c r="H233">
        <v>0.008</v>
      </c>
      <c r="I233">
        <v>0.027</v>
      </c>
      <c r="J233">
        <v>0.3</v>
      </c>
      <c r="K233">
        <v>-0.011</v>
      </c>
      <c r="L233">
        <v>-0.033</v>
      </c>
      <c r="M233">
        <v>0.019</v>
      </c>
      <c r="N233">
        <v>-0.141</v>
      </c>
      <c r="O233">
        <v>-0.051</v>
      </c>
      <c r="P233">
        <v>-0.11</v>
      </c>
      <c r="Q233">
        <v>-0.099</v>
      </c>
      <c r="R233">
        <v>-0.102</v>
      </c>
      <c r="S233">
        <v>-0.04</v>
      </c>
      <c r="T233">
        <v>-0.012</v>
      </c>
      <c r="U233">
        <v>-0.03</v>
      </c>
      <c r="V233">
        <v>-0.02</v>
      </c>
      <c r="W233">
        <v>-0.101</v>
      </c>
      <c r="X233">
        <v>-0.084</v>
      </c>
      <c r="Y233">
        <v>-0.016</v>
      </c>
      <c r="Z233">
        <v>0.03</v>
      </c>
      <c r="AA233">
        <v>-0.08</v>
      </c>
    </row>
    <row r="234" spans="1:11" ht="12.75">
      <c r="A234" t="s">
        <v>1203</v>
      </c>
      <c r="B234">
        <v>-0.069</v>
      </c>
      <c r="C234">
        <v>0.109</v>
      </c>
      <c r="D234">
        <v>0.016</v>
      </c>
      <c r="E234">
        <v>0.047</v>
      </c>
      <c r="F234">
        <v>0.041</v>
      </c>
      <c r="G234">
        <v>0.012</v>
      </c>
      <c r="H234">
        <v>0.012</v>
      </c>
      <c r="I234">
        <v>0.153</v>
      </c>
      <c r="J234">
        <v>-0.153</v>
      </c>
      <c r="K234">
        <v>-0.014</v>
      </c>
    </row>
    <row r="235" spans="1:27" ht="12.75">
      <c r="A235" t="s">
        <v>1204</v>
      </c>
      <c r="B235">
        <v>-0.008</v>
      </c>
      <c r="C235">
        <v>0.012</v>
      </c>
      <c r="D235">
        <v>0.047</v>
      </c>
      <c r="E235">
        <v>0.033</v>
      </c>
      <c r="F235">
        <v>0.026</v>
      </c>
      <c r="G235">
        <v>0.011</v>
      </c>
      <c r="H235">
        <v>0.011</v>
      </c>
      <c r="I235">
        <v>-0.031</v>
      </c>
      <c r="J235">
        <v>0.238</v>
      </c>
      <c r="K235">
        <v>-0.003</v>
      </c>
      <c r="L235">
        <v>0.179</v>
      </c>
      <c r="M235">
        <v>-0.027</v>
      </c>
      <c r="N235">
        <v>0.187</v>
      </c>
      <c r="O235">
        <v>-0.068</v>
      </c>
      <c r="P235">
        <v>0.102</v>
      </c>
      <c r="Q235">
        <v>-0.116</v>
      </c>
      <c r="R235">
        <v>-0.099</v>
      </c>
      <c r="S235">
        <v>-0.046</v>
      </c>
      <c r="T235">
        <v>0.012</v>
      </c>
      <c r="U235">
        <v>-0.019</v>
      </c>
      <c r="V235">
        <v>-0.056</v>
      </c>
      <c r="W235">
        <v>0.03</v>
      </c>
      <c r="X235">
        <v>-0.119</v>
      </c>
      <c r="Y235">
        <v>0.046</v>
      </c>
      <c r="Z235">
        <v>0.106</v>
      </c>
      <c r="AA235">
        <v>0.109</v>
      </c>
    </row>
    <row r="236" spans="1:11" ht="12.75">
      <c r="A236" t="s">
        <v>1205</v>
      </c>
      <c r="B236">
        <v>-0.036</v>
      </c>
      <c r="C236">
        <v>0.033</v>
      </c>
      <c r="D236">
        <v>0.035</v>
      </c>
      <c r="E236">
        <v>0.036</v>
      </c>
      <c r="F236">
        <v>0.028</v>
      </c>
      <c r="G236">
        <v>0.012</v>
      </c>
      <c r="H236">
        <v>0.012</v>
      </c>
      <c r="I236">
        <v>0.034</v>
      </c>
      <c r="J236">
        <v>-1.279</v>
      </c>
      <c r="K236">
        <v>0</v>
      </c>
    </row>
    <row r="237" spans="1:27" ht="12.75">
      <c r="A237" t="s">
        <v>1206</v>
      </c>
      <c r="B237">
        <v>-0.032</v>
      </c>
      <c r="C237">
        <v>-0.002</v>
      </c>
      <c r="D237">
        <v>0.018</v>
      </c>
      <c r="E237">
        <v>0.029</v>
      </c>
      <c r="F237">
        <v>0.02</v>
      </c>
      <c r="G237">
        <v>0.01</v>
      </c>
      <c r="H237">
        <v>0.008</v>
      </c>
      <c r="I237">
        <v>-0.019</v>
      </c>
      <c r="J237">
        <v>-0.311</v>
      </c>
      <c r="K237">
        <v>0</v>
      </c>
      <c r="L237">
        <v>-0.062</v>
      </c>
      <c r="M237">
        <v>-0.031</v>
      </c>
      <c r="N237">
        <v>-0.101</v>
      </c>
      <c r="O237">
        <v>-0.035</v>
      </c>
      <c r="P237">
        <v>-0.104</v>
      </c>
      <c r="Q237">
        <v>-0.107</v>
      </c>
      <c r="R237">
        <v>-0.082</v>
      </c>
      <c r="S237">
        <v>-0.079</v>
      </c>
      <c r="T237">
        <v>-0.103</v>
      </c>
      <c r="U237">
        <v>-0.037</v>
      </c>
      <c r="V237">
        <v>-0.03</v>
      </c>
      <c r="W237">
        <v>-0.105</v>
      </c>
      <c r="X237">
        <v>-0.123</v>
      </c>
      <c r="Y237">
        <v>-0.019</v>
      </c>
      <c r="Z237">
        <v>-0.031</v>
      </c>
      <c r="AA237">
        <v>-0.131</v>
      </c>
    </row>
    <row r="238" spans="1:11" ht="12.75">
      <c r="A238" t="s">
        <v>1207</v>
      </c>
      <c r="B238">
        <v>-0.018</v>
      </c>
      <c r="C238">
        <v>0</v>
      </c>
      <c r="D238">
        <v>0.016</v>
      </c>
      <c r="E238">
        <v>0.033</v>
      </c>
      <c r="F238">
        <v>0.025</v>
      </c>
      <c r="G238">
        <v>0.011</v>
      </c>
      <c r="H238">
        <v>0.009</v>
      </c>
      <c r="I238">
        <v>-0.027</v>
      </c>
      <c r="J238">
        <v>-0.568</v>
      </c>
      <c r="K238">
        <v>0</v>
      </c>
    </row>
    <row r="239" spans="1:11" ht="12.75">
      <c r="A239" t="s">
        <v>1208</v>
      </c>
      <c r="B239">
        <v>0.003</v>
      </c>
      <c r="C239">
        <v>0.039</v>
      </c>
      <c r="D239">
        <v>0.013</v>
      </c>
      <c r="E239">
        <v>0.029</v>
      </c>
      <c r="F239">
        <v>0.03</v>
      </c>
      <c r="G239">
        <v>0.009</v>
      </c>
      <c r="H239">
        <v>0.009</v>
      </c>
      <c r="I239">
        <v>-0.006</v>
      </c>
      <c r="J239">
        <v>-0.646</v>
      </c>
      <c r="K239">
        <v>-0.008</v>
      </c>
    </row>
    <row r="240" spans="1:11" ht="12.75">
      <c r="A240" t="s">
        <v>1209</v>
      </c>
      <c r="B240">
        <v>-0.052</v>
      </c>
      <c r="C240">
        <v>0.065</v>
      </c>
      <c r="D240">
        <v>-0.012</v>
      </c>
      <c r="E240" s="142">
        <v>0.054</v>
      </c>
      <c r="F240" s="142">
        <v>0.053</v>
      </c>
      <c r="G240">
        <v>0.017</v>
      </c>
      <c r="H240">
        <v>0.017</v>
      </c>
      <c r="I240">
        <v>0.058</v>
      </c>
      <c r="J240">
        <v>0.546</v>
      </c>
      <c r="K240">
        <v>-0.009</v>
      </c>
    </row>
    <row r="241" spans="1:27" ht="12.75">
      <c r="A241" t="s">
        <v>1210</v>
      </c>
      <c r="B241">
        <v>-0.045</v>
      </c>
      <c r="C241">
        <v>0.005</v>
      </c>
      <c r="D241">
        <v>0.013</v>
      </c>
      <c r="E241">
        <v>0.031</v>
      </c>
      <c r="F241">
        <v>0.029</v>
      </c>
      <c r="G241">
        <v>0.01</v>
      </c>
      <c r="H241">
        <v>0.009</v>
      </c>
      <c r="I241">
        <v>-0.023</v>
      </c>
      <c r="J241">
        <v>0.385</v>
      </c>
      <c r="K241">
        <v>-0.008</v>
      </c>
      <c r="L241">
        <v>0.021</v>
      </c>
      <c r="M241">
        <v>-0.017</v>
      </c>
      <c r="N241">
        <v>0.005</v>
      </c>
      <c r="O241">
        <v>-0.034</v>
      </c>
      <c r="P241">
        <v>-0.003</v>
      </c>
      <c r="Q241">
        <v>-0.093</v>
      </c>
      <c r="R241">
        <v>-0.078</v>
      </c>
      <c r="S241">
        <v>-0.033</v>
      </c>
      <c r="T241">
        <v>-0.067</v>
      </c>
      <c r="U241">
        <v>-0.027</v>
      </c>
      <c r="V241">
        <v>-0.044</v>
      </c>
      <c r="W241">
        <v>-0.039</v>
      </c>
      <c r="X241">
        <v>-0.111</v>
      </c>
      <c r="Y241">
        <v>0.023</v>
      </c>
      <c r="Z241">
        <v>-0.004</v>
      </c>
      <c r="AA241">
        <v>-0.064</v>
      </c>
    </row>
    <row r="242" spans="1:11" ht="12.75">
      <c r="A242" t="s">
        <v>1211</v>
      </c>
      <c r="B242">
        <v>-0.009</v>
      </c>
      <c r="C242">
        <v>0.003</v>
      </c>
      <c r="D242">
        <v>0.01</v>
      </c>
      <c r="E242">
        <v>0.028</v>
      </c>
      <c r="F242">
        <v>0.034</v>
      </c>
      <c r="G242">
        <v>0.011</v>
      </c>
      <c r="H242">
        <v>0.011</v>
      </c>
      <c r="I242">
        <v>-0.019</v>
      </c>
      <c r="J242">
        <v>-0.999</v>
      </c>
      <c r="K242">
        <v>-0.009</v>
      </c>
    </row>
    <row r="243" spans="1:27" ht="12.75">
      <c r="A243" t="s">
        <v>1212</v>
      </c>
      <c r="B243">
        <v>-0.005</v>
      </c>
      <c r="C243">
        <v>0.022</v>
      </c>
      <c r="D243">
        <v>0.037</v>
      </c>
      <c r="E243">
        <v>0.038</v>
      </c>
      <c r="F243">
        <v>0.03</v>
      </c>
      <c r="G243">
        <v>0.011</v>
      </c>
      <c r="H243">
        <v>0.011</v>
      </c>
      <c r="I243">
        <v>0.005</v>
      </c>
      <c r="J243">
        <v>1.896</v>
      </c>
      <c r="K243">
        <v>-0.017</v>
      </c>
      <c r="L243">
        <v>0.007</v>
      </c>
      <c r="M243">
        <v>0.09</v>
      </c>
      <c r="N243">
        <v>0.007</v>
      </c>
      <c r="O243">
        <v>0.032</v>
      </c>
      <c r="P243">
        <v>-0.052</v>
      </c>
      <c r="Q243">
        <v>-0.115</v>
      </c>
      <c r="R243">
        <v>-0.071</v>
      </c>
      <c r="S243">
        <v>-0.071</v>
      </c>
      <c r="T243">
        <v>-0.069</v>
      </c>
      <c r="U243">
        <v>-0.035</v>
      </c>
      <c r="V243">
        <v>-0.044</v>
      </c>
      <c r="W243">
        <v>-0.016</v>
      </c>
      <c r="X243">
        <v>-0.126</v>
      </c>
      <c r="Y243">
        <v>0.035</v>
      </c>
      <c r="Z243">
        <v>0</v>
      </c>
      <c r="AA243">
        <v>-0.02</v>
      </c>
    </row>
    <row r="244" spans="1:11" ht="12.75">
      <c r="A244" t="s">
        <v>1213</v>
      </c>
      <c r="B244">
        <v>-0.009</v>
      </c>
      <c r="C244">
        <v>0.033</v>
      </c>
      <c r="D244">
        <v>0.035</v>
      </c>
      <c r="E244">
        <v>0.037</v>
      </c>
      <c r="F244">
        <v>0.037</v>
      </c>
      <c r="G244">
        <v>0.011</v>
      </c>
      <c r="H244">
        <v>0.011</v>
      </c>
      <c r="I244">
        <v>0.04</v>
      </c>
      <c r="J244">
        <v>-0.187</v>
      </c>
      <c r="K244">
        <v>-0.012</v>
      </c>
    </row>
    <row r="245" spans="1:11" ht="12.75">
      <c r="A245" t="s">
        <v>1214</v>
      </c>
      <c r="B245">
        <v>-0.032</v>
      </c>
      <c r="C245">
        <v>0.072</v>
      </c>
      <c r="D245">
        <v>-0.002</v>
      </c>
      <c r="E245">
        <v>0.041</v>
      </c>
      <c r="F245">
        <v>0.046</v>
      </c>
      <c r="G245">
        <v>0.013</v>
      </c>
      <c r="H245">
        <v>0.012</v>
      </c>
      <c r="I245">
        <v>0.205</v>
      </c>
      <c r="J245">
        <v>0.777</v>
      </c>
      <c r="K245">
        <v>-0.014</v>
      </c>
    </row>
    <row r="246" spans="1:27" ht="12.75">
      <c r="A246" t="s">
        <v>1215</v>
      </c>
      <c r="B246">
        <v>-0.024</v>
      </c>
      <c r="C246">
        <v>0.008</v>
      </c>
      <c r="D246">
        <v>0.007</v>
      </c>
      <c r="E246" s="142">
        <v>0.064</v>
      </c>
      <c r="F246" s="142">
        <v>0.051</v>
      </c>
      <c r="G246">
        <v>0.016</v>
      </c>
      <c r="H246">
        <v>0.016</v>
      </c>
      <c r="I246">
        <v>0.054</v>
      </c>
      <c r="J246">
        <v>-0.403</v>
      </c>
      <c r="K246">
        <v>-0.002</v>
      </c>
      <c r="L246">
        <v>-0.073</v>
      </c>
      <c r="M246">
        <v>-0.009</v>
      </c>
      <c r="N246">
        <v>0.086</v>
      </c>
      <c r="O246">
        <v>-0.075</v>
      </c>
      <c r="P246">
        <v>-0.062</v>
      </c>
      <c r="Q246">
        <v>-0.101</v>
      </c>
      <c r="R246">
        <v>-0.11</v>
      </c>
      <c r="S246">
        <v>-0.088</v>
      </c>
      <c r="T246">
        <v>-0.064</v>
      </c>
      <c r="U246">
        <v>-0.031</v>
      </c>
      <c r="V246">
        <v>-0.007</v>
      </c>
      <c r="W246">
        <v>-0.046</v>
      </c>
      <c r="X246">
        <v>-0.098</v>
      </c>
      <c r="Y246">
        <v>-0.007</v>
      </c>
      <c r="Z246">
        <v>-0.019</v>
      </c>
      <c r="AA246">
        <v>-0.048</v>
      </c>
    </row>
    <row r="247" spans="1:11" ht="12.75">
      <c r="A247" t="s">
        <v>1216</v>
      </c>
      <c r="B247">
        <v>-0.025</v>
      </c>
      <c r="C247">
        <v>0.034</v>
      </c>
      <c r="D247">
        <v>0.007</v>
      </c>
      <c r="E247" s="142">
        <v>0.068</v>
      </c>
      <c r="F247" s="142">
        <v>0.061</v>
      </c>
      <c r="G247">
        <v>0.018</v>
      </c>
      <c r="H247">
        <v>0.018</v>
      </c>
      <c r="I247">
        <v>0.075</v>
      </c>
      <c r="J247">
        <v>-2.577</v>
      </c>
      <c r="K247">
        <v>0.004</v>
      </c>
    </row>
    <row r="248" spans="1:27" ht="12.75">
      <c r="A248" t="s">
        <v>1217</v>
      </c>
      <c r="B248">
        <v>-0.026</v>
      </c>
      <c r="C248">
        <v>0.029</v>
      </c>
      <c r="D248">
        <v>0.009</v>
      </c>
      <c r="E248">
        <v>0.036</v>
      </c>
      <c r="F248">
        <v>0.024</v>
      </c>
      <c r="G248">
        <v>0.012</v>
      </c>
      <c r="H248">
        <v>0.01</v>
      </c>
      <c r="I248">
        <v>0.008</v>
      </c>
      <c r="J248">
        <v>2.202</v>
      </c>
      <c r="K248">
        <v>-0.019</v>
      </c>
      <c r="L248">
        <v>-0.045</v>
      </c>
      <c r="M248">
        <v>0.032</v>
      </c>
      <c r="N248">
        <v>0.045</v>
      </c>
      <c r="O248">
        <v>-0.082</v>
      </c>
      <c r="P248">
        <v>-0.069</v>
      </c>
      <c r="Q248">
        <v>-0.068</v>
      </c>
      <c r="R248">
        <v>-0.086</v>
      </c>
      <c r="S248">
        <v>-0.05</v>
      </c>
      <c r="T248">
        <v>-0.021</v>
      </c>
      <c r="U248">
        <v>-0.065</v>
      </c>
      <c r="V248">
        <v>-0.005</v>
      </c>
      <c r="W248">
        <v>-0.083</v>
      </c>
      <c r="X248">
        <v>-0.061</v>
      </c>
      <c r="Y248">
        <v>-0.034</v>
      </c>
      <c r="Z248">
        <v>0.005</v>
      </c>
      <c r="AA248">
        <v>-0.047</v>
      </c>
    </row>
    <row r="249" spans="1:11" ht="12.75">
      <c r="A249" t="s">
        <v>1218</v>
      </c>
      <c r="B249">
        <v>-0.059</v>
      </c>
      <c r="C249">
        <v>0.056</v>
      </c>
      <c r="D249">
        <v>0.009</v>
      </c>
      <c r="E249">
        <v>0.032</v>
      </c>
      <c r="F249">
        <v>0.036</v>
      </c>
      <c r="G249">
        <v>0.013</v>
      </c>
      <c r="H249">
        <v>0.012</v>
      </c>
      <c r="I249">
        <v>0.063</v>
      </c>
      <c r="J249">
        <v>0.544</v>
      </c>
      <c r="K249">
        <v>-0.017</v>
      </c>
    </row>
    <row r="250" spans="1:27" ht="12.75">
      <c r="A250" t="s">
        <v>1219</v>
      </c>
      <c r="B250">
        <v>-0.033</v>
      </c>
      <c r="C250">
        <v>0.002</v>
      </c>
      <c r="D250">
        <v>0.022</v>
      </c>
      <c r="E250">
        <v>0.033</v>
      </c>
      <c r="F250">
        <v>0.023</v>
      </c>
      <c r="G250">
        <v>0.011</v>
      </c>
      <c r="H250">
        <v>0.011</v>
      </c>
      <c r="I250">
        <v>-0.009</v>
      </c>
      <c r="J250">
        <v>0.16</v>
      </c>
      <c r="K250">
        <v>-0.007</v>
      </c>
      <c r="L250">
        <v>-0.03</v>
      </c>
      <c r="M250">
        <v>0.009</v>
      </c>
      <c r="N250">
        <v>-0.06</v>
      </c>
      <c r="O250">
        <v>0.029</v>
      </c>
      <c r="P250">
        <v>-0.089</v>
      </c>
      <c r="Q250">
        <v>-0.103</v>
      </c>
      <c r="R250">
        <v>-0.034</v>
      </c>
      <c r="S250">
        <v>-0.077</v>
      </c>
      <c r="T250">
        <v>-0.105</v>
      </c>
      <c r="U250">
        <v>-0.046</v>
      </c>
      <c r="V250">
        <v>-0.042</v>
      </c>
      <c r="W250">
        <v>-0.074</v>
      </c>
      <c r="X250">
        <v>-0.121</v>
      </c>
      <c r="Y250">
        <v>0.025</v>
      </c>
      <c r="Z250">
        <v>-0.037</v>
      </c>
      <c r="AA250">
        <v>-0.058</v>
      </c>
    </row>
    <row r="251" spans="1:11" ht="12.75">
      <c r="A251" t="s">
        <v>1220</v>
      </c>
      <c r="B251">
        <v>-0.019</v>
      </c>
      <c r="C251">
        <v>0.009</v>
      </c>
      <c r="D251">
        <v>0.022</v>
      </c>
      <c r="E251">
        <v>0.039</v>
      </c>
      <c r="F251">
        <v>0.034</v>
      </c>
      <c r="G251">
        <v>0.012</v>
      </c>
      <c r="H251">
        <v>0.011</v>
      </c>
      <c r="I251">
        <v>0.003</v>
      </c>
      <c r="J251">
        <v>-1.1280000000000001</v>
      </c>
      <c r="K251">
        <v>-0.001</v>
      </c>
    </row>
    <row r="252" spans="1:11" ht="12.75">
      <c r="A252" t="s">
        <v>1221</v>
      </c>
      <c r="B252">
        <v>-0.005</v>
      </c>
      <c r="C252">
        <v>0.016</v>
      </c>
      <c r="D252">
        <v>0.02</v>
      </c>
      <c r="E252">
        <v>0.039</v>
      </c>
      <c r="F252">
        <v>0.032</v>
      </c>
      <c r="G252">
        <v>0.011</v>
      </c>
      <c r="H252">
        <v>0.01</v>
      </c>
      <c r="I252">
        <v>0.039</v>
      </c>
      <c r="J252">
        <v>-1.5070000000000001</v>
      </c>
      <c r="K252">
        <v>-0.001</v>
      </c>
    </row>
    <row r="253" spans="1:27" ht="12.75">
      <c r="A253" t="s">
        <v>1222</v>
      </c>
      <c r="B253">
        <v>-0.044</v>
      </c>
      <c r="C253">
        <v>0.008</v>
      </c>
      <c r="D253">
        <v>-0.019</v>
      </c>
      <c r="E253">
        <v>0.027</v>
      </c>
      <c r="F253">
        <v>0.028</v>
      </c>
      <c r="G253">
        <v>0.009</v>
      </c>
      <c r="H253">
        <v>0.009</v>
      </c>
      <c r="I253">
        <v>0.097</v>
      </c>
      <c r="J253">
        <v>1.309</v>
      </c>
      <c r="K253">
        <v>-0.002</v>
      </c>
      <c r="L253">
        <v>-0.01</v>
      </c>
      <c r="M253">
        <v>0.002</v>
      </c>
      <c r="N253">
        <v>0.023</v>
      </c>
      <c r="O253">
        <v>-0.042</v>
      </c>
      <c r="P253">
        <v>-0.012</v>
      </c>
      <c r="Q253">
        <v>-0.065</v>
      </c>
      <c r="R253">
        <v>-0.073</v>
      </c>
      <c r="S253">
        <v>-0.027</v>
      </c>
      <c r="T253">
        <v>-0.034</v>
      </c>
      <c r="U253">
        <v>-0.018</v>
      </c>
      <c r="V253">
        <v>-0.02</v>
      </c>
      <c r="W253">
        <v>-0.025</v>
      </c>
      <c r="X253">
        <v>-0.07</v>
      </c>
      <c r="Y253">
        <v>0.025</v>
      </c>
      <c r="Z253">
        <v>0.007</v>
      </c>
      <c r="AA253">
        <v>-0.056</v>
      </c>
    </row>
    <row r="254" spans="1:11" ht="12.75">
      <c r="A254" t="s">
        <v>1223</v>
      </c>
      <c r="B254">
        <v>-0.057</v>
      </c>
      <c r="C254">
        <v>0.047</v>
      </c>
      <c r="D254">
        <v>-0.023</v>
      </c>
      <c r="E254">
        <v>0.026</v>
      </c>
      <c r="F254">
        <v>0.034</v>
      </c>
      <c r="G254">
        <v>0.01</v>
      </c>
      <c r="H254">
        <v>0.01</v>
      </c>
      <c r="I254">
        <v>0.107</v>
      </c>
      <c r="J254">
        <v>-0.01</v>
      </c>
      <c r="K254">
        <v>-0.002</v>
      </c>
    </row>
    <row r="255" spans="1:27" ht="12.75">
      <c r="A255" t="s">
        <v>1224</v>
      </c>
      <c r="B255">
        <v>-0.04</v>
      </c>
      <c r="C255">
        <v>0.005</v>
      </c>
      <c r="D255">
        <v>0.023</v>
      </c>
      <c r="E255">
        <v>0.044</v>
      </c>
      <c r="F255">
        <v>0.033</v>
      </c>
      <c r="G255">
        <v>0.013</v>
      </c>
      <c r="H255">
        <v>0.011</v>
      </c>
      <c r="I255">
        <v>-0.021</v>
      </c>
      <c r="J255">
        <v>-0.695</v>
      </c>
      <c r="K255">
        <v>0.007</v>
      </c>
      <c r="L255">
        <v>-0.011</v>
      </c>
      <c r="M255">
        <v>-0.052</v>
      </c>
      <c r="N255">
        <v>-0.038</v>
      </c>
      <c r="O255">
        <v>-0.046</v>
      </c>
      <c r="P255">
        <v>-0.035</v>
      </c>
      <c r="Q255">
        <v>-0.069</v>
      </c>
      <c r="R255">
        <v>-0.105</v>
      </c>
      <c r="S255">
        <v>-0.064</v>
      </c>
      <c r="T255">
        <v>-0.039</v>
      </c>
      <c r="U255">
        <v>-0.039</v>
      </c>
      <c r="V255">
        <v>-0.044</v>
      </c>
      <c r="W255">
        <v>-0.082</v>
      </c>
      <c r="X255">
        <v>-0.113</v>
      </c>
      <c r="Y255">
        <v>-0.013</v>
      </c>
      <c r="Z255">
        <v>0.003</v>
      </c>
      <c r="AA255">
        <v>-0.084</v>
      </c>
    </row>
    <row r="256" spans="1:11" ht="12.75">
      <c r="A256" t="s">
        <v>1225</v>
      </c>
      <c r="B256">
        <v>-0.022</v>
      </c>
      <c r="C256">
        <v>0.007</v>
      </c>
      <c r="D256">
        <v>0.014</v>
      </c>
      <c r="E256">
        <v>0.04</v>
      </c>
      <c r="F256">
        <v>0.039</v>
      </c>
      <c r="G256">
        <v>0.013</v>
      </c>
      <c r="H256">
        <v>0.012</v>
      </c>
      <c r="I256">
        <v>0.008</v>
      </c>
      <c r="J256">
        <v>-1.7770000000000001</v>
      </c>
      <c r="K256">
        <v>0.009</v>
      </c>
    </row>
    <row r="257" spans="1:27" ht="12.75">
      <c r="A257" t="s">
        <v>1226</v>
      </c>
      <c r="B257">
        <v>-0.019</v>
      </c>
      <c r="C257">
        <v>0.044</v>
      </c>
      <c r="D257">
        <v>0.03</v>
      </c>
      <c r="E257">
        <v>0.05</v>
      </c>
      <c r="F257">
        <v>0.049</v>
      </c>
      <c r="G257">
        <v>0.014</v>
      </c>
      <c r="H257">
        <v>0.014</v>
      </c>
      <c r="I257">
        <v>-0.04</v>
      </c>
      <c r="J257">
        <v>1.457</v>
      </c>
      <c r="K257">
        <v>-0.005</v>
      </c>
      <c r="L257">
        <v>-0.049</v>
      </c>
      <c r="M257">
        <v>0.014</v>
      </c>
      <c r="N257">
        <v>0.016</v>
      </c>
      <c r="O257">
        <v>-0.093</v>
      </c>
      <c r="P257">
        <v>-0.082</v>
      </c>
      <c r="Q257">
        <v>-0.132</v>
      </c>
      <c r="R257">
        <v>-0.098</v>
      </c>
      <c r="S257">
        <v>-0.104</v>
      </c>
      <c r="T257">
        <v>-0.079</v>
      </c>
      <c r="U257">
        <v>-0.063</v>
      </c>
      <c r="V257">
        <v>-0.019</v>
      </c>
      <c r="W257">
        <v>-0.099</v>
      </c>
      <c r="X257">
        <v>-0.122</v>
      </c>
      <c r="Y257">
        <v>-0.029</v>
      </c>
      <c r="Z257">
        <v>0.004</v>
      </c>
      <c r="AA257">
        <v>-0.113</v>
      </c>
    </row>
    <row r="258" spans="1:11" ht="12.75">
      <c r="A258" t="s">
        <v>1227</v>
      </c>
      <c r="B258">
        <v>-0.005</v>
      </c>
      <c r="C258">
        <v>0.047</v>
      </c>
      <c r="D258">
        <v>0.03</v>
      </c>
      <c r="E258">
        <v>0.048</v>
      </c>
      <c r="F258">
        <v>0.048</v>
      </c>
      <c r="G258">
        <v>0.014</v>
      </c>
      <c r="H258">
        <v>0.014</v>
      </c>
      <c r="I258">
        <v>-0.056</v>
      </c>
      <c r="J258">
        <v>1.9180000000000001</v>
      </c>
      <c r="K258">
        <v>-0.011</v>
      </c>
    </row>
    <row r="259" spans="1:27" ht="12.75">
      <c r="A259" t="s">
        <v>1228</v>
      </c>
      <c r="B259">
        <v>-0.012</v>
      </c>
      <c r="C259">
        <v>0.01</v>
      </c>
      <c r="D259">
        <v>0.055</v>
      </c>
      <c r="E259">
        <v>0.042</v>
      </c>
      <c r="F259">
        <v>0.035</v>
      </c>
      <c r="G259">
        <v>0.013</v>
      </c>
      <c r="H259">
        <v>0.011</v>
      </c>
      <c r="I259">
        <v>0.029</v>
      </c>
      <c r="J259">
        <v>0.259</v>
      </c>
      <c r="K259">
        <v>-0.007</v>
      </c>
      <c r="L259">
        <v>0.046</v>
      </c>
      <c r="M259">
        <v>-0.053</v>
      </c>
      <c r="N259">
        <v>-0.12</v>
      </c>
      <c r="O259">
        <v>0.005</v>
      </c>
      <c r="P259">
        <v>-0.035</v>
      </c>
      <c r="Q259">
        <v>-0.123</v>
      </c>
      <c r="R259">
        <v>-0.073</v>
      </c>
      <c r="S259">
        <v>-0.053</v>
      </c>
      <c r="T259">
        <v>-0.079</v>
      </c>
      <c r="U259">
        <v>-0.028</v>
      </c>
      <c r="V259">
        <v>-0.073</v>
      </c>
      <c r="W259">
        <v>-0.078</v>
      </c>
      <c r="X259">
        <v>-0.155</v>
      </c>
      <c r="Y259">
        <v>-0.022</v>
      </c>
      <c r="Z259">
        <v>0.045</v>
      </c>
      <c r="AA259">
        <v>0.015</v>
      </c>
    </row>
    <row r="260" spans="1:11" ht="12.75">
      <c r="A260" t="s">
        <v>1229</v>
      </c>
      <c r="B260">
        <v>-0.059</v>
      </c>
      <c r="C260">
        <v>0.06</v>
      </c>
      <c r="D260">
        <v>0.058</v>
      </c>
      <c r="E260">
        <v>0.043</v>
      </c>
      <c r="F260">
        <v>0.042</v>
      </c>
      <c r="G260">
        <v>0.014</v>
      </c>
      <c r="H260">
        <v>0.013</v>
      </c>
      <c r="I260">
        <v>0.228</v>
      </c>
      <c r="J260">
        <v>-0.662</v>
      </c>
      <c r="K260">
        <v>-0.008</v>
      </c>
    </row>
    <row r="261" spans="1:27" ht="12.75">
      <c r="A261" t="s">
        <v>1230</v>
      </c>
      <c r="B261">
        <v>-0.002</v>
      </c>
      <c r="C261">
        <v>0.044</v>
      </c>
      <c r="D261">
        <v>0.024</v>
      </c>
      <c r="E261">
        <v>0.042</v>
      </c>
      <c r="F261">
        <v>0.04</v>
      </c>
      <c r="G261">
        <v>0.013</v>
      </c>
      <c r="H261">
        <v>0.012</v>
      </c>
      <c r="I261">
        <v>0.069</v>
      </c>
      <c r="J261">
        <v>-1.039</v>
      </c>
      <c r="K261">
        <v>0.003</v>
      </c>
      <c r="L261">
        <v>0.053</v>
      </c>
      <c r="M261">
        <v>0.053</v>
      </c>
      <c r="N261">
        <v>0.068</v>
      </c>
      <c r="O261">
        <v>-0.032</v>
      </c>
      <c r="P261">
        <v>-0.019</v>
      </c>
      <c r="Q261">
        <v>-0.066</v>
      </c>
      <c r="R261">
        <v>-0.117</v>
      </c>
      <c r="S261">
        <v>-0.035</v>
      </c>
      <c r="T261">
        <v>0.013</v>
      </c>
      <c r="U261">
        <v>-0.02</v>
      </c>
      <c r="V261">
        <v>-0.022</v>
      </c>
      <c r="W261">
        <v>-0.003</v>
      </c>
      <c r="X261">
        <v>-0.073</v>
      </c>
      <c r="Y261">
        <v>0.006</v>
      </c>
      <c r="Z261">
        <v>0.044</v>
      </c>
      <c r="AA261">
        <v>-0.01</v>
      </c>
    </row>
    <row r="262" spans="1:11" ht="12.75">
      <c r="A262" t="s">
        <v>1231</v>
      </c>
      <c r="B262">
        <v>-0.011</v>
      </c>
      <c r="C262">
        <v>0.04</v>
      </c>
      <c r="D262">
        <v>0.023</v>
      </c>
      <c r="E262">
        <v>0.043</v>
      </c>
      <c r="F262">
        <v>0.042</v>
      </c>
      <c r="G262">
        <v>0.014</v>
      </c>
      <c r="H262">
        <v>0.013</v>
      </c>
      <c r="I262">
        <v>0.075</v>
      </c>
      <c r="J262">
        <v>-2.86</v>
      </c>
      <c r="K262">
        <v>0.011</v>
      </c>
    </row>
    <row r="263" spans="1:27" ht="12.75">
      <c r="A263" t="s">
        <v>1232</v>
      </c>
      <c r="B263">
        <v>-0.009</v>
      </c>
      <c r="C263">
        <v>0.016</v>
      </c>
      <c r="D263">
        <v>-0.006</v>
      </c>
      <c r="E263">
        <v>0.031</v>
      </c>
      <c r="F263">
        <v>0.029</v>
      </c>
      <c r="G263">
        <v>0.011</v>
      </c>
      <c r="H263">
        <v>0.01</v>
      </c>
      <c r="I263">
        <v>0.029</v>
      </c>
      <c r="J263">
        <v>0.136</v>
      </c>
      <c r="K263">
        <v>-0.007</v>
      </c>
      <c r="L263">
        <v>-0.034</v>
      </c>
      <c r="M263">
        <v>0.066</v>
      </c>
      <c r="N263">
        <v>-0.031</v>
      </c>
      <c r="O263">
        <v>0.009</v>
      </c>
      <c r="P263">
        <v>-0.062</v>
      </c>
      <c r="Q263">
        <v>-0.121</v>
      </c>
      <c r="R263">
        <v>-0.102</v>
      </c>
      <c r="S263">
        <v>-0.079</v>
      </c>
      <c r="T263">
        <v>-0.117</v>
      </c>
      <c r="U263">
        <v>-0.008</v>
      </c>
      <c r="V263">
        <v>-0.036</v>
      </c>
      <c r="W263">
        <v>-0.013</v>
      </c>
      <c r="X263">
        <v>-0.141</v>
      </c>
      <c r="Y263">
        <v>0.029</v>
      </c>
      <c r="Z263">
        <v>-0.048</v>
      </c>
      <c r="AA263">
        <v>-0.053</v>
      </c>
    </row>
    <row r="264" spans="1:11" ht="12.75">
      <c r="A264" t="s">
        <v>1233</v>
      </c>
      <c r="B264">
        <v>-0.038</v>
      </c>
      <c r="C264">
        <v>0.069</v>
      </c>
      <c r="D264">
        <v>-0.001</v>
      </c>
      <c r="E264">
        <v>0.033</v>
      </c>
      <c r="F264">
        <v>0.038</v>
      </c>
      <c r="G264">
        <v>0.012</v>
      </c>
      <c r="H264">
        <v>0.012</v>
      </c>
      <c r="I264">
        <v>0.237</v>
      </c>
      <c r="J264">
        <v>-0.176</v>
      </c>
      <c r="K264">
        <v>-0.011</v>
      </c>
    </row>
    <row r="265" spans="1:11" ht="12.75">
      <c r="A265" t="s">
        <v>1234</v>
      </c>
      <c r="B265">
        <v>-0.015</v>
      </c>
      <c r="C265">
        <v>0.02</v>
      </c>
      <c r="D265">
        <v>0.016</v>
      </c>
      <c r="E265">
        <v>0.047</v>
      </c>
      <c r="F265" s="142">
        <v>0.054</v>
      </c>
      <c r="G265">
        <v>0.015</v>
      </c>
      <c r="H265">
        <v>0.016</v>
      </c>
      <c r="I265">
        <v>0.004</v>
      </c>
      <c r="J265">
        <v>-0.813</v>
      </c>
      <c r="K265">
        <v>-0.001</v>
      </c>
    </row>
    <row r="266" spans="1:27" ht="12.75">
      <c r="A266" t="s">
        <v>1235</v>
      </c>
      <c r="B266">
        <v>-0.011</v>
      </c>
      <c r="C266">
        <v>0.003</v>
      </c>
      <c r="D266">
        <v>0.04</v>
      </c>
      <c r="E266">
        <v>0.038</v>
      </c>
      <c r="F266">
        <v>0.031</v>
      </c>
      <c r="G266">
        <v>0.011</v>
      </c>
      <c r="H266">
        <v>0.011</v>
      </c>
      <c r="I266">
        <v>-0.02</v>
      </c>
      <c r="J266">
        <v>-0.673</v>
      </c>
      <c r="K266">
        <v>-0.001</v>
      </c>
      <c r="L266">
        <v>-0.032</v>
      </c>
      <c r="M266">
        <v>0.043</v>
      </c>
      <c r="N266">
        <v>-0.069</v>
      </c>
      <c r="O266">
        <v>-0.052</v>
      </c>
      <c r="P266">
        <v>-0.095</v>
      </c>
      <c r="Q266">
        <v>-0.121</v>
      </c>
      <c r="R266">
        <v>-0.092</v>
      </c>
      <c r="S266">
        <v>-0.067</v>
      </c>
      <c r="T266">
        <v>-0.024</v>
      </c>
      <c r="U266">
        <v>-0.044</v>
      </c>
      <c r="V266">
        <v>-0.024</v>
      </c>
      <c r="W266">
        <v>-0.087</v>
      </c>
      <c r="X266">
        <v>-0.1</v>
      </c>
      <c r="Y266">
        <v>-0.032</v>
      </c>
      <c r="Z266">
        <v>0.02</v>
      </c>
      <c r="AA266">
        <v>-0.072</v>
      </c>
    </row>
    <row r="267" spans="1:11" ht="12.75">
      <c r="A267" t="s">
        <v>1236</v>
      </c>
      <c r="B267">
        <v>-0.022</v>
      </c>
      <c r="C267">
        <v>0.042</v>
      </c>
      <c r="D267">
        <v>0.039</v>
      </c>
      <c r="E267">
        <v>0.042</v>
      </c>
      <c r="F267">
        <v>0.038</v>
      </c>
      <c r="G267">
        <v>0.012</v>
      </c>
      <c r="H267">
        <v>0.013</v>
      </c>
      <c r="I267">
        <v>0.002</v>
      </c>
      <c r="J267">
        <v>-0.353</v>
      </c>
      <c r="K267">
        <v>-0.011</v>
      </c>
    </row>
    <row r="268" spans="1:27" ht="12.75">
      <c r="A268" t="s">
        <v>1237</v>
      </c>
      <c r="B268">
        <v>-0.047</v>
      </c>
      <c r="C268">
        <v>0.026</v>
      </c>
      <c r="D268">
        <v>0.026</v>
      </c>
      <c r="E268">
        <v>0.034</v>
      </c>
      <c r="F268">
        <v>0.028</v>
      </c>
      <c r="G268">
        <v>0.012</v>
      </c>
      <c r="H268">
        <v>0.011</v>
      </c>
      <c r="I268">
        <v>0.103</v>
      </c>
      <c r="J268">
        <v>-0.053</v>
      </c>
      <c r="K268">
        <v>-0.005</v>
      </c>
      <c r="L268">
        <v>-0.032</v>
      </c>
      <c r="M268">
        <v>-0.062</v>
      </c>
      <c r="N268">
        <v>-0.083</v>
      </c>
      <c r="O268">
        <v>-0.022</v>
      </c>
      <c r="P268">
        <v>-0.065</v>
      </c>
      <c r="Q268">
        <v>-0.06</v>
      </c>
      <c r="R268">
        <v>-0.058</v>
      </c>
      <c r="S268">
        <v>-0.044</v>
      </c>
      <c r="T268">
        <v>-0.066</v>
      </c>
      <c r="U268">
        <v>-0.024</v>
      </c>
      <c r="V268">
        <v>-0.027</v>
      </c>
      <c r="W268">
        <v>-0.082</v>
      </c>
      <c r="X268">
        <v>-0.084</v>
      </c>
      <c r="Y268">
        <v>-0.019</v>
      </c>
      <c r="Z268">
        <v>-0.022</v>
      </c>
      <c r="AA268">
        <v>-0.076</v>
      </c>
    </row>
    <row r="269" spans="1:11" ht="12.75">
      <c r="A269" t="s">
        <v>1238</v>
      </c>
      <c r="B269">
        <v>-0.055</v>
      </c>
      <c r="C269">
        <v>0.051</v>
      </c>
      <c r="D269">
        <v>0.027</v>
      </c>
      <c r="E269">
        <v>0.039</v>
      </c>
      <c r="F269">
        <v>0.034</v>
      </c>
      <c r="G269">
        <v>0.013</v>
      </c>
      <c r="H269">
        <v>0.013</v>
      </c>
      <c r="I269">
        <v>0.064</v>
      </c>
      <c r="J269">
        <v>2.336</v>
      </c>
      <c r="K269">
        <v>-0.019</v>
      </c>
    </row>
    <row r="270" spans="1:11" ht="12.75">
      <c r="A270" t="s">
        <v>1239</v>
      </c>
      <c r="B270">
        <v>-0.012</v>
      </c>
      <c r="C270">
        <v>0.013</v>
      </c>
      <c r="D270">
        <v>0.039</v>
      </c>
      <c r="E270">
        <v>0.043</v>
      </c>
      <c r="F270">
        <v>0.037</v>
      </c>
      <c r="G270">
        <v>0.013</v>
      </c>
      <c r="H270">
        <v>0.012</v>
      </c>
      <c r="I270">
        <v>0.091</v>
      </c>
      <c r="J270">
        <v>-1.55</v>
      </c>
      <c r="K270">
        <v>-0.003</v>
      </c>
    </row>
    <row r="271" spans="1:27" ht="12.75">
      <c r="A271" t="s">
        <v>1240</v>
      </c>
      <c r="B271">
        <v>-0.005</v>
      </c>
      <c r="C271">
        <v>0.046</v>
      </c>
      <c r="D271">
        <v>0.026</v>
      </c>
      <c r="E271">
        <v>0.037</v>
      </c>
      <c r="F271">
        <v>0.05</v>
      </c>
      <c r="G271">
        <v>0.012</v>
      </c>
      <c r="H271">
        <v>0.014</v>
      </c>
      <c r="I271">
        <v>-0.069</v>
      </c>
      <c r="J271">
        <v>-0.016</v>
      </c>
      <c r="K271">
        <v>-0.01</v>
      </c>
      <c r="L271">
        <v>0.082</v>
      </c>
      <c r="M271">
        <v>-0.006</v>
      </c>
      <c r="N271">
        <v>-0.16</v>
      </c>
      <c r="O271">
        <v>-0.024</v>
      </c>
      <c r="P271">
        <v>-0.103</v>
      </c>
      <c r="Q271">
        <v>-0.114</v>
      </c>
      <c r="R271">
        <v>-0.064</v>
      </c>
      <c r="S271">
        <v>-0.017</v>
      </c>
      <c r="T271" s="142">
        <v>0.245</v>
      </c>
      <c r="U271">
        <v>-0.04</v>
      </c>
      <c r="V271">
        <v>-0.037</v>
      </c>
      <c r="W271">
        <v>-0.113</v>
      </c>
      <c r="X271">
        <v>-0.025</v>
      </c>
      <c r="Y271">
        <v>-0.03</v>
      </c>
      <c r="Z271">
        <v>0.164</v>
      </c>
      <c r="AA271">
        <v>0.132</v>
      </c>
    </row>
    <row r="272" spans="1:11" ht="12.75">
      <c r="A272" t="s">
        <v>1241</v>
      </c>
      <c r="B272">
        <v>-0.022</v>
      </c>
      <c r="C272">
        <v>0.033</v>
      </c>
      <c r="D272">
        <v>0.025</v>
      </c>
      <c r="E272">
        <v>0.045</v>
      </c>
      <c r="F272">
        <v>0.043</v>
      </c>
      <c r="G272">
        <v>0.014</v>
      </c>
      <c r="H272">
        <v>0.014</v>
      </c>
      <c r="I272">
        <v>-0.001</v>
      </c>
      <c r="J272">
        <v>-1.439</v>
      </c>
      <c r="K272">
        <v>-0.006</v>
      </c>
    </row>
    <row r="273" spans="1:27" ht="12.75">
      <c r="A273" t="s">
        <v>1242</v>
      </c>
      <c r="B273">
        <v>0.003</v>
      </c>
      <c r="C273">
        <v>0.045</v>
      </c>
      <c r="D273">
        <v>0.061</v>
      </c>
      <c r="E273">
        <v>0.046</v>
      </c>
      <c r="F273">
        <v>0.039</v>
      </c>
      <c r="G273">
        <v>0.014</v>
      </c>
      <c r="H273">
        <v>0.013</v>
      </c>
      <c r="I273">
        <v>-0.112</v>
      </c>
      <c r="J273">
        <v>0.321</v>
      </c>
      <c r="K273">
        <v>-0.004</v>
      </c>
      <c r="L273">
        <v>0.034</v>
      </c>
      <c r="M273">
        <v>-0.018</v>
      </c>
      <c r="N273">
        <v>-0.114</v>
      </c>
      <c r="O273">
        <v>-0.079</v>
      </c>
      <c r="P273">
        <v>-0.077</v>
      </c>
      <c r="Q273">
        <v>-0.083</v>
      </c>
      <c r="R273">
        <v>-0.083</v>
      </c>
      <c r="S273">
        <v>-0.044</v>
      </c>
      <c r="T273">
        <v>0.09</v>
      </c>
      <c r="U273">
        <v>-0.041</v>
      </c>
      <c r="V273">
        <v>-0.02</v>
      </c>
      <c r="W273">
        <v>-0.113</v>
      </c>
      <c r="X273">
        <v>-0.05</v>
      </c>
      <c r="Y273">
        <v>-0.058</v>
      </c>
      <c r="Z273">
        <v>0.1</v>
      </c>
      <c r="AA273">
        <v>0.003</v>
      </c>
    </row>
    <row r="274" spans="1:11" ht="12.75">
      <c r="A274" t="s">
        <v>1243</v>
      </c>
      <c r="B274">
        <v>-0.001</v>
      </c>
      <c r="C274">
        <v>0.056</v>
      </c>
      <c r="D274">
        <v>0.048</v>
      </c>
      <c r="E274">
        <v>0.044</v>
      </c>
      <c r="F274">
        <v>0.045</v>
      </c>
      <c r="G274">
        <v>0.013</v>
      </c>
      <c r="H274">
        <v>0.013</v>
      </c>
      <c r="I274">
        <v>-0.049</v>
      </c>
      <c r="J274">
        <v>-1.734</v>
      </c>
      <c r="K274">
        <v>0</v>
      </c>
    </row>
    <row r="275" spans="1:11" ht="12.75">
      <c r="A275" t="s">
        <v>1244</v>
      </c>
      <c r="B275">
        <v>-0.014</v>
      </c>
      <c r="C275">
        <v>0.03</v>
      </c>
      <c r="D275">
        <v>0.009</v>
      </c>
      <c r="E275">
        <v>0.04</v>
      </c>
      <c r="F275">
        <v>0.043</v>
      </c>
      <c r="G275">
        <v>0.013</v>
      </c>
      <c r="H275">
        <v>0.013</v>
      </c>
      <c r="I275">
        <v>0.023</v>
      </c>
      <c r="J275">
        <v>-1.601</v>
      </c>
      <c r="K275">
        <v>0.001</v>
      </c>
    </row>
    <row r="276" spans="1:27" ht="12.75">
      <c r="A276" t="s">
        <v>1245</v>
      </c>
      <c r="B276">
        <v>0.001</v>
      </c>
      <c r="C276">
        <v>0.048</v>
      </c>
      <c r="D276">
        <v>0.023</v>
      </c>
      <c r="E276">
        <v>0.044</v>
      </c>
      <c r="F276">
        <v>0.04</v>
      </c>
      <c r="G276">
        <v>0.012</v>
      </c>
      <c r="H276">
        <v>0.013</v>
      </c>
      <c r="I276">
        <v>-0.027</v>
      </c>
      <c r="J276">
        <v>0.834</v>
      </c>
      <c r="K276">
        <v>-0.004</v>
      </c>
      <c r="L276">
        <v>0.137</v>
      </c>
      <c r="M276">
        <v>0.12</v>
      </c>
      <c r="N276" s="142">
        <v>0.191</v>
      </c>
      <c r="O276">
        <v>-0.083</v>
      </c>
      <c r="P276">
        <v>0.023</v>
      </c>
      <c r="Q276">
        <v>-0.116</v>
      </c>
      <c r="R276">
        <v>-0.091</v>
      </c>
      <c r="S276">
        <v>0.003</v>
      </c>
      <c r="T276">
        <v>0.129</v>
      </c>
      <c r="U276">
        <v>-0.003</v>
      </c>
      <c r="V276">
        <v>0.008</v>
      </c>
      <c r="W276">
        <v>0.059</v>
      </c>
      <c r="X276">
        <v>-0.011</v>
      </c>
      <c r="Y276">
        <v>0.03</v>
      </c>
      <c r="Z276">
        <v>0.134</v>
      </c>
      <c r="AA276">
        <v>0.141</v>
      </c>
    </row>
    <row r="277" spans="1:11" ht="12.75">
      <c r="A277" t="s">
        <v>1246</v>
      </c>
      <c r="B277">
        <v>-0.005</v>
      </c>
      <c r="C277">
        <v>0.018</v>
      </c>
      <c r="D277">
        <v>0.024</v>
      </c>
      <c r="E277">
        <v>0.044</v>
      </c>
      <c r="F277">
        <v>0.043</v>
      </c>
      <c r="G277">
        <v>0.013</v>
      </c>
      <c r="H277">
        <v>0.013</v>
      </c>
      <c r="I277">
        <v>0.008</v>
      </c>
      <c r="J277">
        <v>-0.974</v>
      </c>
      <c r="K277">
        <v>0.002</v>
      </c>
    </row>
    <row r="278" spans="1:27" ht="12.75">
      <c r="A278" t="s">
        <v>1247</v>
      </c>
      <c r="B278">
        <v>-0.004</v>
      </c>
      <c r="C278">
        <v>0.02</v>
      </c>
      <c r="D278">
        <v>0.057</v>
      </c>
      <c r="E278">
        <v>0.038</v>
      </c>
      <c r="F278">
        <v>0.042</v>
      </c>
      <c r="G278">
        <v>0.012</v>
      </c>
      <c r="H278">
        <v>0.013</v>
      </c>
      <c r="I278">
        <v>-0.035</v>
      </c>
      <c r="J278">
        <v>-0.003</v>
      </c>
      <c r="K278">
        <v>-0.008</v>
      </c>
      <c r="L278">
        <v>-0.021</v>
      </c>
      <c r="M278">
        <v>-0.018</v>
      </c>
      <c r="N278">
        <v>-0.079</v>
      </c>
      <c r="O278">
        <v>0.02</v>
      </c>
      <c r="P278">
        <v>-0.074</v>
      </c>
      <c r="Q278">
        <v>-0.109</v>
      </c>
      <c r="R278">
        <v>-0.056</v>
      </c>
      <c r="S278">
        <v>-0.058</v>
      </c>
      <c r="T278">
        <v>-0.085</v>
      </c>
      <c r="U278">
        <v>-0.043</v>
      </c>
      <c r="V278">
        <v>-0.055</v>
      </c>
      <c r="W278">
        <v>-0.081</v>
      </c>
      <c r="X278">
        <v>-0.132</v>
      </c>
      <c r="Y278">
        <v>-0.007</v>
      </c>
      <c r="Z278">
        <v>-0.009</v>
      </c>
      <c r="AA278">
        <v>-0.048</v>
      </c>
    </row>
    <row r="279" spans="1:11" ht="12.75">
      <c r="A279" t="s">
        <v>1248</v>
      </c>
      <c r="B279">
        <v>-0.007</v>
      </c>
      <c r="C279">
        <v>0.006</v>
      </c>
      <c r="D279">
        <v>0.044</v>
      </c>
      <c r="E279">
        <v>0.04</v>
      </c>
      <c r="F279">
        <v>0.04</v>
      </c>
      <c r="G279">
        <v>0.012</v>
      </c>
      <c r="H279">
        <v>0.012</v>
      </c>
      <c r="I279">
        <v>-0.036</v>
      </c>
      <c r="J279">
        <v>-1.103</v>
      </c>
      <c r="K279">
        <v>-0.007</v>
      </c>
    </row>
    <row r="280" spans="1:11" ht="12.75">
      <c r="A280" t="s">
        <v>1249</v>
      </c>
      <c r="B280">
        <v>-0.016</v>
      </c>
      <c r="C280">
        <v>0.011</v>
      </c>
      <c r="D280">
        <v>0.003</v>
      </c>
      <c r="E280">
        <v>0.036</v>
      </c>
      <c r="F280">
        <v>0.036</v>
      </c>
      <c r="G280">
        <v>0.011</v>
      </c>
      <c r="H280">
        <v>0.011</v>
      </c>
      <c r="I280">
        <v>-0.074</v>
      </c>
      <c r="J280">
        <v>-1.156</v>
      </c>
      <c r="K280">
        <v>-0.009</v>
      </c>
    </row>
    <row r="281" spans="1:11" ht="12.75">
      <c r="A281" t="s">
        <v>1250</v>
      </c>
      <c r="B281">
        <v>-0.021</v>
      </c>
      <c r="C281">
        <v>0.018</v>
      </c>
      <c r="D281">
        <v>0.053</v>
      </c>
      <c r="E281">
        <v>0.041</v>
      </c>
      <c r="F281">
        <v>0.039</v>
      </c>
      <c r="G281">
        <v>0.015</v>
      </c>
      <c r="H281">
        <v>0.013</v>
      </c>
      <c r="I281">
        <v>-0.024</v>
      </c>
      <c r="J281">
        <v>-0.737</v>
      </c>
      <c r="K281">
        <v>-0.011</v>
      </c>
    </row>
    <row r="282" spans="1:27" ht="12.75">
      <c r="A282" t="s">
        <v>1251</v>
      </c>
      <c r="B282">
        <v>-0.021</v>
      </c>
      <c r="C282">
        <v>0.02</v>
      </c>
      <c r="D282">
        <v>0.05</v>
      </c>
      <c r="E282">
        <v>0.026</v>
      </c>
      <c r="F282">
        <v>0.02</v>
      </c>
      <c r="G282">
        <v>0.009</v>
      </c>
      <c r="H282">
        <v>0.009</v>
      </c>
      <c r="I282">
        <v>-0.032</v>
      </c>
      <c r="J282">
        <v>1.548</v>
      </c>
      <c r="K282">
        <v>-0.021</v>
      </c>
      <c r="L282">
        <v>-0.028</v>
      </c>
      <c r="M282">
        <v>-0.007</v>
      </c>
      <c r="N282">
        <v>0.007</v>
      </c>
      <c r="O282">
        <v>-0.066</v>
      </c>
      <c r="P282">
        <v>-0.053</v>
      </c>
      <c r="Q282">
        <v>-0.079</v>
      </c>
      <c r="R282">
        <v>-0.075</v>
      </c>
      <c r="S282">
        <v>-0.039</v>
      </c>
      <c r="T282">
        <v>-0.082</v>
      </c>
      <c r="U282">
        <v>-0.01</v>
      </c>
      <c r="V282">
        <v>0.001</v>
      </c>
      <c r="W282">
        <v>-0.04</v>
      </c>
      <c r="X282">
        <v>-0.068</v>
      </c>
      <c r="Y282">
        <v>-0.019</v>
      </c>
      <c r="Z282">
        <v>-0.003</v>
      </c>
      <c r="AA282">
        <v>-0.075</v>
      </c>
    </row>
    <row r="283" spans="1:11" ht="12.75">
      <c r="A283" t="s">
        <v>1252</v>
      </c>
      <c r="B283">
        <v>-0.01</v>
      </c>
      <c r="C283">
        <v>0.018</v>
      </c>
      <c r="D283">
        <v>0.048</v>
      </c>
      <c r="E283">
        <v>0.031</v>
      </c>
      <c r="F283">
        <v>0.027</v>
      </c>
      <c r="G283">
        <v>0.011</v>
      </c>
      <c r="H283">
        <v>0.01</v>
      </c>
      <c r="I283">
        <v>0.007</v>
      </c>
      <c r="J283">
        <v>-0.664</v>
      </c>
      <c r="K283">
        <v>-0.015</v>
      </c>
    </row>
    <row r="284" spans="1:27" ht="12.75">
      <c r="A284" t="s">
        <v>1253</v>
      </c>
      <c r="B284">
        <v>-0.041</v>
      </c>
      <c r="C284">
        <v>0.003</v>
      </c>
      <c r="D284">
        <v>0.04</v>
      </c>
      <c r="E284">
        <v>0.03</v>
      </c>
      <c r="F284">
        <v>0.032</v>
      </c>
      <c r="G284">
        <v>0.011</v>
      </c>
      <c r="H284">
        <v>0.01</v>
      </c>
      <c r="I284">
        <v>0.029</v>
      </c>
      <c r="J284">
        <v>-0.68</v>
      </c>
      <c r="K284">
        <v>-0.001</v>
      </c>
      <c r="L284">
        <v>-0.003</v>
      </c>
      <c r="M284">
        <v>-0.012</v>
      </c>
      <c r="N284">
        <v>0.031</v>
      </c>
      <c r="O284">
        <v>0.027</v>
      </c>
      <c r="P284">
        <v>-0.005</v>
      </c>
      <c r="Q284">
        <v>-0.095</v>
      </c>
      <c r="R284">
        <v>-0.07</v>
      </c>
      <c r="S284">
        <v>-0.046</v>
      </c>
      <c r="T284">
        <v>-0.095</v>
      </c>
      <c r="U284">
        <v>-0.013</v>
      </c>
      <c r="V284">
        <v>-0.054</v>
      </c>
      <c r="W284">
        <v>-0.003</v>
      </c>
      <c r="X284">
        <v>-0.13</v>
      </c>
      <c r="Y284">
        <v>0.017</v>
      </c>
      <c r="Z284">
        <v>-0.029</v>
      </c>
      <c r="AA284">
        <v>-0.02</v>
      </c>
    </row>
    <row r="285" spans="1:11" ht="12.75">
      <c r="A285" t="s">
        <v>1254</v>
      </c>
      <c r="B285">
        <v>-0.037</v>
      </c>
      <c r="C285">
        <v>0.002</v>
      </c>
      <c r="D285">
        <v>0.04</v>
      </c>
      <c r="E285">
        <v>0.034</v>
      </c>
      <c r="F285">
        <v>0.034</v>
      </c>
      <c r="G285">
        <v>0.011</v>
      </c>
      <c r="H285">
        <v>0.011</v>
      </c>
      <c r="I285">
        <v>0.047</v>
      </c>
      <c r="J285">
        <v>-1.1179999999999999</v>
      </c>
      <c r="K285">
        <v>0.001</v>
      </c>
    </row>
    <row r="286" spans="1:27" ht="12.75">
      <c r="A286" t="s">
        <v>1255</v>
      </c>
      <c r="B286">
        <v>-0.003</v>
      </c>
      <c r="C286">
        <v>0.032</v>
      </c>
      <c r="D286">
        <v>0.051</v>
      </c>
      <c r="E286">
        <v>0.039</v>
      </c>
      <c r="F286">
        <v>0.027</v>
      </c>
      <c r="G286">
        <v>0.011</v>
      </c>
      <c r="H286">
        <v>0.01</v>
      </c>
      <c r="I286">
        <v>-0.022</v>
      </c>
      <c r="J286">
        <v>0.11</v>
      </c>
      <c r="K286">
        <v>-0.008</v>
      </c>
      <c r="L286">
        <v>-0.033</v>
      </c>
      <c r="M286">
        <v>-0.087</v>
      </c>
      <c r="N286">
        <v>-0.072</v>
      </c>
      <c r="O286">
        <v>-0.089</v>
      </c>
      <c r="P286">
        <v>-0.098</v>
      </c>
      <c r="Q286">
        <v>-0.089</v>
      </c>
      <c r="R286">
        <v>-0.067</v>
      </c>
      <c r="S286">
        <v>-0.069</v>
      </c>
      <c r="T286">
        <v>-0.016</v>
      </c>
      <c r="U286">
        <v>-0.031</v>
      </c>
      <c r="V286">
        <v>-0.004</v>
      </c>
      <c r="W286">
        <v>-0.117</v>
      </c>
      <c r="X286">
        <v>-0.064</v>
      </c>
      <c r="Y286">
        <v>-0.069</v>
      </c>
      <c r="Z286">
        <v>0.035</v>
      </c>
      <c r="AA286">
        <v>-0.106</v>
      </c>
    </row>
    <row r="287" spans="1:11" ht="12.75">
      <c r="A287" t="s">
        <v>1256</v>
      </c>
      <c r="B287">
        <v>-0.015</v>
      </c>
      <c r="C287">
        <v>0.064</v>
      </c>
      <c r="D287">
        <v>0.051</v>
      </c>
      <c r="E287">
        <v>0.042</v>
      </c>
      <c r="F287">
        <v>0.036</v>
      </c>
      <c r="G287">
        <v>0.012</v>
      </c>
      <c r="H287">
        <v>0.012</v>
      </c>
      <c r="I287">
        <v>0.051</v>
      </c>
      <c r="J287">
        <v>-0.208</v>
      </c>
      <c r="K287">
        <v>-0.011</v>
      </c>
    </row>
    <row r="288" spans="1:11" ht="12.75">
      <c r="A288" t="s">
        <v>1257</v>
      </c>
      <c r="B288">
        <v>-0.033</v>
      </c>
      <c r="C288">
        <v>0.013</v>
      </c>
      <c r="D288">
        <v>0.023</v>
      </c>
      <c r="E288" s="142">
        <v>0.064</v>
      </c>
      <c r="F288" s="142">
        <v>0.056</v>
      </c>
      <c r="G288">
        <v>0.02</v>
      </c>
      <c r="H288">
        <v>0.019</v>
      </c>
      <c r="I288">
        <v>-0.074</v>
      </c>
      <c r="J288">
        <v>0.193</v>
      </c>
      <c r="K288">
        <v>-0.017</v>
      </c>
    </row>
    <row r="289" spans="1:27" ht="12.75">
      <c r="A289" t="s">
        <v>1258</v>
      </c>
      <c r="B289">
        <v>-0.037</v>
      </c>
      <c r="C289">
        <v>0.018</v>
      </c>
      <c r="D289">
        <v>0.023</v>
      </c>
      <c r="E289">
        <v>0.034</v>
      </c>
      <c r="F289">
        <v>0.026</v>
      </c>
      <c r="G289">
        <v>0.012</v>
      </c>
      <c r="H289">
        <v>0.011</v>
      </c>
      <c r="I289">
        <v>0.02</v>
      </c>
      <c r="J289">
        <v>0.323</v>
      </c>
      <c r="K289">
        <v>-0.008</v>
      </c>
      <c r="L289">
        <v>0.073</v>
      </c>
      <c r="M289">
        <v>-0.015</v>
      </c>
      <c r="N289">
        <v>-0.044</v>
      </c>
      <c r="O289">
        <v>-0.003</v>
      </c>
      <c r="P289">
        <v>-0.008</v>
      </c>
      <c r="Q289">
        <v>-0.051</v>
      </c>
      <c r="R289">
        <v>-0.044</v>
      </c>
      <c r="S289">
        <v>-0.004</v>
      </c>
      <c r="T289">
        <v>0.017</v>
      </c>
      <c r="U289">
        <v>0</v>
      </c>
      <c r="V289">
        <v>-0.027</v>
      </c>
      <c r="W289">
        <v>-0.017</v>
      </c>
      <c r="X289">
        <v>-0.047</v>
      </c>
      <c r="Y289">
        <v>0.01</v>
      </c>
      <c r="Z289">
        <v>0.077</v>
      </c>
      <c r="AA289">
        <v>-0.001</v>
      </c>
    </row>
    <row r="290" spans="1:11" ht="12.75">
      <c r="A290" t="s">
        <v>1259</v>
      </c>
      <c r="B290">
        <v>-0.064</v>
      </c>
      <c r="C290">
        <v>0.05</v>
      </c>
      <c r="D290">
        <v>0.023</v>
      </c>
      <c r="E290">
        <v>0.04</v>
      </c>
      <c r="F290">
        <v>0.036</v>
      </c>
      <c r="G290">
        <v>0.013</v>
      </c>
      <c r="H290">
        <v>0.014</v>
      </c>
      <c r="I290">
        <v>0.081</v>
      </c>
      <c r="J290">
        <v>1.845</v>
      </c>
      <c r="K290">
        <v>-0.016</v>
      </c>
    </row>
    <row r="291" spans="1:11" ht="12.75">
      <c r="A291" t="s">
        <v>1260</v>
      </c>
      <c r="B291">
        <v>-0.008</v>
      </c>
      <c r="C291">
        <v>0.023</v>
      </c>
      <c r="D291">
        <v>0.023</v>
      </c>
      <c r="E291">
        <v>0.039</v>
      </c>
      <c r="F291">
        <v>0.034</v>
      </c>
      <c r="G291">
        <v>0.012</v>
      </c>
      <c r="H291">
        <v>0.011</v>
      </c>
      <c r="I291">
        <v>-0.032</v>
      </c>
      <c r="J291">
        <v>-1.396</v>
      </c>
      <c r="K291">
        <v>-0.001</v>
      </c>
    </row>
    <row r="292" spans="1:11" ht="12.75">
      <c r="A292" t="s">
        <v>1261</v>
      </c>
      <c r="B292">
        <v>-0.007</v>
      </c>
      <c r="C292">
        <v>0.021</v>
      </c>
      <c r="D292">
        <v>0.025</v>
      </c>
      <c r="E292">
        <v>0.033</v>
      </c>
      <c r="F292">
        <v>0.029</v>
      </c>
      <c r="G292">
        <v>0.011</v>
      </c>
      <c r="H292">
        <v>0.01</v>
      </c>
      <c r="I292">
        <v>-0.029</v>
      </c>
      <c r="J292">
        <v>-1.604</v>
      </c>
      <c r="K292">
        <v>-0.001</v>
      </c>
    </row>
    <row r="293" spans="1:27" ht="12.75">
      <c r="A293" t="s">
        <v>0</v>
      </c>
      <c r="B293">
        <v>-0.037</v>
      </c>
      <c r="C293">
        <v>0.035</v>
      </c>
      <c r="D293">
        <v>0.014</v>
      </c>
      <c r="E293">
        <v>0.033</v>
      </c>
      <c r="F293">
        <v>0.022</v>
      </c>
      <c r="G293">
        <v>0.01</v>
      </c>
      <c r="H293">
        <v>0.009</v>
      </c>
      <c r="I293">
        <v>0.038</v>
      </c>
      <c r="J293">
        <v>0.173</v>
      </c>
      <c r="K293">
        <v>-0.004</v>
      </c>
      <c r="L293">
        <v>0.009</v>
      </c>
      <c r="M293">
        <v>0.026</v>
      </c>
      <c r="N293">
        <v>-0.107</v>
      </c>
      <c r="O293">
        <v>0.029</v>
      </c>
      <c r="P293">
        <v>-0.069</v>
      </c>
      <c r="Q293">
        <v>-0.127</v>
      </c>
      <c r="R293">
        <v>-0.116</v>
      </c>
      <c r="S293">
        <v>-0.079</v>
      </c>
      <c r="T293">
        <v>-0.041</v>
      </c>
      <c r="U293">
        <v>-0.047</v>
      </c>
      <c r="V293">
        <v>-0.079</v>
      </c>
      <c r="W293">
        <v>-0.077</v>
      </c>
      <c r="X293">
        <v>-0.17</v>
      </c>
      <c r="Y293">
        <v>0.061</v>
      </c>
      <c r="Z293">
        <v>0.01</v>
      </c>
      <c r="AA293">
        <v>-0.061</v>
      </c>
    </row>
    <row r="294" spans="1:11" ht="12.75">
      <c r="A294" t="s">
        <v>1</v>
      </c>
      <c r="B294">
        <v>-0.008</v>
      </c>
      <c r="C294">
        <v>0.03</v>
      </c>
      <c r="D294">
        <v>0.015</v>
      </c>
      <c r="E294">
        <v>0.039</v>
      </c>
      <c r="F294">
        <v>0.033</v>
      </c>
      <c r="G294">
        <v>0.011</v>
      </c>
      <c r="H294">
        <v>0.011</v>
      </c>
      <c r="I294">
        <v>0.142</v>
      </c>
      <c r="J294">
        <v>0.672</v>
      </c>
      <c r="K294">
        <v>-0.009</v>
      </c>
    </row>
    <row r="295" spans="1:27" ht="12.75">
      <c r="A295" t="s">
        <v>2</v>
      </c>
      <c r="B295">
        <v>-0.029</v>
      </c>
      <c r="C295">
        <v>0.005</v>
      </c>
      <c r="D295">
        <v>0.033</v>
      </c>
      <c r="E295">
        <v>0.028</v>
      </c>
      <c r="F295">
        <v>0.025</v>
      </c>
      <c r="G295">
        <v>0.009</v>
      </c>
      <c r="H295">
        <v>0.007</v>
      </c>
      <c r="I295">
        <v>0.038</v>
      </c>
      <c r="J295">
        <v>-0.099</v>
      </c>
      <c r="K295">
        <v>-0.001</v>
      </c>
      <c r="L295">
        <v>0.059</v>
      </c>
      <c r="M295">
        <v>-0.045</v>
      </c>
      <c r="N295">
        <v>0.154</v>
      </c>
      <c r="O295">
        <v>-0.087</v>
      </c>
      <c r="P295">
        <v>0.055</v>
      </c>
      <c r="Q295">
        <v>-0.117</v>
      </c>
      <c r="R295">
        <v>-0.108</v>
      </c>
      <c r="S295">
        <v>-0.033</v>
      </c>
      <c r="T295">
        <v>0.01</v>
      </c>
      <c r="U295">
        <v>-0.014</v>
      </c>
      <c r="V295">
        <v>-0.038</v>
      </c>
      <c r="W295">
        <v>0.005</v>
      </c>
      <c r="X295">
        <v>-0.1</v>
      </c>
      <c r="Y295">
        <v>0.021</v>
      </c>
      <c r="Z295">
        <v>0.038</v>
      </c>
      <c r="AA295">
        <v>0.056</v>
      </c>
    </row>
    <row r="296" spans="1:11" ht="12.75">
      <c r="A296" t="s">
        <v>3</v>
      </c>
      <c r="B296">
        <v>-0.031</v>
      </c>
      <c r="C296">
        <v>0.008</v>
      </c>
      <c r="D296">
        <v>0.032</v>
      </c>
      <c r="E296">
        <v>0.029</v>
      </c>
      <c r="F296">
        <v>0.026</v>
      </c>
      <c r="G296">
        <v>0.009</v>
      </c>
      <c r="H296">
        <v>0.008</v>
      </c>
      <c r="I296">
        <v>0.04</v>
      </c>
      <c r="J296">
        <v>-1.288</v>
      </c>
      <c r="K296">
        <v>0.004</v>
      </c>
    </row>
    <row r="297" spans="1:27" ht="12.75">
      <c r="A297" t="s">
        <v>4</v>
      </c>
      <c r="B297">
        <v>-0.013</v>
      </c>
      <c r="C297">
        <v>0.033</v>
      </c>
      <c r="D297">
        <v>0.044</v>
      </c>
      <c r="E297">
        <v>0.034</v>
      </c>
      <c r="F297">
        <v>0.04</v>
      </c>
      <c r="G297">
        <v>0.01</v>
      </c>
      <c r="H297">
        <v>0.011</v>
      </c>
      <c r="I297">
        <v>0.028</v>
      </c>
      <c r="J297">
        <v>-0.156</v>
      </c>
      <c r="K297">
        <v>0.001</v>
      </c>
      <c r="L297">
        <v>0.07</v>
      </c>
      <c r="M297">
        <v>0.019</v>
      </c>
      <c r="N297">
        <v>-0.02</v>
      </c>
      <c r="O297">
        <v>-0.064</v>
      </c>
      <c r="P297">
        <v>-0.051</v>
      </c>
      <c r="Q297">
        <v>-0.126</v>
      </c>
      <c r="R297">
        <v>-0.077</v>
      </c>
      <c r="S297">
        <v>-0.022</v>
      </c>
      <c r="T297">
        <v>0.073</v>
      </c>
      <c r="U297">
        <v>-0.041</v>
      </c>
      <c r="V297">
        <v>-0.028</v>
      </c>
      <c r="W297">
        <v>-0.07</v>
      </c>
      <c r="X297">
        <v>-0.066</v>
      </c>
      <c r="Y297">
        <v>-0.05</v>
      </c>
      <c r="Z297">
        <v>0.11</v>
      </c>
      <c r="AA297">
        <v>0.011</v>
      </c>
    </row>
    <row r="298" spans="1:11" ht="12.75">
      <c r="A298" t="s">
        <v>5</v>
      </c>
      <c r="B298">
        <v>-0.012</v>
      </c>
      <c r="C298">
        <v>0.005</v>
      </c>
      <c r="D298">
        <v>0.044</v>
      </c>
      <c r="E298">
        <v>0.037</v>
      </c>
      <c r="F298">
        <v>0.035</v>
      </c>
      <c r="G298">
        <v>0.011</v>
      </c>
      <c r="H298">
        <v>0.01</v>
      </c>
      <c r="I298">
        <v>0.047</v>
      </c>
      <c r="J298">
        <v>-1.448</v>
      </c>
      <c r="K298">
        <v>0.005</v>
      </c>
    </row>
    <row r="299" spans="1:27" ht="12.75">
      <c r="A299" t="s">
        <v>6</v>
      </c>
      <c r="B299">
        <v>-0.032</v>
      </c>
      <c r="C299">
        <v>0.01</v>
      </c>
      <c r="D299">
        <v>0.047</v>
      </c>
      <c r="E299">
        <v>0.049</v>
      </c>
      <c r="F299">
        <v>0.032</v>
      </c>
      <c r="G299">
        <v>0.014</v>
      </c>
      <c r="H299">
        <v>0.011</v>
      </c>
      <c r="I299">
        <v>0.085</v>
      </c>
      <c r="J299">
        <v>2.144</v>
      </c>
      <c r="K299">
        <v>-0.008</v>
      </c>
      <c r="L299">
        <v>-0.037</v>
      </c>
      <c r="M299">
        <v>0.141</v>
      </c>
      <c r="N299">
        <v>-0.016</v>
      </c>
      <c r="O299">
        <v>-0.088</v>
      </c>
      <c r="P299">
        <v>-0.082</v>
      </c>
      <c r="Q299">
        <v>-0.122</v>
      </c>
      <c r="R299">
        <v>-0.103</v>
      </c>
      <c r="S299">
        <v>-0.068</v>
      </c>
      <c r="T299">
        <v>-0.021</v>
      </c>
      <c r="U299">
        <v>-0.044</v>
      </c>
      <c r="V299">
        <v>0.001</v>
      </c>
      <c r="W299">
        <v>-0.056</v>
      </c>
      <c r="X299">
        <v>-0.077</v>
      </c>
      <c r="Y299">
        <v>-0.049</v>
      </c>
      <c r="Z299">
        <v>0.039</v>
      </c>
      <c r="AA299">
        <v>0.027</v>
      </c>
    </row>
    <row r="300" spans="1:11" ht="12.75">
      <c r="A300" t="s">
        <v>7</v>
      </c>
      <c r="B300">
        <v>-0.036</v>
      </c>
      <c r="C300">
        <v>0.004</v>
      </c>
      <c r="D300">
        <v>0.048</v>
      </c>
      <c r="E300">
        <v>0.042</v>
      </c>
      <c r="F300">
        <v>0.035</v>
      </c>
      <c r="G300">
        <v>0.013</v>
      </c>
      <c r="H300">
        <v>0.011</v>
      </c>
      <c r="I300">
        <v>0.05</v>
      </c>
      <c r="J300">
        <v>-1.6840000000000002</v>
      </c>
      <c r="K300">
        <v>0.003</v>
      </c>
    </row>
    <row r="301" spans="1:11" ht="12.75">
      <c r="A301" t="s">
        <v>8</v>
      </c>
      <c r="B301">
        <v>-0.037</v>
      </c>
      <c r="C301">
        <v>0.007</v>
      </c>
      <c r="D301">
        <v>0.045</v>
      </c>
      <c r="E301">
        <v>0.047</v>
      </c>
      <c r="F301">
        <v>0.039</v>
      </c>
      <c r="G301">
        <v>0.014</v>
      </c>
      <c r="H301">
        <v>0.012</v>
      </c>
      <c r="I301">
        <v>0.049</v>
      </c>
      <c r="J301">
        <v>-1.498</v>
      </c>
      <c r="K301">
        <v>0.003</v>
      </c>
    </row>
    <row r="302" spans="1:27" ht="12.75">
      <c r="A302" t="s">
        <v>9</v>
      </c>
      <c r="B302">
        <v>-0.024</v>
      </c>
      <c r="C302">
        <v>0.029</v>
      </c>
      <c r="D302">
        <v>0.028</v>
      </c>
      <c r="E302">
        <v>0.033</v>
      </c>
      <c r="F302">
        <v>0.036</v>
      </c>
      <c r="G302">
        <v>0.011</v>
      </c>
      <c r="H302">
        <v>0.011</v>
      </c>
      <c r="I302">
        <v>0.017</v>
      </c>
      <c r="J302">
        <v>-0.597</v>
      </c>
      <c r="K302">
        <v>0.002</v>
      </c>
      <c r="L302">
        <v>-0.001</v>
      </c>
      <c r="M302">
        <v>-0.096</v>
      </c>
      <c r="N302">
        <v>-0.117</v>
      </c>
      <c r="O302">
        <v>-0.108</v>
      </c>
      <c r="P302">
        <v>-0.134</v>
      </c>
      <c r="Q302">
        <v>-0.052</v>
      </c>
      <c r="R302">
        <v>-0.102</v>
      </c>
      <c r="S302">
        <v>0.019</v>
      </c>
      <c r="T302">
        <v>0.049</v>
      </c>
      <c r="U302">
        <v>-0.018</v>
      </c>
      <c r="V302">
        <v>0.017</v>
      </c>
      <c r="W302">
        <v>-0.131</v>
      </c>
      <c r="X302">
        <v>-0.004</v>
      </c>
      <c r="Y302">
        <v>-0.067</v>
      </c>
      <c r="Z302">
        <v>0.096</v>
      </c>
      <c r="AA302">
        <v>-0.095</v>
      </c>
    </row>
    <row r="303" spans="1:27" ht="12.75">
      <c r="A303" t="s">
        <v>10</v>
      </c>
      <c r="B303">
        <v>-0.032</v>
      </c>
      <c r="C303">
        <v>0.01</v>
      </c>
      <c r="D303">
        <v>0.047</v>
      </c>
      <c r="E303">
        <v>0.049</v>
      </c>
      <c r="F303">
        <v>0.032</v>
      </c>
      <c r="G303">
        <v>0.014</v>
      </c>
      <c r="H303">
        <v>0.011</v>
      </c>
      <c r="I303">
        <v>0.085</v>
      </c>
      <c r="J303">
        <v>2.144</v>
      </c>
      <c r="K303">
        <v>-0.008</v>
      </c>
      <c r="L303">
        <v>-0.037</v>
      </c>
      <c r="M303">
        <v>0.141</v>
      </c>
      <c r="N303">
        <v>-0.016</v>
      </c>
      <c r="O303">
        <v>-0.088</v>
      </c>
      <c r="P303">
        <v>-0.082</v>
      </c>
      <c r="Q303">
        <v>-0.122</v>
      </c>
      <c r="R303">
        <v>-0.103</v>
      </c>
      <c r="S303">
        <v>-0.068</v>
      </c>
      <c r="T303">
        <v>-0.021</v>
      </c>
      <c r="U303">
        <v>-0.044</v>
      </c>
      <c r="V303">
        <v>0.001</v>
      </c>
      <c r="W303">
        <v>-0.056</v>
      </c>
      <c r="X303">
        <v>-0.077</v>
      </c>
      <c r="Y303">
        <v>-0.049</v>
      </c>
      <c r="Z303">
        <v>0.039</v>
      </c>
      <c r="AA303">
        <v>0.027</v>
      </c>
    </row>
    <row r="304" spans="1:11" ht="12.75">
      <c r="A304" t="s">
        <v>11</v>
      </c>
      <c r="B304">
        <v>-0.053</v>
      </c>
      <c r="C304">
        <v>0.044</v>
      </c>
      <c r="D304">
        <v>0.027</v>
      </c>
      <c r="E304">
        <v>0.03</v>
      </c>
      <c r="F304">
        <v>0.03</v>
      </c>
      <c r="G304">
        <v>0.01</v>
      </c>
      <c r="H304">
        <v>0.01</v>
      </c>
      <c r="I304">
        <v>0.049</v>
      </c>
      <c r="J304">
        <v>-0.572</v>
      </c>
      <c r="K304">
        <v>-0.004</v>
      </c>
    </row>
    <row r="305" spans="1:11" ht="12.75">
      <c r="A305" t="s">
        <v>12</v>
      </c>
      <c r="B305">
        <v>-0.057</v>
      </c>
      <c r="C305">
        <v>0.043</v>
      </c>
      <c r="D305">
        <v>0.026</v>
      </c>
      <c r="E305">
        <v>0.028</v>
      </c>
      <c r="F305">
        <v>0.032</v>
      </c>
      <c r="G305">
        <v>0.011</v>
      </c>
      <c r="H305">
        <v>0.011</v>
      </c>
      <c r="I305">
        <v>0.048</v>
      </c>
      <c r="J305">
        <v>-0.316</v>
      </c>
      <c r="K305">
        <v>-0.005</v>
      </c>
    </row>
    <row r="306" spans="1:27" ht="12.75">
      <c r="A306" t="s">
        <v>13</v>
      </c>
      <c r="B306">
        <v>-0.001</v>
      </c>
      <c r="C306">
        <v>0.02</v>
      </c>
      <c r="D306">
        <v>0.035</v>
      </c>
      <c r="E306">
        <v>0.03</v>
      </c>
      <c r="F306">
        <v>0.034</v>
      </c>
      <c r="G306">
        <v>0.01</v>
      </c>
      <c r="H306">
        <v>0.01</v>
      </c>
      <c r="I306">
        <v>-0.022</v>
      </c>
      <c r="J306">
        <v>0.222</v>
      </c>
      <c r="K306">
        <v>-0.005</v>
      </c>
      <c r="L306">
        <v>0.031</v>
      </c>
      <c r="M306">
        <v>-0.032</v>
      </c>
      <c r="N306">
        <v>-0.116</v>
      </c>
      <c r="O306">
        <v>0.034</v>
      </c>
      <c r="P306">
        <v>-0.055</v>
      </c>
      <c r="Q306">
        <v>-0.046</v>
      </c>
      <c r="R306">
        <v>0.021</v>
      </c>
      <c r="S306">
        <v>-0.035</v>
      </c>
      <c r="T306">
        <v>0.002</v>
      </c>
      <c r="U306">
        <v>-0.028</v>
      </c>
      <c r="V306">
        <v>-0.031</v>
      </c>
      <c r="W306">
        <v>-0.07</v>
      </c>
      <c r="X306">
        <v>-0.045</v>
      </c>
      <c r="Y306">
        <v>0.022</v>
      </c>
      <c r="Z306">
        <v>0.072</v>
      </c>
      <c r="AA306">
        <v>0.103</v>
      </c>
    </row>
    <row r="307" spans="1:11" ht="12.75">
      <c r="A307" t="s">
        <v>14</v>
      </c>
      <c r="B307">
        <v>-0.019</v>
      </c>
      <c r="C307">
        <v>0.024</v>
      </c>
      <c r="D307">
        <v>0.045</v>
      </c>
      <c r="E307">
        <v>0.025</v>
      </c>
      <c r="F307">
        <v>0.029</v>
      </c>
      <c r="G307">
        <v>0.009</v>
      </c>
      <c r="H307">
        <v>0.01</v>
      </c>
      <c r="I307">
        <v>-0.033</v>
      </c>
      <c r="J307">
        <v>-0.236</v>
      </c>
      <c r="K307">
        <v>-0.004</v>
      </c>
    </row>
    <row r="308" spans="1:27" ht="12.75">
      <c r="A308" t="s">
        <v>15</v>
      </c>
      <c r="B308">
        <v>-0.025</v>
      </c>
      <c r="C308">
        <v>0.064</v>
      </c>
      <c r="D308">
        <v>0.042</v>
      </c>
      <c r="E308">
        <v>0.03</v>
      </c>
      <c r="F308">
        <v>0.033</v>
      </c>
      <c r="G308">
        <v>0.01</v>
      </c>
      <c r="H308">
        <v>0.01</v>
      </c>
      <c r="I308">
        <v>0.032</v>
      </c>
      <c r="J308">
        <v>-0.025</v>
      </c>
      <c r="K308">
        <v>-0.001</v>
      </c>
      <c r="L308">
        <v>-0.119</v>
      </c>
      <c r="M308">
        <v>-0.089</v>
      </c>
      <c r="N308">
        <v>-0.011</v>
      </c>
      <c r="O308">
        <v>-0.14</v>
      </c>
      <c r="P308">
        <v>-0.144</v>
      </c>
      <c r="Q308">
        <v>-0.082</v>
      </c>
      <c r="R308">
        <v>-0.093</v>
      </c>
      <c r="S308">
        <v>-0.067</v>
      </c>
      <c r="T308">
        <v>-0.068</v>
      </c>
      <c r="U308">
        <v>-0.044</v>
      </c>
      <c r="V308">
        <v>0.029</v>
      </c>
      <c r="W308">
        <v>-0.14</v>
      </c>
      <c r="X308">
        <v>-0.049</v>
      </c>
      <c r="Y308">
        <v>-0.087</v>
      </c>
      <c r="Z308">
        <v>-0.008</v>
      </c>
      <c r="AA308">
        <v>-0.12</v>
      </c>
    </row>
    <row r="309" spans="1:11" ht="12.75">
      <c r="A309" t="s">
        <v>16</v>
      </c>
      <c r="B309">
        <v>-0.017</v>
      </c>
      <c r="C309">
        <v>0.012</v>
      </c>
      <c r="D309">
        <v>0.071</v>
      </c>
      <c r="E309">
        <v>0.041</v>
      </c>
      <c r="F309">
        <v>0.04</v>
      </c>
      <c r="G309">
        <v>0.016</v>
      </c>
      <c r="H309">
        <v>0.015</v>
      </c>
      <c r="I309">
        <v>0.037</v>
      </c>
      <c r="J309">
        <v>-1.651</v>
      </c>
      <c r="K309">
        <v>0</v>
      </c>
    </row>
    <row r="310" spans="1:27" ht="12.75">
      <c r="A310" t="s">
        <v>17</v>
      </c>
      <c r="B310">
        <v>-0.015</v>
      </c>
      <c r="C310">
        <v>0.024</v>
      </c>
      <c r="D310">
        <v>0.021</v>
      </c>
      <c r="E310">
        <v>0.029</v>
      </c>
      <c r="F310">
        <v>0.034</v>
      </c>
      <c r="G310">
        <v>0.01</v>
      </c>
      <c r="H310">
        <v>0.01</v>
      </c>
      <c r="I310">
        <v>-0.004</v>
      </c>
      <c r="J310">
        <v>0.115</v>
      </c>
      <c r="K310">
        <v>-0.009</v>
      </c>
      <c r="L310">
        <v>-0.051</v>
      </c>
      <c r="M310">
        <v>0.068</v>
      </c>
      <c r="N310">
        <v>0.001</v>
      </c>
      <c r="O310">
        <v>-0.11</v>
      </c>
      <c r="P310">
        <v>-0.123</v>
      </c>
      <c r="Q310">
        <v>-0.117</v>
      </c>
      <c r="R310">
        <v>-0.114</v>
      </c>
      <c r="S310">
        <v>-0.049</v>
      </c>
      <c r="T310">
        <v>-0.016</v>
      </c>
      <c r="U310">
        <v>-0.015</v>
      </c>
      <c r="V310">
        <v>0.031</v>
      </c>
      <c r="W310">
        <v>-0.056</v>
      </c>
      <c r="X310">
        <v>-0.043</v>
      </c>
      <c r="Y310">
        <v>-0.071</v>
      </c>
      <c r="Z310">
        <v>0.041</v>
      </c>
      <c r="AA310">
        <v>-0.036</v>
      </c>
    </row>
    <row r="311" spans="1:11" ht="12.75">
      <c r="A311" t="s">
        <v>18</v>
      </c>
      <c r="B311">
        <v>-0.009</v>
      </c>
      <c r="C311">
        <v>0.032</v>
      </c>
      <c r="D311">
        <v>0.02</v>
      </c>
      <c r="E311">
        <v>0.031</v>
      </c>
      <c r="F311">
        <v>0.031</v>
      </c>
      <c r="G311">
        <v>0.01</v>
      </c>
      <c r="H311">
        <v>0.01</v>
      </c>
      <c r="I311">
        <v>0.02</v>
      </c>
      <c r="J311">
        <v>-1.766</v>
      </c>
      <c r="K311">
        <v>-0.008</v>
      </c>
    </row>
    <row r="312" spans="1:27" ht="12.75">
      <c r="A312" t="s">
        <v>19</v>
      </c>
      <c r="B312">
        <v>-0.008</v>
      </c>
      <c r="C312">
        <v>0.021</v>
      </c>
      <c r="D312">
        <v>0.01</v>
      </c>
      <c r="E312">
        <v>0.038</v>
      </c>
      <c r="F312">
        <v>0.028</v>
      </c>
      <c r="G312">
        <v>0.013</v>
      </c>
      <c r="H312">
        <v>0.01</v>
      </c>
      <c r="I312">
        <v>-0.115</v>
      </c>
      <c r="J312">
        <v>-0.816</v>
      </c>
      <c r="K312">
        <v>-0.011</v>
      </c>
      <c r="L312">
        <v>-0.056</v>
      </c>
      <c r="M312">
        <v>0.038</v>
      </c>
      <c r="N312">
        <v>0.077</v>
      </c>
      <c r="O312">
        <v>-0.045</v>
      </c>
      <c r="P312">
        <v>-0.045</v>
      </c>
      <c r="Q312">
        <v>-0.093</v>
      </c>
      <c r="R312">
        <v>-0.057</v>
      </c>
      <c r="S312">
        <v>-0.057</v>
      </c>
      <c r="T312">
        <v>-0.094</v>
      </c>
      <c r="U312">
        <v>-0.045</v>
      </c>
      <c r="V312">
        <v>-0.012</v>
      </c>
      <c r="W312">
        <v>-0.039</v>
      </c>
      <c r="X312">
        <v>-0.087</v>
      </c>
      <c r="Y312">
        <v>-0.012</v>
      </c>
      <c r="Z312">
        <v>-0.047</v>
      </c>
      <c r="AA312">
        <v>0.029</v>
      </c>
    </row>
    <row r="313" spans="1:11" ht="12.75">
      <c r="A313" t="s">
        <v>20</v>
      </c>
      <c r="B313">
        <v>-0.008</v>
      </c>
      <c r="C313">
        <v>0.021</v>
      </c>
      <c r="D313">
        <v>0.01</v>
      </c>
      <c r="E313">
        <v>0.038</v>
      </c>
      <c r="F313">
        <v>0.028</v>
      </c>
      <c r="G313">
        <v>0.013</v>
      </c>
      <c r="H313">
        <v>0.01</v>
      </c>
      <c r="I313">
        <v>-0.115</v>
      </c>
      <c r="J313">
        <v>-0.816</v>
      </c>
      <c r="K313">
        <v>-0.011</v>
      </c>
    </row>
    <row r="314" spans="1:11" ht="12.75">
      <c r="A314" t="s">
        <v>21</v>
      </c>
      <c r="B314">
        <v>-0.034</v>
      </c>
      <c r="C314">
        <v>0.02</v>
      </c>
      <c r="D314">
        <v>0.051</v>
      </c>
      <c r="E314">
        <v>0.034</v>
      </c>
      <c r="F314">
        <v>0.024</v>
      </c>
      <c r="G314">
        <v>0.011</v>
      </c>
      <c r="H314">
        <v>0.009</v>
      </c>
      <c r="I314">
        <v>0.009</v>
      </c>
      <c r="J314">
        <v>0.098</v>
      </c>
      <c r="K314">
        <v>-0.01</v>
      </c>
    </row>
    <row r="315" spans="1:27" ht="12.75">
      <c r="A315" t="s">
        <v>22</v>
      </c>
      <c r="B315">
        <v>-0.003</v>
      </c>
      <c r="C315">
        <v>0.023</v>
      </c>
      <c r="D315">
        <v>0.029</v>
      </c>
      <c r="E315">
        <v>0.038</v>
      </c>
      <c r="F315">
        <v>0.029</v>
      </c>
      <c r="G315">
        <v>0.012</v>
      </c>
      <c r="H315">
        <v>0.011</v>
      </c>
      <c r="I315">
        <v>0.018</v>
      </c>
      <c r="J315">
        <v>0.564</v>
      </c>
      <c r="K315">
        <v>-0.002</v>
      </c>
      <c r="L315">
        <v>-0.022</v>
      </c>
      <c r="M315">
        <v>0.013</v>
      </c>
      <c r="N315">
        <v>-0.101</v>
      </c>
      <c r="O315">
        <v>0.02</v>
      </c>
      <c r="P315">
        <v>-0.076</v>
      </c>
      <c r="Q315">
        <v>-0.123</v>
      </c>
      <c r="R315">
        <v>-0.071</v>
      </c>
      <c r="S315">
        <v>-0.086</v>
      </c>
      <c r="T315">
        <v>-0.13</v>
      </c>
      <c r="U315">
        <v>-0.044</v>
      </c>
      <c r="V315">
        <v>-0.061</v>
      </c>
      <c r="W315">
        <v>-0.08</v>
      </c>
      <c r="X315">
        <v>-0.163</v>
      </c>
      <c r="Y315">
        <v>0.077</v>
      </c>
      <c r="Z315">
        <v>-0.032</v>
      </c>
      <c r="AA315">
        <v>-0.076</v>
      </c>
    </row>
    <row r="316" spans="1:11" ht="12.75">
      <c r="A316" t="s">
        <v>23</v>
      </c>
      <c r="B316">
        <v>-0.024</v>
      </c>
      <c r="C316">
        <v>0.046</v>
      </c>
      <c r="D316">
        <v>0.03</v>
      </c>
      <c r="E316">
        <v>0.036</v>
      </c>
      <c r="F316">
        <v>0.029</v>
      </c>
      <c r="G316">
        <v>0.011</v>
      </c>
      <c r="H316">
        <v>0.01</v>
      </c>
      <c r="I316">
        <v>0.153</v>
      </c>
      <c r="J316">
        <v>0.923</v>
      </c>
      <c r="K316">
        <v>-0.005</v>
      </c>
    </row>
    <row r="317" spans="1:11" ht="12.75">
      <c r="A317" t="s">
        <v>24</v>
      </c>
      <c r="B317">
        <v>-0.01</v>
      </c>
      <c r="C317">
        <v>0.07</v>
      </c>
      <c r="D317">
        <v>0.015</v>
      </c>
      <c r="E317">
        <v>0.029</v>
      </c>
      <c r="F317">
        <v>0.035</v>
      </c>
      <c r="G317">
        <v>0.009</v>
      </c>
      <c r="H317">
        <v>0.009</v>
      </c>
      <c r="I317">
        <v>-0.012</v>
      </c>
      <c r="J317">
        <v>1.837</v>
      </c>
      <c r="K317">
        <v>-0.019</v>
      </c>
    </row>
    <row r="318" spans="1:27" ht="12.75">
      <c r="A318" t="s">
        <v>25</v>
      </c>
      <c r="B318">
        <v>-0.005</v>
      </c>
      <c r="C318">
        <v>0.046</v>
      </c>
      <c r="D318">
        <v>0.012</v>
      </c>
      <c r="E318">
        <v>0.03</v>
      </c>
      <c r="F318">
        <v>0.027</v>
      </c>
      <c r="G318">
        <v>0.009</v>
      </c>
      <c r="H318">
        <v>0.009</v>
      </c>
      <c r="I318">
        <v>-0.051</v>
      </c>
      <c r="J318">
        <v>-0.516</v>
      </c>
      <c r="K318">
        <v>-0.006</v>
      </c>
      <c r="L318">
        <v>0.024</v>
      </c>
      <c r="M318">
        <v>-0.007</v>
      </c>
      <c r="N318">
        <v>0.047</v>
      </c>
      <c r="O318">
        <v>-0.061</v>
      </c>
      <c r="P318">
        <v>-0.002</v>
      </c>
      <c r="Q318">
        <v>-0.108</v>
      </c>
      <c r="R318">
        <v>-0.114</v>
      </c>
      <c r="S318">
        <v>-0.061</v>
      </c>
      <c r="T318">
        <v>-0.035</v>
      </c>
      <c r="U318">
        <v>-0.031</v>
      </c>
      <c r="V318">
        <v>-0.042</v>
      </c>
      <c r="W318">
        <v>-0.036</v>
      </c>
      <c r="X318">
        <v>-0.122</v>
      </c>
      <c r="Y318">
        <v>0.012</v>
      </c>
      <c r="Z318">
        <v>0.013</v>
      </c>
      <c r="AA318">
        <v>-0.047</v>
      </c>
    </row>
    <row r="319" spans="1:11" ht="12.75">
      <c r="A319" t="s">
        <v>26</v>
      </c>
      <c r="B319">
        <v>-0.016</v>
      </c>
      <c r="C319">
        <v>0.037</v>
      </c>
      <c r="D319">
        <v>0.046</v>
      </c>
      <c r="E319">
        <v>0.036</v>
      </c>
      <c r="F319">
        <v>0.033</v>
      </c>
      <c r="G319">
        <v>0.011</v>
      </c>
      <c r="H319">
        <v>0.01</v>
      </c>
      <c r="I319">
        <v>0</v>
      </c>
      <c r="J319">
        <v>-1.276</v>
      </c>
      <c r="K319">
        <v>-0.006</v>
      </c>
    </row>
    <row r="320" spans="1:27" ht="12.75">
      <c r="A320" t="s">
        <v>27</v>
      </c>
      <c r="B320">
        <v>-0.033</v>
      </c>
      <c r="C320">
        <v>0.047</v>
      </c>
      <c r="D320">
        <v>0.034</v>
      </c>
      <c r="E320">
        <v>0.033</v>
      </c>
      <c r="F320">
        <v>0.034</v>
      </c>
      <c r="G320">
        <v>0.011</v>
      </c>
      <c r="H320">
        <v>0.011</v>
      </c>
      <c r="I320">
        <v>0.002</v>
      </c>
      <c r="J320">
        <v>-0.406</v>
      </c>
      <c r="K320">
        <v>-0.008</v>
      </c>
      <c r="L320">
        <v>0.099</v>
      </c>
      <c r="M320">
        <v>-0.052</v>
      </c>
      <c r="N320">
        <v>0.085</v>
      </c>
      <c r="O320">
        <v>-0.15</v>
      </c>
      <c r="P320">
        <v>0.039</v>
      </c>
      <c r="Q320">
        <v>-0.108</v>
      </c>
      <c r="R320">
        <v>-0.104</v>
      </c>
      <c r="S320">
        <v>-0.021</v>
      </c>
      <c r="T320">
        <v>-0.036</v>
      </c>
      <c r="U320">
        <v>0.016</v>
      </c>
      <c r="V320">
        <v>0.001</v>
      </c>
      <c r="W320">
        <v>-0.004</v>
      </c>
      <c r="X320">
        <v>-0.067</v>
      </c>
      <c r="Y320">
        <v>0.028</v>
      </c>
      <c r="Z320">
        <v>0.089</v>
      </c>
      <c r="AA320">
        <v>0.259</v>
      </c>
    </row>
    <row r="321" spans="1:11" ht="12.75">
      <c r="A321" t="s">
        <v>28</v>
      </c>
      <c r="B321">
        <v>-0.016</v>
      </c>
      <c r="C321">
        <v>0.001</v>
      </c>
      <c r="D321">
        <v>0.045</v>
      </c>
      <c r="E321">
        <v>0.033</v>
      </c>
      <c r="F321">
        <v>0.026</v>
      </c>
      <c r="G321">
        <v>0.011</v>
      </c>
      <c r="H321">
        <v>0.01</v>
      </c>
      <c r="I321">
        <v>-0.03</v>
      </c>
      <c r="J321">
        <v>-0.946</v>
      </c>
      <c r="K321">
        <v>-0.004</v>
      </c>
    </row>
    <row r="322" spans="1:27" ht="12.75">
      <c r="A322" t="s">
        <v>29</v>
      </c>
      <c r="B322">
        <v>-0.02</v>
      </c>
      <c r="C322">
        <v>0.003</v>
      </c>
      <c r="D322">
        <v>0.056</v>
      </c>
      <c r="E322">
        <v>0.032</v>
      </c>
      <c r="F322">
        <v>0.021</v>
      </c>
      <c r="G322">
        <v>0.011</v>
      </c>
      <c r="H322">
        <v>0.009</v>
      </c>
      <c r="I322">
        <v>-0.061</v>
      </c>
      <c r="J322">
        <v>-0.043</v>
      </c>
      <c r="K322">
        <v>-0.006</v>
      </c>
      <c r="L322">
        <v>0.006</v>
      </c>
      <c r="M322">
        <v>-0.06</v>
      </c>
      <c r="N322">
        <v>-0.004</v>
      </c>
      <c r="O322">
        <v>-0.036</v>
      </c>
      <c r="P322">
        <v>-0.01</v>
      </c>
      <c r="Q322">
        <v>-0.059</v>
      </c>
      <c r="R322">
        <v>-0.066</v>
      </c>
      <c r="S322">
        <v>-0.04</v>
      </c>
      <c r="T322">
        <v>-0.056</v>
      </c>
      <c r="U322">
        <v>-0.047</v>
      </c>
      <c r="V322">
        <v>-0.046</v>
      </c>
      <c r="W322">
        <v>-0.074</v>
      </c>
      <c r="X322">
        <v>-0.101</v>
      </c>
      <c r="Y322">
        <v>0.004</v>
      </c>
      <c r="Z322">
        <v>-0.009</v>
      </c>
      <c r="AA322">
        <v>-0.065</v>
      </c>
    </row>
    <row r="323" spans="1:11" ht="12.75">
      <c r="A323" t="s">
        <v>30</v>
      </c>
      <c r="B323">
        <v>-0.058</v>
      </c>
      <c r="C323">
        <v>0.022</v>
      </c>
      <c r="D323">
        <v>-0.002</v>
      </c>
      <c r="E323" s="142">
        <v>0.07</v>
      </c>
      <c r="F323" s="142">
        <v>0.074</v>
      </c>
      <c r="G323" s="142">
        <v>0.041</v>
      </c>
      <c r="H323" s="142">
        <v>0.041</v>
      </c>
      <c r="I323">
        <v>0.125</v>
      </c>
      <c r="J323">
        <v>0.028</v>
      </c>
      <c r="K323">
        <v>-0.008</v>
      </c>
    </row>
    <row r="324" spans="1:11" ht="12.75">
      <c r="A324" t="s">
        <v>31</v>
      </c>
      <c r="B324">
        <v>-0.012</v>
      </c>
      <c r="C324">
        <v>0.008</v>
      </c>
      <c r="D324">
        <v>0.04</v>
      </c>
      <c r="E324">
        <v>0.029</v>
      </c>
      <c r="F324">
        <v>0.027</v>
      </c>
      <c r="G324">
        <v>0.009</v>
      </c>
      <c r="H324">
        <v>0.009</v>
      </c>
      <c r="I324">
        <v>0.018</v>
      </c>
      <c r="J324">
        <v>-1.433</v>
      </c>
      <c r="K324">
        <v>0</v>
      </c>
    </row>
    <row r="325" spans="1:27" ht="12.75">
      <c r="A325" t="s">
        <v>32</v>
      </c>
      <c r="B325">
        <v>-0.013</v>
      </c>
      <c r="C325">
        <v>0.017</v>
      </c>
      <c r="D325">
        <v>0.029</v>
      </c>
      <c r="E325">
        <v>0.029</v>
      </c>
      <c r="F325">
        <v>0.023</v>
      </c>
      <c r="G325">
        <v>0.01</v>
      </c>
      <c r="H325">
        <v>0.009</v>
      </c>
      <c r="I325">
        <v>-0.004</v>
      </c>
      <c r="J325">
        <v>2.138</v>
      </c>
      <c r="K325">
        <v>-0.011</v>
      </c>
      <c r="L325">
        <v>-0.021</v>
      </c>
      <c r="M325">
        <v>0.096</v>
      </c>
      <c r="N325">
        <v>0.042</v>
      </c>
      <c r="O325">
        <v>0.029</v>
      </c>
      <c r="P325">
        <v>-0.053</v>
      </c>
      <c r="Q325">
        <v>-0.096</v>
      </c>
      <c r="R325">
        <v>-0.037</v>
      </c>
      <c r="S325">
        <v>-0.068</v>
      </c>
      <c r="T325">
        <v>-0.078</v>
      </c>
      <c r="U325">
        <v>-0.033</v>
      </c>
      <c r="V325">
        <v>-0.023</v>
      </c>
      <c r="W325">
        <v>-0.004</v>
      </c>
      <c r="X325">
        <v>-0.093</v>
      </c>
      <c r="Y325">
        <v>-0.017</v>
      </c>
      <c r="Z325">
        <v>-0.015</v>
      </c>
      <c r="AA325">
        <v>0.04</v>
      </c>
    </row>
    <row r="326" spans="1:11" ht="12.75">
      <c r="A326" t="s">
        <v>33</v>
      </c>
      <c r="B326">
        <v>-0.007</v>
      </c>
      <c r="C326">
        <v>0.029</v>
      </c>
      <c r="D326">
        <v>0.041</v>
      </c>
      <c r="E326">
        <v>0.033</v>
      </c>
      <c r="F326">
        <v>0.028</v>
      </c>
      <c r="G326">
        <v>0.01</v>
      </c>
      <c r="H326">
        <v>0.01</v>
      </c>
      <c r="I326">
        <v>0.084</v>
      </c>
      <c r="J326">
        <v>-0.89</v>
      </c>
      <c r="K326">
        <v>-0.012</v>
      </c>
    </row>
    <row r="327" spans="1:27" ht="12.75">
      <c r="A327" t="s">
        <v>34</v>
      </c>
      <c r="B327">
        <v>-0.002</v>
      </c>
      <c r="C327">
        <v>0.03</v>
      </c>
      <c r="D327">
        <v>0.041</v>
      </c>
      <c r="E327">
        <v>0.028</v>
      </c>
      <c r="F327">
        <v>0.024</v>
      </c>
      <c r="G327">
        <v>0.009</v>
      </c>
      <c r="H327">
        <v>0.009</v>
      </c>
      <c r="I327">
        <v>0.066</v>
      </c>
      <c r="J327">
        <v>-0.065</v>
      </c>
      <c r="K327">
        <v>-0.011</v>
      </c>
      <c r="L327">
        <v>-0.056</v>
      </c>
      <c r="M327">
        <v>-0.097</v>
      </c>
      <c r="N327">
        <v>-0.017</v>
      </c>
      <c r="O327">
        <v>-0.073</v>
      </c>
      <c r="P327">
        <v>-0.034</v>
      </c>
      <c r="Q327">
        <v>-0.113</v>
      </c>
      <c r="R327">
        <v>-0.069</v>
      </c>
      <c r="S327">
        <v>-0.102</v>
      </c>
      <c r="T327">
        <v>-0.076</v>
      </c>
      <c r="U327">
        <v>-0.021</v>
      </c>
      <c r="V327">
        <v>-0.031</v>
      </c>
      <c r="W327">
        <v>-0.076</v>
      </c>
      <c r="X327">
        <v>-0.121</v>
      </c>
      <c r="Y327">
        <v>-0.043</v>
      </c>
      <c r="Z327">
        <v>-0.019</v>
      </c>
      <c r="AA327">
        <v>-0.085</v>
      </c>
    </row>
    <row r="328" spans="1:11" ht="12.75">
      <c r="A328" t="s">
        <v>35</v>
      </c>
      <c r="B328">
        <v>-0.009</v>
      </c>
      <c r="C328">
        <v>0.005</v>
      </c>
      <c r="D328">
        <v>0.05</v>
      </c>
      <c r="E328">
        <v>0.024</v>
      </c>
      <c r="F328">
        <v>0.028</v>
      </c>
      <c r="G328">
        <v>0.009</v>
      </c>
      <c r="H328">
        <v>0.009</v>
      </c>
      <c r="I328">
        <v>-0.016</v>
      </c>
      <c r="J328">
        <v>-0.681</v>
      </c>
      <c r="K328">
        <v>-0.006</v>
      </c>
    </row>
    <row r="329" spans="1:27" ht="12.75">
      <c r="A329" t="s">
        <v>36</v>
      </c>
      <c r="B329">
        <v>-0.008</v>
      </c>
      <c r="C329">
        <v>0.011</v>
      </c>
      <c r="D329">
        <v>0.044</v>
      </c>
      <c r="E329">
        <v>0.022</v>
      </c>
      <c r="F329">
        <v>0.027</v>
      </c>
      <c r="G329">
        <v>0.009</v>
      </c>
      <c r="H329">
        <v>0.009</v>
      </c>
      <c r="I329">
        <v>0.002</v>
      </c>
      <c r="J329">
        <v>2.017</v>
      </c>
      <c r="K329">
        <v>-0.017</v>
      </c>
      <c r="L329">
        <v>0.19</v>
      </c>
      <c r="M329">
        <v>0.05</v>
      </c>
      <c r="N329" s="142">
        <v>0.264</v>
      </c>
      <c r="O329">
        <v>-0.089</v>
      </c>
      <c r="P329">
        <v>0.162</v>
      </c>
      <c r="Q329">
        <v>-0.113</v>
      </c>
      <c r="R329">
        <v>-0.068</v>
      </c>
      <c r="S329">
        <v>-0.027</v>
      </c>
      <c r="T329">
        <v>0.016</v>
      </c>
      <c r="U329">
        <v>-0.026</v>
      </c>
      <c r="V329">
        <v>-0.046</v>
      </c>
      <c r="W329">
        <v>0.071</v>
      </c>
      <c r="X329">
        <v>-0.094</v>
      </c>
      <c r="Y329">
        <v>0.112</v>
      </c>
      <c r="Z329">
        <v>0.057</v>
      </c>
      <c r="AA329">
        <v>0.22</v>
      </c>
    </row>
    <row r="330" spans="1:11" ht="12.75">
      <c r="A330" t="s">
        <v>37</v>
      </c>
      <c r="B330">
        <v>0</v>
      </c>
      <c r="C330">
        <v>0.011</v>
      </c>
      <c r="D330">
        <v>0.076</v>
      </c>
      <c r="E330">
        <v>0.032</v>
      </c>
      <c r="F330">
        <v>0.031</v>
      </c>
      <c r="G330">
        <v>0.009</v>
      </c>
      <c r="H330">
        <v>0.01</v>
      </c>
      <c r="I330">
        <v>-0.009</v>
      </c>
      <c r="J330">
        <v>-1.367</v>
      </c>
      <c r="K330">
        <v>-0.007</v>
      </c>
    </row>
    <row r="331" spans="1:27" ht="12.75">
      <c r="A331" t="s">
        <v>38</v>
      </c>
      <c r="B331">
        <v>0.001</v>
      </c>
      <c r="C331">
        <v>0.039</v>
      </c>
      <c r="D331">
        <v>0.068</v>
      </c>
      <c r="E331">
        <v>0.036</v>
      </c>
      <c r="F331">
        <v>0.03</v>
      </c>
      <c r="G331">
        <v>0.009</v>
      </c>
      <c r="H331">
        <v>0.011</v>
      </c>
      <c r="I331">
        <v>0.038</v>
      </c>
      <c r="J331">
        <v>1.216</v>
      </c>
      <c r="K331">
        <v>-0.02</v>
      </c>
      <c r="L331">
        <v>0.124</v>
      </c>
      <c r="M331">
        <v>0.027</v>
      </c>
      <c r="N331">
        <v>0.083</v>
      </c>
      <c r="O331">
        <v>0.07</v>
      </c>
      <c r="P331">
        <v>0.129</v>
      </c>
      <c r="Q331">
        <v>-0.077</v>
      </c>
      <c r="R331">
        <v>-0.07</v>
      </c>
      <c r="S331">
        <v>-0.034</v>
      </c>
      <c r="T331">
        <v>-0.089</v>
      </c>
      <c r="U331">
        <v>-0.02</v>
      </c>
      <c r="V331">
        <v>-0.107</v>
      </c>
      <c r="W331">
        <v>0.058</v>
      </c>
      <c r="X331">
        <v>-0.175</v>
      </c>
      <c r="Y331">
        <v>0.113</v>
      </c>
      <c r="Z331">
        <v>-0.002</v>
      </c>
      <c r="AA331">
        <v>0.044</v>
      </c>
    </row>
    <row r="332" spans="1:11" ht="12.75">
      <c r="A332" t="s">
        <v>39</v>
      </c>
      <c r="B332">
        <v>-0.069</v>
      </c>
      <c r="C332">
        <v>0.166</v>
      </c>
      <c r="D332">
        <v>0.022</v>
      </c>
      <c r="E332">
        <v>0.025</v>
      </c>
      <c r="F332">
        <v>0.033</v>
      </c>
      <c r="G332">
        <v>0.008</v>
      </c>
      <c r="H332">
        <v>0.009</v>
      </c>
      <c r="I332">
        <v>0.098</v>
      </c>
      <c r="J332">
        <v>-2.419</v>
      </c>
      <c r="K332">
        <v>-0.003</v>
      </c>
    </row>
    <row r="333" spans="1:27" ht="12.75">
      <c r="A333" t="s">
        <v>40</v>
      </c>
      <c r="B333">
        <v>-0.042</v>
      </c>
      <c r="C333">
        <v>0.097</v>
      </c>
      <c r="D333">
        <v>0.026</v>
      </c>
      <c r="E333">
        <v>0.027</v>
      </c>
      <c r="F333">
        <v>0.041</v>
      </c>
      <c r="G333">
        <v>0.01</v>
      </c>
      <c r="H333">
        <v>0.01</v>
      </c>
      <c r="I333">
        <v>-0.006</v>
      </c>
      <c r="J333">
        <v>-0.69</v>
      </c>
      <c r="K333">
        <v>-0.004</v>
      </c>
      <c r="L333">
        <v>-0.015</v>
      </c>
      <c r="M333">
        <v>0.096</v>
      </c>
      <c r="N333">
        <v>0.021</v>
      </c>
      <c r="O333">
        <v>-0.001</v>
      </c>
      <c r="P333">
        <v>-0.121</v>
      </c>
      <c r="Q333">
        <v>-0.115</v>
      </c>
      <c r="R333">
        <v>-0.078</v>
      </c>
      <c r="S333">
        <v>-0.041</v>
      </c>
      <c r="T333">
        <v>-0.01</v>
      </c>
      <c r="U333">
        <v>-0.034</v>
      </c>
      <c r="V333">
        <v>-0.005</v>
      </c>
      <c r="W333">
        <v>-0.036</v>
      </c>
      <c r="X333">
        <v>-0.066</v>
      </c>
      <c r="Y333">
        <v>0.016</v>
      </c>
      <c r="Z333">
        <v>0.032</v>
      </c>
      <c r="AA333">
        <v>-0.032</v>
      </c>
    </row>
    <row r="334" spans="1:11" ht="12.75">
      <c r="A334" t="s">
        <v>41</v>
      </c>
      <c r="B334">
        <v>-0.022</v>
      </c>
      <c r="C334">
        <v>0.048</v>
      </c>
      <c r="D334">
        <v>0.03</v>
      </c>
      <c r="E334">
        <v>0.039</v>
      </c>
      <c r="F334">
        <v>0.038</v>
      </c>
      <c r="G334">
        <v>0.01</v>
      </c>
      <c r="H334">
        <v>0.011</v>
      </c>
      <c r="I334">
        <v>0.02</v>
      </c>
      <c r="J334">
        <v>-0.61</v>
      </c>
      <c r="K334">
        <v>-0.003</v>
      </c>
    </row>
    <row r="335" spans="1:27" ht="12.75">
      <c r="A335" t="s">
        <v>42</v>
      </c>
      <c r="B335">
        <v>-0.025</v>
      </c>
      <c r="C335">
        <v>0.069</v>
      </c>
      <c r="D335">
        <v>0.032</v>
      </c>
      <c r="E335">
        <v>0.04</v>
      </c>
      <c r="F335">
        <v>0.032</v>
      </c>
      <c r="G335">
        <v>0.01</v>
      </c>
      <c r="H335">
        <v>0.01</v>
      </c>
      <c r="I335">
        <v>0.111</v>
      </c>
      <c r="J335">
        <v>1.154</v>
      </c>
      <c r="K335">
        <v>-0.008</v>
      </c>
      <c r="L335">
        <v>0.042</v>
      </c>
      <c r="M335">
        <v>0.095</v>
      </c>
      <c r="N335">
        <v>0.061</v>
      </c>
      <c r="O335">
        <v>0.005</v>
      </c>
      <c r="P335">
        <v>-0.004</v>
      </c>
      <c r="Q335">
        <v>-0.095</v>
      </c>
      <c r="R335">
        <v>-0.067</v>
      </c>
      <c r="S335">
        <v>-0.049</v>
      </c>
      <c r="T335">
        <v>-0.022</v>
      </c>
      <c r="U335">
        <v>-0.038</v>
      </c>
      <c r="V335">
        <v>-0.04</v>
      </c>
      <c r="W335">
        <v>0.001</v>
      </c>
      <c r="X335">
        <v>-0.099</v>
      </c>
      <c r="Y335">
        <v>0.015</v>
      </c>
      <c r="Z335">
        <v>0.035</v>
      </c>
      <c r="AA335">
        <v>0.004</v>
      </c>
    </row>
    <row r="336" spans="1:11" ht="12.75">
      <c r="A336" t="s">
        <v>43</v>
      </c>
      <c r="B336">
        <v>0</v>
      </c>
      <c r="C336">
        <v>0.022</v>
      </c>
      <c r="D336">
        <v>-0.007</v>
      </c>
      <c r="E336">
        <v>0.023</v>
      </c>
      <c r="F336">
        <v>0.027</v>
      </c>
      <c r="G336">
        <v>0.009</v>
      </c>
      <c r="H336">
        <v>0.01</v>
      </c>
      <c r="I336">
        <v>0.087</v>
      </c>
      <c r="J336">
        <v>0.978</v>
      </c>
      <c r="K336">
        <v>-0.013</v>
      </c>
    </row>
    <row r="337" spans="1:27" ht="12.75">
      <c r="A337" t="s">
        <v>44</v>
      </c>
      <c r="B337">
        <v>0.002</v>
      </c>
      <c r="C337">
        <v>0.047</v>
      </c>
      <c r="D337">
        <v>-0.009</v>
      </c>
      <c r="E337">
        <v>0.03</v>
      </c>
      <c r="F337">
        <v>0.027</v>
      </c>
      <c r="G337">
        <v>0.01</v>
      </c>
      <c r="H337">
        <v>0.01</v>
      </c>
      <c r="I337">
        <v>0.03</v>
      </c>
      <c r="J337">
        <v>0.798</v>
      </c>
      <c r="K337">
        <v>-0.01</v>
      </c>
      <c r="L337">
        <v>0.001</v>
      </c>
      <c r="M337">
        <v>0.045</v>
      </c>
      <c r="N337">
        <v>0.116</v>
      </c>
      <c r="O337">
        <v>-0.095</v>
      </c>
      <c r="P337">
        <v>0.01</v>
      </c>
      <c r="Q337">
        <v>-0.115</v>
      </c>
      <c r="R337">
        <v>-0.108</v>
      </c>
      <c r="S337">
        <v>-0.09</v>
      </c>
      <c r="T337">
        <v>-0.099</v>
      </c>
      <c r="U337">
        <v>-0.014</v>
      </c>
      <c r="V337">
        <v>-0.01</v>
      </c>
      <c r="W337">
        <v>0.005</v>
      </c>
      <c r="X337">
        <v>-0.113</v>
      </c>
      <c r="Y337">
        <v>0.047</v>
      </c>
      <c r="Z337">
        <v>-0.031</v>
      </c>
      <c r="AA337">
        <v>-0.008</v>
      </c>
    </row>
    <row r="338" spans="1:11" ht="12.75">
      <c r="A338" t="s">
        <v>45</v>
      </c>
      <c r="B338">
        <v>-0.024</v>
      </c>
      <c r="C338">
        <v>0.035</v>
      </c>
      <c r="D338">
        <v>0.018</v>
      </c>
      <c r="E338">
        <v>0.024</v>
      </c>
      <c r="F338">
        <v>0.03</v>
      </c>
      <c r="G338">
        <v>0.009</v>
      </c>
      <c r="H338">
        <v>0.009</v>
      </c>
      <c r="I338">
        <v>0.027</v>
      </c>
      <c r="J338">
        <v>-0.699</v>
      </c>
      <c r="K338">
        <v>0.008</v>
      </c>
    </row>
    <row r="339" spans="1:11" ht="12.75">
      <c r="A339" t="s">
        <v>46</v>
      </c>
      <c r="B339">
        <v>-0.039</v>
      </c>
      <c r="C339">
        <v>0.01</v>
      </c>
      <c r="D339">
        <v>0.015</v>
      </c>
      <c r="E339">
        <v>0.035</v>
      </c>
      <c r="F339">
        <v>0.035</v>
      </c>
      <c r="G339">
        <v>0.011</v>
      </c>
      <c r="H339">
        <v>0.01</v>
      </c>
      <c r="I339">
        <v>0.006</v>
      </c>
      <c r="J339">
        <v>-1.316</v>
      </c>
      <c r="K339">
        <v>0.005</v>
      </c>
    </row>
    <row r="340" spans="1:27" ht="12.75">
      <c r="A340" t="s">
        <v>47</v>
      </c>
      <c r="B340">
        <v>-0.016</v>
      </c>
      <c r="C340">
        <v>0.004</v>
      </c>
      <c r="D340">
        <v>0.017</v>
      </c>
      <c r="E340">
        <v>0.04</v>
      </c>
      <c r="F340">
        <v>0.029</v>
      </c>
      <c r="G340">
        <v>0.012</v>
      </c>
      <c r="H340">
        <v>0.011</v>
      </c>
      <c r="I340">
        <v>0.078</v>
      </c>
      <c r="J340">
        <v>1.186</v>
      </c>
      <c r="K340">
        <v>0</v>
      </c>
      <c r="L340">
        <v>0.17</v>
      </c>
      <c r="M340">
        <v>0.156</v>
      </c>
      <c r="N340" s="142">
        <v>0.198</v>
      </c>
      <c r="O340">
        <v>0.07</v>
      </c>
      <c r="P340">
        <v>0.076</v>
      </c>
      <c r="Q340">
        <v>-0.098</v>
      </c>
      <c r="R340">
        <v>-0.149</v>
      </c>
      <c r="S340">
        <v>-0.035</v>
      </c>
      <c r="T340">
        <v>-0.071</v>
      </c>
      <c r="U340">
        <v>-0.016</v>
      </c>
      <c r="V340">
        <v>-0.08</v>
      </c>
      <c r="W340">
        <v>0.109</v>
      </c>
      <c r="X340">
        <v>-0.168</v>
      </c>
      <c r="Y340">
        <v>0.122</v>
      </c>
      <c r="Z340">
        <v>0.054</v>
      </c>
      <c r="AA340">
        <v>0.128</v>
      </c>
    </row>
    <row r="341" spans="1:11" ht="12.75">
      <c r="A341" t="s">
        <v>48</v>
      </c>
      <c r="B341">
        <v>-0.006</v>
      </c>
      <c r="C341">
        <v>0.033</v>
      </c>
      <c r="D341">
        <v>0.04</v>
      </c>
      <c r="E341">
        <v>0.027</v>
      </c>
      <c r="F341">
        <v>0.02</v>
      </c>
      <c r="G341">
        <v>0.008</v>
      </c>
      <c r="H341">
        <v>0.007</v>
      </c>
      <c r="I341">
        <v>-0.027</v>
      </c>
      <c r="J341">
        <v>-1.179</v>
      </c>
      <c r="K341">
        <v>-0.005</v>
      </c>
    </row>
    <row r="342" spans="1:11" ht="12.75">
      <c r="A342" t="s">
        <v>49</v>
      </c>
      <c r="B342">
        <v>-0.03</v>
      </c>
      <c r="C342">
        <v>0.014</v>
      </c>
      <c r="D342">
        <v>0.027</v>
      </c>
      <c r="E342">
        <v>0.026</v>
      </c>
      <c r="F342">
        <v>0.028</v>
      </c>
      <c r="G342">
        <v>0.013</v>
      </c>
      <c r="H342">
        <v>0.012</v>
      </c>
      <c r="I342">
        <v>0.043</v>
      </c>
      <c r="J342">
        <v>1.6440000000000001</v>
      </c>
      <c r="K342">
        <v>-0.005</v>
      </c>
    </row>
    <row r="343" spans="1:27" ht="12.75">
      <c r="A343" t="s">
        <v>50</v>
      </c>
      <c r="B343">
        <v>-0.01</v>
      </c>
      <c r="C343">
        <v>0.032</v>
      </c>
      <c r="D343">
        <v>0.04</v>
      </c>
      <c r="E343">
        <v>0.05</v>
      </c>
      <c r="F343">
        <v>0.046</v>
      </c>
      <c r="G343">
        <v>0.014</v>
      </c>
      <c r="H343">
        <v>0.015</v>
      </c>
      <c r="I343">
        <v>-0.008</v>
      </c>
      <c r="J343">
        <v>1.3</v>
      </c>
      <c r="K343">
        <v>-0.001</v>
      </c>
      <c r="L343">
        <v>-0.045</v>
      </c>
      <c r="M343">
        <v>0.109</v>
      </c>
      <c r="N343">
        <v>-0.022</v>
      </c>
      <c r="O343">
        <v>-0.003</v>
      </c>
      <c r="P343">
        <v>-0.092</v>
      </c>
      <c r="Q343">
        <v>-0.117</v>
      </c>
      <c r="R343">
        <v>-0.036</v>
      </c>
      <c r="S343">
        <v>-0.07</v>
      </c>
      <c r="T343">
        <v>-0.101</v>
      </c>
      <c r="U343">
        <v>-0.027</v>
      </c>
      <c r="V343">
        <v>-0.006</v>
      </c>
      <c r="W343">
        <v>-0.029</v>
      </c>
      <c r="X343">
        <v>-0.087</v>
      </c>
      <c r="Y343">
        <v>0.023</v>
      </c>
      <c r="Z343">
        <v>-0.047</v>
      </c>
      <c r="AA343">
        <v>-0.031</v>
      </c>
    </row>
    <row r="344" spans="1:11" ht="12.75">
      <c r="A344" t="s">
        <v>51</v>
      </c>
      <c r="B344">
        <v>-0.083</v>
      </c>
      <c r="C344">
        <v>0.025</v>
      </c>
      <c r="D344">
        <v>0.053</v>
      </c>
      <c r="E344">
        <v>0.046</v>
      </c>
      <c r="F344">
        <v>0.043</v>
      </c>
      <c r="G344">
        <v>0.014</v>
      </c>
      <c r="H344">
        <v>0.014</v>
      </c>
      <c r="I344">
        <v>0.097</v>
      </c>
      <c r="J344">
        <v>2.247</v>
      </c>
      <c r="K344">
        <v>-0.011</v>
      </c>
    </row>
    <row r="345" spans="1:27" ht="12.75">
      <c r="A345" t="s">
        <v>52</v>
      </c>
      <c r="B345">
        <v>-0.076</v>
      </c>
      <c r="C345">
        <v>0.002</v>
      </c>
      <c r="D345">
        <v>0.055</v>
      </c>
      <c r="E345">
        <v>0.042</v>
      </c>
      <c r="F345">
        <v>0.035</v>
      </c>
      <c r="G345">
        <v>0.014</v>
      </c>
      <c r="H345">
        <v>0.013</v>
      </c>
      <c r="I345">
        <v>0.034</v>
      </c>
      <c r="J345">
        <v>-0.153</v>
      </c>
      <c r="K345">
        <v>-0.002</v>
      </c>
      <c r="L345">
        <v>-0.034</v>
      </c>
      <c r="M345">
        <v>-0.016</v>
      </c>
      <c r="N345">
        <v>0.082</v>
      </c>
      <c r="O345">
        <v>-0.081</v>
      </c>
      <c r="P345">
        <v>-0.038</v>
      </c>
      <c r="Q345">
        <v>-0.086</v>
      </c>
      <c r="R345">
        <v>-0.097</v>
      </c>
      <c r="S345">
        <v>-0.068</v>
      </c>
      <c r="T345">
        <v>-0.038</v>
      </c>
      <c r="U345">
        <v>-0.011</v>
      </c>
      <c r="V345">
        <v>0.001</v>
      </c>
      <c r="W345">
        <v>-0.025</v>
      </c>
      <c r="X345">
        <v>-0.071</v>
      </c>
      <c r="Y345">
        <v>-0.045</v>
      </c>
      <c r="Z345">
        <v>-0.012</v>
      </c>
      <c r="AA345">
        <v>0.002</v>
      </c>
    </row>
    <row r="346" spans="1:11" ht="12.75">
      <c r="A346" t="s">
        <v>53</v>
      </c>
      <c r="B346">
        <v>-0.042</v>
      </c>
      <c r="C346">
        <v>0.01</v>
      </c>
      <c r="D346">
        <v>0.033</v>
      </c>
      <c r="E346">
        <v>0.039</v>
      </c>
      <c r="F346">
        <v>0.03</v>
      </c>
      <c r="G346">
        <v>0.012</v>
      </c>
      <c r="H346">
        <v>0.01</v>
      </c>
      <c r="I346">
        <v>0.065</v>
      </c>
      <c r="J346">
        <v>-1.28</v>
      </c>
      <c r="K346">
        <v>-0.002</v>
      </c>
    </row>
    <row r="347" spans="1:27" ht="12.75">
      <c r="A347" t="s">
        <v>54</v>
      </c>
      <c r="B347">
        <v>-0.026</v>
      </c>
      <c r="C347">
        <v>0.021</v>
      </c>
      <c r="D347">
        <v>0.037</v>
      </c>
      <c r="E347">
        <v>0.044</v>
      </c>
      <c r="F347">
        <v>0.03</v>
      </c>
      <c r="G347">
        <v>0.012</v>
      </c>
      <c r="H347">
        <v>0.009</v>
      </c>
      <c r="I347">
        <v>0.085</v>
      </c>
      <c r="J347">
        <v>2.104</v>
      </c>
      <c r="K347">
        <v>-0.017</v>
      </c>
      <c r="L347">
        <v>0.161</v>
      </c>
      <c r="M347">
        <v>0.027</v>
      </c>
      <c r="N347" s="142">
        <v>0.209</v>
      </c>
      <c r="O347">
        <v>-0.076</v>
      </c>
      <c r="P347">
        <v>0.092</v>
      </c>
      <c r="Q347">
        <v>-0.114</v>
      </c>
      <c r="R347">
        <v>-0.096</v>
      </c>
      <c r="S347">
        <v>-0.027</v>
      </c>
      <c r="T347">
        <v>0.003</v>
      </c>
      <c r="U347">
        <v>-0.017</v>
      </c>
      <c r="V347">
        <v>-0.038</v>
      </c>
      <c r="W347">
        <v>0.046</v>
      </c>
      <c r="X347">
        <v>-0.096</v>
      </c>
      <c r="Y347">
        <v>0.074</v>
      </c>
      <c r="Z347">
        <v>0.07</v>
      </c>
      <c r="AA347">
        <v>0.133</v>
      </c>
    </row>
    <row r="348" spans="1:11" ht="12.75">
      <c r="A348" t="s">
        <v>55</v>
      </c>
      <c r="B348">
        <v>-0.007</v>
      </c>
      <c r="C348">
        <v>0.065</v>
      </c>
      <c r="D348">
        <v>0.044</v>
      </c>
      <c r="E348" s="142">
        <v>0.059</v>
      </c>
      <c r="F348" s="142">
        <v>0.053</v>
      </c>
      <c r="G348">
        <v>0.016</v>
      </c>
      <c r="H348">
        <v>0.015</v>
      </c>
      <c r="I348">
        <v>0.076</v>
      </c>
      <c r="J348">
        <v>1.444</v>
      </c>
      <c r="K348">
        <v>-0.018</v>
      </c>
    </row>
    <row r="349" spans="1:27" ht="12.75">
      <c r="A349" t="s">
        <v>56</v>
      </c>
      <c r="B349">
        <v>0.002</v>
      </c>
      <c r="C349">
        <v>0.06</v>
      </c>
      <c r="D349">
        <v>0.041</v>
      </c>
      <c r="E349">
        <v>0.036</v>
      </c>
      <c r="F349">
        <v>0.024</v>
      </c>
      <c r="G349">
        <v>0.011</v>
      </c>
      <c r="H349">
        <v>0.008</v>
      </c>
      <c r="I349">
        <v>-0.026</v>
      </c>
      <c r="J349">
        <v>0.444</v>
      </c>
      <c r="K349">
        <v>-0.008</v>
      </c>
      <c r="L349">
        <v>-0.004</v>
      </c>
      <c r="M349">
        <v>0.008</v>
      </c>
      <c r="N349">
        <v>0.013</v>
      </c>
      <c r="O349">
        <v>-0.028</v>
      </c>
      <c r="P349">
        <v>0.002</v>
      </c>
      <c r="Q349">
        <v>-0.046</v>
      </c>
      <c r="R349">
        <v>-0.113</v>
      </c>
      <c r="S349">
        <v>-0.054</v>
      </c>
      <c r="T349">
        <v>-0.11</v>
      </c>
      <c r="U349">
        <v>-0.008</v>
      </c>
      <c r="V349">
        <v>-0.032</v>
      </c>
      <c r="W349">
        <v>-0.01</v>
      </c>
      <c r="X349">
        <v>-0.113</v>
      </c>
      <c r="Y349">
        <v>0</v>
      </c>
      <c r="Z349">
        <v>-0.013</v>
      </c>
      <c r="AA349">
        <v>0.012</v>
      </c>
    </row>
    <row r="350" spans="1:11" ht="12.75">
      <c r="A350" t="s">
        <v>57</v>
      </c>
      <c r="B350">
        <v>-0.088</v>
      </c>
      <c r="C350">
        <v>0.016</v>
      </c>
      <c r="D350">
        <v>0.053</v>
      </c>
      <c r="E350" s="142">
        <v>0.069</v>
      </c>
      <c r="F350" s="142">
        <v>0.077</v>
      </c>
      <c r="G350">
        <v>0.022</v>
      </c>
      <c r="H350">
        <v>0.022</v>
      </c>
      <c r="I350">
        <v>0.051</v>
      </c>
      <c r="J350">
        <v>-1.025</v>
      </c>
      <c r="K350">
        <v>0.001</v>
      </c>
    </row>
    <row r="351" spans="1:27" ht="12.75">
      <c r="A351" t="s">
        <v>58</v>
      </c>
      <c r="B351">
        <v>-0.048</v>
      </c>
      <c r="C351">
        <v>0.015</v>
      </c>
      <c r="D351">
        <v>0.045</v>
      </c>
      <c r="E351">
        <v>0.01</v>
      </c>
      <c r="F351">
        <v>0.009</v>
      </c>
      <c r="G351">
        <v>0.003</v>
      </c>
      <c r="H351">
        <v>0.003</v>
      </c>
      <c r="I351">
        <v>0.09</v>
      </c>
      <c r="J351">
        <v>0.323</v>
      </c>
      <c r="K351">
        <v>-0.005</v>
      </c>
      <c r="L351">
        <v>-0.024</v>
      </c>
      <c r="M351">
        <v>0.148</v>
      </c>
      <c r="N351">
        <v>0.054</v>
      </c>
      <c r="O351">
        <v>0.006</v>
      </c>
      <c r="P351">
        <v>-0.074</v>
      </c>
      <c r="Q351">
        <v>-0.15</v>
      </c>
      <c r="R351">
        <v>-0.027</v>
      </c>
      <c r="S351">
        <v>-0.085</v>
      </c>
      <c r="T351">
        <v>-0.052</v>
      </c>
      <c r="U351">
        <v>-0.048</v>
      </c>
      <c r="V351">
        <v>-0.017</v>
      </c>
      <c r="W351">
        <v>-0.015</v>
      </c>
      <c r="X351">
        <v>-0.096</v>
      </c>
      <c r="Y351">
        <v>0.013</v>
      </c>
      <c r="Z351">
        <v>0.004</v>
      </c>
      <c r="AA351">
        <v>0.027</v>
      </c>
    </row>
    <row r="352" spans="1:27" ht="12.75">
      <c r="A352" t="s">
        <v>59</v>
      </c>
      <c r="B352">
        <v>-0.048</v>
      </c>
      <c r="C352">
        <v>0.015</v>
      </c>
      <c r="D352">
        <v>0.045</v>
      </c>
      <c r="E352" s="142">
        <v>0.074</v>
      </c>
      <c r="F352" s="142">
        <v>0.072</v>
      </c>
      <c r="G352">
        <v>0.022</v>
      </c>
      <c r="H352">
        <v>0.021</v>
      </c>
      <c r="I352">
        <v>0.09</v>
      </c>
      <c r="J352">
        <v>0.323</v>
      </c>
      <c r="K352">
        <v>-0.005</v>
      </c>
      <c r="L352">
        <v>-0.024</v>
      </c>
      <c r="M352">
        <v>0.148</v>
      </c>
      <c r="N352">
        <v>0.054</v>
      </c>
      <c r="O352">
        <v>0.006</v>
      </c>
      <c r="P352">
        <v>-0.074</v>
      </c>
      <c r="Q352">
        <v>-0.15</v>
      </c>
      <c r="R352">
        <v>-0.027</v>
      </c>
      <c r="S352">
        <v>-0.085</v>
      </c>
      <c r="T352">
        <v>-0.052</v>
      </c>
      <c r="U352">
        <v>-0.048</v>
      </c>
      <c r="V352">
        <v>-0.017</v>
      </c>
      <c r="W352">
        <v>-0.015</v>
      </c>
      <c r="X352">
        <v>-0.096</v>
      </c>
      <c r="Y352">
        <v>0.013</v>
      </c>
      <c r="Z352">
        <v>0.004</v>
      </c>
      <c r="AA352">
        <v>0.027</v>
      </c>
    </row>
    <row r="353" spans="1:27" ht="12.75">
      <c r="A353" t="s">
        <v>60</v>
      </c>
      <c r="B353">
        <v>-0.048</v>
      </c>
      <c r="C353">
        <v>0.014</v>
      </c>
      <c r="D353">
        <v>0.045</v>
      </c>
      <c r="E353" s="142">
        <v>0.067</v>
      </c>
      <c r="F353" s="142">
        <v>0.075</v>
      </c>
      <c r="G353">
        <v>0.022</v>
      </c>
      <c r="H353">
        <v>0.021</v>
      </c>
      <c r="I353">
        <v>0.104</v>
      </c>
      <c r="J353">
        <v>0.051</v>
      </c>
      <c r="K353">
        <v>-0.005</v>
      </c>
      <c r="L353">
        <v>0.015</v>
      </c>
      <c r="M353">
        <v>0.154</v>
      </c>
      <c r="N353">
        <v>0.066</v>
      </c>
      <c r="O353">
        <v>0.024</v>
      </c>
      <c r="P353">
        <v>-0.052</v>
      </c>
      <c r="Q353">
        <v>-0.14</v>
      </c>
      <c r="R353">
        <v>-0.011</v>
      </c>
      <c r="S353">
        <v>-0.061</v>
      </c>
      <c r="T353">
        <v>-0.038</v>
      </c>
      <c r="U353">
        <v>-0.043</v>
      </c>
      <c r="V353">
        <v>-0.021</v>
      </c>
      <c r="W353">
        <v>0.005</v>
      </c>
      <c r="X353">
        <v>-0.083</v>
      </c>
      <c r="Y353">
        <v>0.033</v>
      </c>
      <c r="Z353">
        <v>0.024</v>
      </c>
      <c r="AA353">
        <v>0.052</v>
      </c>
    </row>
    <row r="354" spans="1:11" ht="12.75">
      <c r="A354" t="s">
        <v>61</v>
      </c>
      <c r="B354">
        <v>-0.003</v>
      </c>
      <c r="C354">
        <v>0.023</v>
      </c>
      <c r="D354">
        <v>0.048</v>
      </c>
      <c r="E354" s="142">
        <v>0.051</v>
      </c>
      <c r="F354">
        <v>0.031</v>
      </c>
      <c r="G354">
        <v>0.012</v>
      </c>
      <c r="H354">
        <v>0.011</v>
      </c>
      <c r="I354">
        <v>-0.001</v>
      </c>
      <c r="J354">
        <v>-1.6760000000000002</v>
      </c>
      <c r="K354">
        <v>0.004</v>
      </c>
    </row>
    <row r="355" spans="1:27" ht="12.75">
      <c r="A355" t="s">
        <v>62</v>
      </c>
      <c r="B355">
        <v>-0.005</v>
      </c>
      <c r="C355">
        <v>0.034</v>
      </c>
      <c r="D355">
        <v>0.05</v>
      </c>
      <c r="E355">
        <v>0.041</v>
      </c>
      <c r="F355">
        <v>0.044</v>
      </c>
      <c r="G355">
        <v>0.011</v>
      </c>
      <c r="H355">
        <v>0.014</v>
      </c>
      <c r="I355">
        <v>0.003</v>
      </c>
      <c r="J355">
        <v>-0.068</v>
      </c>
      <c r="K355">
        <v>-0.001</v>
      </c>
      <c r="L355">
        <v>-0.048</v>
      </c>
      <c r="M355">
        <v>0.115</v>
      </c>
      <c r="N355">
        <v>0.097</v>
      </c>
      <c r="O355">
        <v>-0.085</v>
      </c>
      <c r="P355">
        <v>-0.061</v>
      </c>
      <c r="Q355">
        <v>-0.102</v>
      </c>
      <c r="R355">
        <v>-0.092</v>
      </c>
      <c r="S355">
        <v>-0.088</v>
      </c>
      <c r="T355">
        <v>-0.09</v>
      </c>
      <c r="U355">
        <v>-0.028</v>
      </c>
      <c r="V355">
        <v>0.019</v>
      </c>
      <c r="W355">
        <v>-0.012</v>
      </c>
      <c r="X355">
        <v>-0.074</v>
      </c>
      <c r="Y355">
        <v>-0.017</v>
      </c>
      <c r="Z355">
        <v>-0.022</v>
      </c>
      <c r="AA355">
        <v>0.02</v>
      </c>
    </row>
    <row r="356" spans="1:11" ht="12.75">
      <c r="A356" t="s">
        <v>63</v>
      </c>
      <c r="B356">
        <v>-0.072</v>
      </c>
      <c r="C356">
        <v>0.02</v>
      </c>
      <c r="D356">
        <v>0.029</v>
      </c>
      <c r="E356" s="142">
        <v>0.095</v>
      </c>
      <c r="F356" s="142">
        <v>0.093</v>
      </c>
      <c r="G356" s="142">
        <v>0.029</v>
      </c>
      <c r="H356" s="142">
        <v>0.026</v>
      </c>
      <c r="I356">
        <v>0.199</v>
      </c>
      <c r="J356">
        <v>0.856</v>
      </c>
      <c r="K356">
        <v>-0.009</v>
      </c>
    </row>
    <row r="357" spans="1:11" ht="12.75">
      <c r="A357" t="s">
        <v>64</v>
      </c>
      <c r="B357">
        <v>-0.074</v>
      </c>
      <c r="C357">
        <v>0.017</v>
      </c>
      <c r="D357">
        <v>0.027</v>
      </c>
      <c r="E357" s="142">
        <v>0.096</v>
      </c>
      <c r="F357" s="142">
        <v>0.093</v>
      </c>
      <c r="G357" s="142">
        <v>0.029</v>
      </c>
      <c r="H357" s="142">
        <v>0.026</v>
      </c>
      <c r="I357">
        <v>0.198</v>
      </c>
      <c r="J357">
        <v>0.863</v>
      </c>
      <c r="K357">
        <v>-0.01</v>
      </c>
    </row>
    <row r="358" spans="1:27" ht="12.75">
      <c r="A358" t="s">
        <v>65</v>
      </c>
      <c r="B358">
        <v>-0.129</v>
      </c>
      <c r="C358">
        <v>0.005</v>
      </c>
      <c r="D358">
        <v>0.028</v>
      </c>
      <c r="E358">
        <v>0.032</v>
      </c>
      <c r="F358">
        <v>0.029</v>
      </c>
      <c r="G358">
        <v>0.012</v>
      </c>
      <c r="H358">
        <v>0.009</v>
      </c>
      <c r="I358">
        <v>0.065</v>
      </c>
      <c r="J358">
        <v>1.03</v>
      </c>
      <c r="K358">
        <v>-0.008</v>
      </c>
      <c r="L358">
        <v>0.193</v>
      </c>
      <c r="M358">
        <v>0.002</v>
      </c>
      <c r="N358">
        <v>0.142</v>
      </c>
      <c r="O358">
        <v>-0.084</v>
      </c>
      <c r="P358">
        <v>0.127</v>
      </c>
      <c r="Q358">
        <v>-0.15</v>
      </c>
      <c r="R358">
        <v>-0.09</v>
      </c>
      <c r="S358">
        <v>-0.033</v>
      </c>
      <c r="T358">
        <v>0.038</v>
      </c>
      <c r="U358">
        <v>0.006</v>
      </c>
      <c r="V358">
        <v>-0.055</v>
      </c>
      <c r="W358">
        <v>0.053</v>
      </c>
      <c r="X358">
        <v>-0.114</v>
      </c>
      <c r="Y358">
        <v>0.109</v>
      </c>
      <c r="Z358">
        <v>0.076</v>
      </c>
      <c r="AA358">
        <v>0.155</v>
      </c>
    </row>
    <row r="359" spans="1:11" ht="12.75">
      <c r="A359" t="s">
        <v>66</v>
      </c>
      <c r="B359">
        <v>-0.025</v>
      </c>
      <c r="C359">
        <v>0.018</v>
      </c>
      <c r="D359">
        <v>0.045</v>
      </c>
      <c r="E359" s="142">
        <v>0.102</v>
      </c>
      <c r="F359" s="142">
        <v>0.102</v>
      </c>
      <c r="G359" s="142">
        <v>0.027</v>
      </c>
      <c r="H359" s="142">
        <v>0.028</v>
      </c>
      <c r="I359">
        <v>-0.055</v>
      </c>
      <c r="J359">
        <v>-0.15</v>
      </c>
      <c r="K359">
        <v>-0.002</v>
      </c>
    </row>
    <row r="360" spans="1:11" ht="12.75">
      <c r="A360" t="s">
        <v>67</v>
      </c>
      <c r="B360">
        <v>-0.003</v>
      </c>
      <c r="C360">
        <v>0.076</v>
      </c>
      <c r="D360">
        <v>0.036</v>
      </c>
      <c r="E360">
        <v>0.031</v>
      </c>
      <c r="F360">
        <v>0.045</v>
      </c>
      <c r="G360">
        <v>0.011</v>
      </c>
      <c r="H360">
        <v>0.012</v>
      </c>
      <c r="I360">
        <v>0.049</v>
      </c>
      <c r="J360">
        <v>1.866</v>
      </c>
      <c r="K360">
        <v>-0.013</v>
      </c>
    </row>
    <row r="361" spans="1:11" ht="12.75">
      <c r="A361" t="s">
        <v>68</v>
      </c>
      <c r="B361">
        <v>-0.003</v>
      </c>
      <c r="C361">
        <v>0.076</v>
      </c>
      <c r="D361">
        <v>0.036</v>
      </c>
      <c r="E361" s="142">
        <v>0.1</v>
      </c>
      <c r="F361" s="142">
        <v>0.101</v>
      </c>
      <c r="G361" s="142">
        <v>0.026</v>
      </c>
      <c r="H361" s="142">
        <v>0.027</v>
      </c>
      <c r="I361">
        <v>0.049</v>
      </c>
      <c r="J361">
        <v>1.866</v>
      </c>
      <c r="K361">
        <v>-0.013</v>
      </c>
    </row>
    <row r="362" spans="1:11" ht="12.75">
      <c r="A362" t="s">
        <v>69</v>
      </c>
      <c r="B362">
        <v>-0.013</v>
      </c>
      <c r="C362">
        <v>0.028</v>
      </c>
      <c r="D362">
        <v>0.036</v>
      </c>
      <c r="E362">
        <v>0.013</v>
      </c>
      <c r="F362">
        <v>0.009</v>
      </c>
      <c r="G362">
        <v>0.004</v>
      </c>
      <c r="H362">
        <v>0.003</v>
      </c>
      <c r="I362">
        <v>-0.037</v>
      </c>
      <c r="J362">
        <v>-1.358</v>
      </c>
      <c r="K362">
        <v>-0.008</v>
      </c>
    </row>
    <row r="363" spans="1:11" ht="12.75">
      <c r="A363" t="s">
        <v>70</v>
      </c>
      <c r="B363">
        <v>-0.013</v>
      </c>
      <c r="C363">
        <v>0.028</v>
      </c>
      <c r="D363">
        <v>0.036</v>
      </c>
      <c r="E363" s="142">
        <v>0.062</v>
      </c>
      <c r="F363" s="142">
        <v>0.061</v>
      </c>
      <c r="G363">
        <v>0.018</v>
      </c>
      <c r="H363">
        <v>0.019</v>
      </c>
      <c r="I363">
        <v>-0.037</v>
      </c>
      <c r="J363">
        <v>-1.358</v>
      </c>
      <c r="K363">
        <v>-0.008</v>
      </c>
    </row>
    <row r="364" spans="1:27" ht="12.75">
      <c r="A364" t="s">
        <v>71</v>
      </c>
      <c r="B364">
        <v>-0.004</v>
      </c>
      <c r="C364">
        <v>0.025</v>
      </c>
      <c r="D364">
        <v>0.036</v>
      </c>
      <c r="E364">
        <v>0.016</v>
      </c>
      <c r="F364">
        <v>0.02</v>
      </c>
      <c r="G364">
        <v>0.005</v>
      </c>
      <c r="H364">
        <v>0.006</v>
      </c>
      <c r="I364">
        <v>-0.093</v>
      </c>
      <c r="J364">
        <v>0.52</v>
      </c>
      <c r="K364">
        <v>-0.013</v>
      </c>
      <c r="L364">
        <v>0.088</v>
      </c>
      <c r="M364" s="142">
        <v>0.209</v>
      </c>
      <c r="N364">
        <v>0.118</v>
      </c>
      <c r="O364">
        <v>0.046</v>
      </c>
      <c r="P364">
        <v>-0.025</v>
      </c>
      <c r="Q364">
        <v>-0.108</v>
      </c>
      <c r="R364">
        <v>-0.061</v>
      </c>
      <c r="S364">
        <v>-0.042</v>
      </c>
      <c r="T364">
        <v>-0.001</v>
      </c>
      <c r="U364">
        <v>-0.03</v>
      </c>
      <c r="V364">
        <v>-0.024</v>
      </c>
      <c r="W364">
        <v>0.058</v>
      </c>
      <c r="X364">
        <v>-0.077</v>
      </c>
      <c r="Y364">
        <v>0.05</v>
      </c>
      <c r="Z364">
        <v>0.069</v>
      </c>
      <c r="AA364">
        <v>0.103</v>
      </c>
    </row>
    <row r="365" spans="1:11" ht="12.75">
      <c r="A365" t="s">
        <v>72</v>
      </c>
      <c r="B365">
        <v>-0.01</v>
      </c>
      <c r="C365">
        <v>0.08</v>
      </c>
      <c r="D365">
        <v>0.048</v>
      </c>
      <c r="E365">
        <v>0.027</v>
      </c>
      <c r="F365">
        <v>0.024</v>
      </c>
      <c r="G365">
        <v>0.008</v>
      </c>
      <c r="H365">
        <v>0.008</v>
      </c>
      <c r="I365">
        <v>-0.008</v>
      </c>
      <c r="J365">
        <v>-1.268</v>
      </c>
      <c r="K365">
        <v>-0.005</v>
      </c>
    </row>
    <row r="366" spans="1:11" ht="12.75">
      <c r="A366" t="s">
        <v>73</v>
      </c>
      <c r="B366">
        <v>-0.01</v>
      </c>
      <c r="C366">
        <v>0.08</v>
      </c>
      <c r="D366">
        <v>0.048</v>
      </c>
      <c r="E366" s="142">
        <v>0.073</v>
      </c>
      <c r="F366" s="142">
        <v>0.071</v>
      </c>
      <c r="G366">
        <v>0.019</v>
      </c>
      <c r="H366">
        <v>0.019</v>
      </c>
      <c r="I366">
        <v>-0.008</v>
      </c>
      <c r="J366">
        <v>-1.268</v>
      </c>
      <c r="K366">
        <v>-0.005</v>
      </c>
    </row>
    <row r="367" spans="1:27" ht="12.75">
      <c r="A367" t="s">
        <v>74</v>
      </c>
      <c r="B367">
        <v>-0.016</v>
      </c>
      <c r="C367">
        <v>0.159</v>
      </c>
      <c r="D367">
        <v>0.048</v>
      </c>
      <c r="E367">
        <v>0.03</v>
      </c>
      <c r="F367">
        <v>0.026</v>
      </c>
      <c r="G367">
        <v>0.009</v>
      </c>
      <c r="H367">
        <v>0.008</v>
      </c>
      <c r="I367">
        <v>-0.076</v>
      </c>
      <c r="J367">
        <v>0.433</v>
      </c>
      <c r="K367">
        <v>-0.011</v>
      </c>
      <c r="L367">
        <v>0.193</v>
      </c>
      <c r="M367">
        <v>-0.106</v>
      </c>
      <c r="N367">
        <v>-0.02</v>
      </c>
      <c r="O367">
        <v>0.037</v>
      </c>
      <c r="P367">
        <v>0.05</v>
      </c>
      <c r="Q367">
        <v>-0.109</v>
      </c>
      <c r="R367">
        <v>-0.061</v>
      </c>
      <c r="S367">
        <v>-0.041</v>
      </c>
      <c r="T367">
        <v>0.085</v>
      </c>
      <c r="U367">
        <v>-0.03</v>
      </c>
      <c r="V367">
        <v>-0.106</v>
      </c>
      <c r="W367">
        <v>-0.04</v>
      </c>
      <c r="X367">
        <v>-0.138</v>
      </c>
      <c r="Y367">
        <v>0.071</v>
      </c>
      <c r="Z367">
        <v>0.112</v>
      </c>
      <c r="AA367">
        <v>0.125</v>
      </c>
    </row>
    <row r="368" spans="1:11" ht="12.75">
      <c r="A368" t="s">
        <v>75</v>
      </c>
      <c r="B368">
        <v>-0.031</v>
      </c>
      <c r="C368">
        <v>0.073</v>
      </c>
      <c r="D368">
        <v>0.028</v>
      </c>
      <c r="E368">
        <v>0.033</v>
      </c>
      <c r="F368">
        <v>0.034</v>
      </c>
      <c r="G368">
        <v>0.008</v>
      </c>
      <c r="H368">
        <v>0.009</v>
      </c>
      <c r="I368">
        <v>0.023</v>
      </c>
      <c r="J368">
        <v>1.568</v>
      </c>
      <c r="K368">
        <v>-0.021</v>
      </c>
    </row>
    <row r="369" spans="1:11" ht="12.75">
      <c r="A369" t="s">
        <v>76</v>
      </c>
      <c r="B369">
        <v>-0.031</v>
      </c>
      <c r="C369">
        <v>0.073</v>
      </c>
      <c r="D369">
        <v>0.028</v>
      </c>
      <c r="E369" s="142">
        <v>0.052</v>
      </c>
      <c r="F369">
        <v>0.047</v>
      </c>
      <c r="G369">
        <v>0.016</v>
      </c>
      <c r="H369">
        <v>0.014</v>
      </c>
      <c r="I369">
        <v>0.023</v>
      </c>
      <c r="J369">
        <v>1.568</v>
      </c>
      <c r="K369">
        <v>-0.021</v>
      </c>
    </row>
    <row r="370" spans="1:27" ht="12.75">
      <c r="A370" t="s">
        <v>77</v>
      </c>
      <c r="B370">
        <v>-0.005</v>
      </c>
      <c r="C370">
        <v>0.042</v>
      </c>
      <c r="D370">
        <v>0.028</v>
      </c>
      <c r="E370">
        <v>0.049</v>
      </c>
      <c r="F370">
        <v>0.034</v>
      </c>
      <c r="G370">
        <v>0.012</v>
      </c>
      <c r="H370">
        <v>0.009</v>
      </c>
      <c r="I370">
        <v>-0.079</v>
      </c>
      <c r="J370">
        <v>1.631</v>
      </c>
      <c r="K370">
        <v>-0.017</v>
      </c>
      <c r="L370">
        <v>0.193</v>
      </c>
      <c r="M370">
        <v>-0.002</v>
      </c>
      <c r="N370">
        <v>-0.024</v>
      </c>
      <c r="O370">
        <v>-0.023</v>
      </c>
      <c r="P370">
        <v>0.036</v>
      </c>
      <c r="Q370">
        <v>-0.06</v>
      </c>
      <c r="R370">
        <v>-0.056</v>
      </c>
      <c r="S370">
        <v>-0.029</v>
      </c>
      <c r="T370">
        <v>0.172</v>
      </c>
      <c r="U370">
        <v>-0.007</v>
      </c>
      <c r="V370">
        <v>-0.041</v>
      </c>
      <c r="W370">
        <v>-0.01</v>
      </c>
      <c r="X370">
        <v>-0.034</v>
      </c>
      <c r="Y370">
        <v>0.035</v>
      </c>
      <c r="Z370">
        <v>0.138</v>
      </c>
      <c r="AA370">
        <v>0.198</v>
      </c>
    </row>
    <row r="371" spans="1:11" ht="12.75">
      <c r="A371" t="s">
        <v>78</v>
      </c>
      <c r="B371">
        <v>-0.012</v>
      </c>
      <c r="C371">
        <v>0.039</v>
      </c>
      <c r="D371">
        <v>0.026</v>
      </c>
      <c r="E371" s="142">
        <v>0.074</v>
      </c>
      <c r="F371" s="142">
        <v>0.081</v>
      </c>
      <c r="G371">
        <v>0.018</v>
      </c>
      <c r="H371">
        <v>0.02</v>
      </c>
      <c r="I371">
        <v>0.025</v>
      </c>
      <c r="J371">
        <v>-0.734</v>
      </c>
      <c r="K371">
        <v>-0.005</v>
      </c>
    </row>
    <row r="372" spans="1:11" ht="12.75">
      <c r="A372" t="s">
        <v>79</v>
      </c>
      <c r="B372">
        <v>-0.012</v>
      </c>
      <c r="C372">
        <v>0.019</v>
      </c>
      <c r="D372">
        <v>-0.006</v>
      </c>
      <c r="E372" s="142">
        <v>0.059</v>
      </c>
      <c r="F372" s="142">
        <v>0.067</v>
      </c>
      <c r="G372">
        <v>0.018</v>
      </c>
      <c r="H372">
        <v>0.02</v>
      </c>
      <c r="I372">
        <v>0.007</v>
      </c>
      <c r="J372">
        <v>-0.959</v>
      </c>
      <c r="K372">
        <v>-0.008</v>
      </c>
    </row>
    <row r="373" spans="1:11" ht="12.75">
      <c r="A373" t="s">
        <v>80</v>
      </c>
      <c r="B373">
        <v>-0.031</v>
      </c>
      <c r="C373">
        <v>0.021</v>
      </c>
      <c r="D373">
        <v>0.027</v>
      </c>
      <c r="E373" s="142">
        <v>0.064</v>
      </c>
      <c r="F373" s="142">
        <v>0.053</v>
      </c>
      <c r="G373">
        <v>0.02</v>
      </c>
      <c r="H373">
        <v>0.017</v>
      </c>
      <c r="I373">
        <v>0.03</v>
      </c>
      <c r="J373">
        <v>-2.194</v>
      </c>
      <c r="K373">
        <v>0.003</v>
      </c>
    </row>
    <row r="374" spans="1:11" ht="12.75">
      <c r="A374" t="s">
        <v>81</v>
      </c>
      <c r="B374">
        <v>-0.032</v>
      </c>
      <c r="C374">
        <v>0.007</v>
      </c>
      <c r="D374">
        <v>0.013</v>
      </c>
      <c r="E374" s="142">
        <v>0.057</v>
      </c>
      <c r="F374" s="142">
        <v>0.057</v>
      </c>
      <c r="G374">
        <v>0.018</v>
      </c>
      <c r="H374">
        <v>0.017</v>
      </c>
      <c r="I374">
        <v>-0.038</v>
      </c>
      <c r="J374">
        <v>-1.765</v>
      </c>
      <c r="K374">
        <v>-0.001</v>
      </c>
    </row>
    <row r="375" spans="1:11" ht="12.75">
      <c r="A375" t="s">
        <v>82</v>
      </c>
      <c r="B375">
        <v>-0.069</v>
      </c>
      <c r="C375">
        <v>0.087</v>
      </c>
      <c r="D375">
        <v>0.032</v>
      </c>
      <c r="E375" s="142">
        <v>0.069</v>
      </c>
      <c r="F375" s="142">
        <v>0.055</v>
      </c>
      <c r="G375">
        <v>0.02</v>
      </c>
      <c r="H375">
        <v>0.019</v>
      </c>
      <c r="I375">
        <v>0.117</v>
      </c>
      <c r="J375">
        <v>2.632</v>
      </c>
      <c r="K375">
        <v>-0.014</v>
      </c>
    </row>
    <row r="376" spans="1:11" ht="12.75">
      <c r="A376" t="s">
        <v>83</v>
      </c>
      <c r="B376">
        <v>-0.016</v>
      </c>
      <c r="C376">
        <v>0.016</v>
      </c>
      <c r="D376">
        <v>0.008</v>
      </c>
      <c r="E376" s="142">
        <v>0.072</v>
      </c>
      <c r="F376" s="142">
        <v>0.067</v>
      </c>
      <c r="G376">
        <v>0.019</v>
      </c>
      <c r="H376">
        <v>0.019</v>
      </c>
      <c r="I376">
        <v>-0.028</v>
      </c>
      <c r="J376">
        <v>-0.829</v>
      </c>
      <c r="K376">
        <v>-0.008</v>
      </c>
    </row>
    <row r="377" spans="1:11" ht="12.75">
      <c r="A377" t="s">
        <v>84</v>
      </c>
      <c r="B377">
        <v>-0.082</v>
      </c>
      <c r="C377">
        <v>0.008</v>
      </c>
      <c r="D377">
        <v>0.02</v>
      </c>
      <c r="E377" s="142">
        <v>0.079</v>
      </c>
      <c r="F377" s="142">
        <v>0.076</v>
      </c>
      <c r="G377">
        <v>0.023</v>
      </c>
      <c r="H377">
        <v>0.022</v>
      </c>
      <c r="I377">
        <v>0.129</v>
      </c>
      <c r="J377">
        <v>-1.62</v>
      </c>
      <c r="K377">
        <v>0.008</v>
      </c>
    </row>
    <row r="378" spans="1:11" ht="12.75">
      <c r="A378" t="s">
        <v>85</v>
      </c>
      <c r="B378">
        <v>-0.095</v>
      </c>
      <c r="C378">
        <v>0.088</v>
      </c>
      <c r="D378">
        <v>0.014</v>
      </c>
      <c r="E378" s="142">
        <v>0.063</v>
      </c>
      <c r="F378" s="142">
        <v>0.063</v>
      </c>
      <c r="G378">
        <v>0.02</v>
      </c>
      <c r="H378">
        <v>0.019</v>
      </c>
      <c r="I378">
        <v>0.009</v>
      </c>
      <c r="J378">
        <v>-0.513</v>
      </c>
      <c r="K378">
        <v>-0.008</v>
      </c>
    </row>
    <row r="379" spans="1:11" ht="12.75">
      <c r="A379" t="s">
        <v>86</v>
      </c>
      <c r="B379">
        <v>-0.024</v>
      </c>
      <c r="C379">
        <v>0.024</v>
      </c>
      <c r="D379">
        <v>0.031</v>
      </c>
      <c r="E379" s="142">
        <v>0.063</v>
      </c>
      <c r="F379">
        <v>0.048</v>
      </c>
      <c r="G379">
        <v>0.019</v>
      </c>
      <c r="H379">
        <v>0.016</v>
      </c>
      <c r="I379">
        <v>-0.063</v>
      </c>
      <c r="J379">
        <v>-2.549</v>
      </c>
      <c r="K379">
        <v>-0.005</v>
      </c>
    </row>
    <row r="380" spans="1:11" ht="12.75">
      <c r="A380" t="s">
        <v>87</v>
      </c>
      <c r="B380">
        <v>-0.024</v>
      </c>
      <c r="C380">
        <v>0.021</v>
      </c>
      <c r="D380">
        <v>0.031</v>
      </c>
      <c r="E380" s="142">
        <v>0.064</v>
      </c>
      <c r="F380" s="142">
        <v>0.051</v>
      </c>
      <c r="G380">
        <v>0.019</v>
      </c>
      <c r="H380">
        <v>0.017</v>
      </c>
      <c r="I380">
        <v>-0.08</v>
      </c>
      <c r="J380">
        <v>-2.355</v>
      </c>
      <c r="K380">
        <v>-0.004</v>
      </c>
    </row>
    <row r="381" spans="1:11" ht="12.75">
      <c r="A381" t="s">
        <v>88</v>
      </c>
      <c r="B381">
        <v>-0.035</v>
      </c>
      <c r="C381">
        <v>0.076</v>
      </c>
      <c r="D381">
        <v>0.005</v>
      </c>
      <c r="E381">
        <v>0.035</v>
      </c>
      <c r="F381">
        <v>0.016</v>
      </c>
      <c r="G381">
        <v>0.009</v>
      </c>
      <c r="H381">
        <v>0.005</v>
      </c>
      <c r="I381">
        <v>0.069</v>
      </c>
      <c r="J381">
        <v>1.534</v>
      </c>
      <c r="K381">
        <v>-0.017</v>
      </c>
    </row>
    <row r="382" spans="1:11" ht="12.75">
      <c r="A382" t="s">
        <v>89</v>
      </c>
      <c r="B382">
        <v>-0.035</v>
      </c>
      <c r="C382">
        <v>0.076</v>
      </c>
      <c r="D382">
        <v>0.005</v>
      </c>
      <c r="E382" s="142">
        <v>0.053</v>
      </c>
      <c r="F382" s="142">
        <v>0.065</v>
      </c>
      <c r="G382">
        <v>0.015</v>
      </c>
      <c r="H382">
        <v>0.018</v>
      </c>
      <c r="I382">
        <v>0.069</v>
      </c>
      <c r="J382">
        <v>1.534</v>
      </c>
      <c r="K382">
        <v>-0.017</v>
      </c>
    </row>
    <row r="383" spans="1:11" ht="12.75">
      <c r="A383" t="s">
        <v>90</v>
      </c>
      <c r="B383">
        <v>-0.032</v>
      </c>
      <c r="C383">
        <v>0.009</v>
      </c>
      <c r="D383">
        <v>0</v>
      </c>
      <c r="E383">
        <v>0.042</v>
      </c>
      <c r="F383">
        <v>0.038</v>
      </c>
      <c r="G383">
        <v>0.011</v>
      </c>
      <c r="H383">
        <v>0.011</v>
      </c>
      <c r="I383">
        <v>-0.057</v>
      </c>
      <c r="J383">
        <v>-1.064</v>
      </c>
      <c r="K383">
        <v>-0.009</v>
      </c>
    </row>
    <row r="384" spans="1:11" ht="12.75">
      <c r="A384" t="s">
        <v>91</v>
      </c>
      <c r="B384">
        <v>-0.02</v>
      </c>
      <c r="C384">
        <v>0.026</v>
      </c>
      <c r="D384">
        <v>0.031</v>
      </c>
      <c r="E384">
        <v>0.018</v>
      </c>
      <c r="F384">
        <v>0.027</v>
      </c>
      <c r="G384">
        <v>0.007</v>
      </c>
      <c r="H384">
        <v>0.008</v>
      </c>
      <c r="I384">
        <v>-0.003</v>
      </c>
      <c r="J384">
        <v>-0.818</v>
      </c>
      <c r="K384">
        <v>-0.005</v>
      </c>
    </row>
    <row r="385" spans="1:11" ht="12.75">
      <c r="A385" t="s">
        <v>92</v>
      </c>
      <c r="B385">
        <v>-0.02</v>
      </c>
      <c r="C385">
        <v>0.026</v>
      </c>
      <c r="D385">
        <v>0.031</v>
      </c>
      <c r="E385" s="142">
        <v>0.066</v>
      </c>
      <c r="F385" s="142">
        <v>0.065</v>
      </c>
      <c r="G385">
        <v>0.02</v>
      </c>
      <c r="H385">
        <v>0.018</v>
      </c>
      <c r="I385">
        <v>-0.003</v>
      </c>
      <c r="J385">
        <v>-0.818</v>
      </c>
      <c r="K385">
        <v>-0.005</v>
      </c>
    </row>
    <row r="386" spans="1:11" ht="12.75">
      <c r="A386" t="s">
        <v>93</v>
      </c>
      <c r="B386">
        <v>-0.012</v>
      </c>
      <c r="C386">
        <v>0.005</v>
      </c>
      <c r="D386">
        <v>0.01</v>
      </c>
      <c r="E386">
        <v>0.008</v>
      </c>
      <c r="F386">
        <v>0.015</v>
      </c>
      <c r="G386">
        <v>0.003</v>
      </c>
      <c r="H386">
        <v>0.005</v>
      </c>
      <c r="I386">
        <v>0.024</v>
      </c>
      <c r="J386">
        <v>-1.861</v>
      </c>
      <c r="K386">
        <v>0.002</v>
      </c>
    </row>
    <row r="387" spans="1:11" ht="12.75">
      <c r="A387" t="s">
        <v>94</v>
      </c>
      <c r="B387">
        <v>-0.041</v>
      </c>
      <c r="C387">
        <v>0.006</v>
      </c>
      <c r="D387">
        <v>-0.001</v>
      </c>
      <c r="E387">
        <v>0.013</v>
      </c>
      <c r="F387">
        <v>0.014</v>
      </c>
      <c r="G387">
        <v>0.004</v>
      </c>
      <c r="H387">
        <v>0.004</v>
      </c>
      <c r="I387">
        <v>-0.048</v>
      </c>
      <c r="J387">
        <v>0.057</v>
      </c>
      <c r="K387">
        <v>-0.005</v>
      </c>
    </row>
    <row r="388" spans="1:11" ht="12.75">
      <c r="A388" t="s">
        <v>95</v>
      </c>
      <c r="B388">
        <v>-0.019</v>
      </c>
      <c r="C388">
        <v>0.013</v>
      </c>
      <c r="D388">
        <v>0.023</v>
      </c>
      <c r="E388">
        <v>0.018</v>
      </c>
      <c r="F388">
        <v>0.02</v>
      </c>
      <c r="G388">
        <v>0.007</v>
      </c>
      <c r="H388">
        <v>0.008</v>
      </c>
      <c r="I388">
        <v>-0.001</v>
      </c>
      <c r="J388">
        <v>-1.552</v>
      </c>
      <c r="K388">
        <v>0.003</v>
      </c>
    </row>
    <row r="389" spans="1:11" ht="12.75">
      <c r="A389" t="s">
        <v>96</v>
      </c>
      <c r="B389">
        <v>-0.017</v>
      </c>
      <c r="C389">
        <v>0.068</v>
      </c>
      <c r="D389">
        <v>0.014</v>
      </c>
      <c r="E389">
        <v>0.008</v>
      </c>
      <c r="F389">
        <v>0.026</v>
      </c>
      <c r="G389">
        <v>0.004</v>
      </c>
      <c r="H389">
        <v>0.007</v>
      </c>
      <c r="I389">
        <v>0.048</v>
      </c>
      <c r="J389">
        <v>-1.3439999999999999</v>
      </c>
      <c r="K389">
        <v>-0.007</v>
      </c>
    </row>
    <row r="390" spans="1:11" ht="12.75">
      <c r="A390" t="s">
        <v>97</v>
      </c>
      <c r="B390">
        <v>-0.04</v>
      </c>
      <c r="C390">
        <v>0.186</v>
      </c>
      <c r="D390" s="142">
        <v>-0.117</v>
      </c>
      <c r="E390" s="142">
        <v>0.075</v>
      </c>
      <c r="F390" s="142">
        <v>0.089</v>
      </c>
      <c r="G390" s="142">
        <v>0.05</v>
      </c>
      <c r="H390" s="142">
        <v>0.051</v>
      </c>
      <c r="I390">
        <v>0.034</v>
      </c>
      <c r="J390" s="142">
        <v>-3.942</v>
      </c>
      <c r="K390">
        <v>0.002</v>
      </c>
    </row>
    <row r="391" spans="1:11" ht="12.75">
      <c r="A391" t="s">
        <v>98</v>
      </c>
      <c r="B391">
        <v>-0.028</v>
      </c>
      <c r="C391">
        <v>0.012</v>
      </c>
      <c r="D391">
        <v>0.011</v>
      </c>
      <c r="E391">
        <v>0.01</v>
      </c>
      <c r="F391">
        <v>0.012</v>
      </c>
      <c r="G391">
        <v>0.004</v>
      </c>
      <c r="H391">
        <v>0.005</v>
      </c>
      <c r="I391">
        <v>0.037</v>
      </c>
      <c r="J391">
        <v>-0.02</v>
      </c>
      <c r="K391">
        <v>-0.006</v>
      </c>
    </row>
    <row r="392" spans="1:11" ht="12.75">
      <c r="A392" t="s">
        <v>99</v>
      </c>
      <c r="B392">
        <v>-0.037</v>
      </c>
      <c r="C392">
        <v>0.003</v>
      </c>
      <c r="D392">
        <v>0</v>
      </c>
      <c r="E392">
        <v>0.011</v>
      </c>
      <c r="F392">
        <v>0.025</v>
      </c>
      <c r="G392">
        <v>0.003</v>
      </c>
      <c r="H392">
        <v>0.005</v>
      </c>
      <c r="I392">
        <v>0.042</v>
      </c>
      <c r="J392">
        <v>-1.3</v>
      </c>
      <c r="K392">
        <v>0.006</v>
      </c>
    </row>
    <row r="393" spans="1:11" ht="12.75">
      <c r="A393" t="s">
        <v>100</v>
      </c>
      <c r="B393">
        <v>-0.007</v>
      </c>
      <c r="C393">
        <v>0.014</v>
      </c>
      <c r="D393">
        <v>-0.007</v>
      </c>
      <c r="E393">
        <v>0.025</v>
      </c>
      <c r="F393">
        <v>0.034</v>
      </c>
      <c r="G393">
        <v>0.009</v>
      </c>
      <c r="H393">
        <v>0.009</v>
      </c>
      <c r="I393">
        <v>0.077</v>
      </c>
      <c r="J393">
        <v>-2.548</v>
      </c>
      <c r="K393">
        <v>0.001</v>
      </c>
    </row>
    <row r="394" spans="1:11" ht="12.75">
      <c r="A394" t="s">
        <v>101</v>
      </c>
      <c r="B394">
        <v>-0.005</v>
      </c>
      <c r="C394">
        <v>0.036</v>
      </c>
      <c r="D394">
        <v>0.022</v>
      </c>
      <c r="E394">
        <v>0.028</v>
      </c>
      <c r="F394">
        <v>0.022</v>
      </c>
      <c r="G394">
        <v>0.007</v>
      </c>
      <c r="H394">
        <v>0.006</v>
      </c>
      <c r="I394">
        <v>-0.04</v>
      </c>
      <c r="J394">
        <v>-1.174</v>
      </c>
      <c r="K394">
        <v>-0.007</v>
      </c>
    </row>
    <row r="395" spans="1:11" ht="12.75">
      <c r="A395" t="s">
        <v>102</v>
      </c>
      <c r="B395">
        <v>-0.005</v>
      </c>
      <c r="C395">
        <v>0.009</v>
      </c>
      <c r="D395">
        <v>0.012</v>
      </c>
      <c r="E395">
        <v>0.017</v>
      </c>
      <c r="F395">
        <v>0.009</v>
      </c>
      <c r="G395">
        <v>0.004</v>
      </c>
      <c r="H395">
        <v>0.004</v>
      </c>
      <c r="I395">
        <v>-0.029</v>
      </c>
      <c r="J395">
        <v>-1.8860000000000001</v>
      </c>
      <c r="K395">
        <v>-0.003</v>
      </c>
    </row>
    <row r="396" spans="1:11" ht="12.75">
      <c r="A396" t="s">
        <v>103</v>
      </c>
      <c r="B396">
        <v>-0.01</v>
      </c>
      <c r="C396">
        <v>0.031</v>
      </c>
      <c r="D396">
        <v>0.005</v>
      </c>
      <c r="E396">
        <v>0.021</v>
      </c>
      <c r="F396">
        <v>0.019</v>
      </c>
      <c r="G396">
        <v>0.005</v>
      </c>
      <c r="H396">
        <v>0.006</v>
      </c>
      <c r="I396">
        <v>-0.018</v>
      </c>
      <c r="J396">
        <v>-1.218</v>
      </c>
      <c r="K396">
        <v>-0.001</v>
      </c>
    </row>
    <row r="397" spans="1:11" ht="12.75">
      <c r="A397" t="s">
        <v>104</v>
      </c>
      <c r="B397">
        <v>-0.01</v>
      </c>
      <c r="C397">
        <v>0.009</v>
      </c>
      <c r="D397">
        <v>0.023</v>
      </c>
      <c r="E397">
        <v>0.021</v>
      </c>
      <c r="F397">
        <v>0.019</v>
      </c>
      <c r="G397">
        <v>0.009</v>
      </c>
      <c r="H397">
        <v>0.008</v>
      </c>
      <c r="I397">
        <v>0.155</v>
      </c>
      <c r="J397">
        <v>-0.113</v>
      </c>
      <c r="K397">
        <v>-0.001</v>
      </c>
    </row>
    <row r="398" spans="1:11" ht="12.75">
      <c r="A398" t="s">
        <v>105</v>
      </c>
      <c r="B398">
        <v>-0.01</v>
      </c>
      <c r="C398">
        <v>0.043</v>
      </c>
      <c r="D398">
        <v>0.02</v>
      </c>
      <c r="E398">
        <v>0.027</v>
      </c>
      <c r="F398">
        <v>0.024</v>
      </c>
      <c r="G398">
        <v>0.008</v>
      </c>
      <c r="H398">
        <v>0.007</v>
      </c>
      <c r="I398">
        <v>0.036</v>
      </c>
      <c r="J398">
        <v>-1.68</v>
      </c>
      <c r="K398">
        <v>0.003</v>
      </c>
    </row>
    <row r="399" spans="1:11" ht="12.75">
      <c r="A399" t="s">
        <v>106</v>
      </c>
      <c r="B399">
        <v>-0.004</v>
      </c>
      <c r="C399">
        <v>0.034</v>
      </c>
      <c r="D399">
        <v>-0.006</v>
      </c>
      <c r="E399" s="142">
        <v>0.058</v>
      </c>
      <c r="F399">
        <v>0.05</v>
      </c>
      <c r="G399">
        <v>0.016</v>
      </c>
      <c r="H399">
        <v>0.014</v>
      </c>
      <c r="I399">
        <v>0.061</v>
      </c>
      <c r="J399">
        <v>-2.033</v>
      </c>
      <c r="K399">
        <v>-0.002</v>
      </c>
    </row>
    <row r="400" spans="1:11" ht="12.75">
      <c r="A400" t="s">
        <v>107</v>
      </c>
      <c r="B400">
        <v>-0.007</v>
      </c>
      <c r="C400">
        <v>0.031</v>
      </c>
      <c r="D400">
        <v>-0.006</v>
      </c>
      <c r="E400" s="142">
        <v>0.051</v>
      </c>
      <c r="F400">
        <v>0.047</v>
      </c>
      <c r="G400">
        <v>0.014</v>
      </c>
      <c r="H400">
        <v>0.013</v>
      </c>
      <c r="I400">
        <v>0.044</v>
      </c>
      <c r="J400">
        <v>-1.79</v>
      </c>
      <c r="K400">
        <v>-0.001</v>
      </c>
    </row>
    <row r="401" spans="1:11" ht="12.75">
      <c r="A401" t="s">
        <v>108</v>
      </c>
      <c r="B401">
        <v>-0.036</v>
      </c>
      <c r="C401">
        <v>0.063</v>
      </c>
      <c r="D401">
        <v>0.011</v>
      </c>
      <c r="E401">
        <v>0.041</v>
      </c>
      <c r="F401">
        <v>0.042</v>
      </c>
      <c r="G401">
        <v>0.012</v>
      </c>
      <c r="H401">
        <v>0.011</v>
      </c>
      <c r="I401">
        <v>0.148</v>
      </c>
      <c r="J401">
        <v>-0.106</v>
      </c>
      <c r="K401">
        <v>-0.009</v>
      </c>
    </row>
    <row r="402" spans="1:11" ht="12.75">
      <c r="A402" t="s">
        <v>109</v>
      </c>
      <c r="B402">
        <v>0.003</v>
      </c>
      <c r="C402">
        <v>0.038</v>
      </c>
      <c r="D402">
        <v>0.017</v>
      </c>
      <c r="E402">
        <v>0.036</v>
      </c>
      <c r="F402">
        <v>0.049</v>
      </c>
      <c r="G402">
        <v>0.011</v>
      </c>
      <c r="H402">
        <v>0.011</v>
      </c>
      <c r="I402">
        <v>0</v>
      </c>
      <c r="J402">
        <v>-1.71</v>
      </c>
      <c r="K402">
        <v>-0.003</v>
      </c>
    </row>
    <row r="403" spans="1:11" ht="12.75">
      <c r="A403" t="s">
        <v>110</v>
      </c>
      <c r="B403" s="142">
        <v>-0.629</v>
      </c>
      <c r="C403" s="142">
        <v>0.657</v>
      </c>
      <c r="D403">
        <v>0.009</v>
      </c>
      <c r="E403">
        <v>0.023</v>
      </c>
      <c r="F403">
        <v>0.026</v>
      </c>
      <c r="G403">
        <v>0.007</v>
      </c>
      <c r="H403">
        <v>0.007</v>
      </c>
      <c r="I403" s="142">
        <v>-0.721</v>
      </c>
      <c r="J403" s="142">
        <v>104.947</v>
      </c>
      <c r="K403" s="142">
        <v>2.036</v>
      </c>
    </row>
    <row r="404" spans="1:11" ht="12.75">
      <c r="A404" t="s">
        <v>111</v>
      </c>
      <c r="B404">
        <v>-0.025</v>
      </c>
      <c r="C404">
        <v>0.066</v>
      </c>
      <c r="D404">
        <v>0.029</v>
      </c>
      <c r="E404">
        <v>0.035</v>
      </c>
      <c r="F404">
        <v>0.034</v>
      </c>
      <c r="G404">
        <v>0.01</v>
      </c>
      <c r="H404">
        <v>0.008</v>
      </c>
      <c r="I404">
        <v>0.082</v>
      </c>
      <c r="J404">
        <v>-0.39</v>
      </c>
      <c r="K404">
        <v>-0.018</v>
      </c>
    </row>
    <row r="405" spans="1:11" ht="12.75">
      <c r="A405" t="s">
        <v>112</v>
      </c>
      <c r="B405">
        <v>0.001</v>
      </c>
      <c r="C405">
        <v>0.019</v>
      </c>
      <c r="D405">
        <v>-0.003</v>
      </c>
      <c r="E405">
        <v>0.037</v>
      </c>
      <c r="F405">
        <v>0.042</v>
      </c>
      <c r="G405">
        <v>0.01</v>
      </c>
      <c r="H405">
        <v>0.01</v>
      </c>
      <c r="I405">
        <v>0.019</v>
      </c>
      <c r="J405">
        <v>-1.388</v>
      </c>
      <c r="K405">
        <v>-0.009</v>
      </c>
    </row>
    <row r="406" spans="1:11" ht="12.75">
      <c r="A406" t="s">
        <v>113</v>
      </c>
      <c r="B406">
        <v>-0.002</v>
      </c>
      <c r="C406">
        <v>0.028</v>
      </c>
      <c r="D406">
        <v>0.009</v>
      </c>
      <c r="E406">
        <v>0.01</v>
      </c>
      <c r="F406">
        <v>0.016</v>
      </c>
      <c r="G406">
        <v>0.004</v>
      </c>
      <c r="H406">
        <v>0.005</v>
      </c>
      <c r="I406">
        <v>-0.012</v>
      </c>
      <c r="J406">
        <v>-0.597</v>
      </c>
      <c r="K406">
        <v>-0.003</v>
      </c>
    </row>
    <row r="407" spans="1:11" ht="12.75">
      <c r="A407" t="s">
        <v>114</v>
      </c>
      <c r="B407">
        <v>-0.053</v>
      </c>
      <c r="C407">
        <v>0.103</v>
      </c>
      <c r="D407">
        <v>0.026</v>
      </c>
      <c r="E407">
        <v>0.029</v>
      </c>
      <c r="F407">
        <v>0.02</v>
      </c>
      <c r="G407">
        <v>0.008</v>
      </c>
      <c r="H407">
        <v>0.008</v>
      </c>
      <c r="I407">
        <v>0.034</v>
      </c>
      <c r="J407">
        <v>-0.996</v>
      </c>
      <c r="K407">
        <v>-0.006</v>
      </c>
    </row>
    <row r="408" spans="1:11" ht="12.75">
      <c r="A408" t="s">
        <v>115</v>
      </c>
      <c r="B408">
        <v>-0.007</v>
      </c>
      <c r="C408">
        <v>0.014</v>
      </c>
      <c r="D408">
        <v>0.008</v>
      </c>
      <c r="E408">
        <v>0.012</v>
      </c>
      <c r="F408">
        <v>0.013</v>
      </c>
      <c r="G408">
        <v>0.005</v>
      </c>
      <c r="H408">
        <v>0.005</v>
      </c>
      <c r="I408">
        <v>0.045</v>
      </c>
      <c r="J408">
        <v>-0.997</v>
      </c>
      <c r="K408">
        <v>-0.003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2003-09-16T20:51:31Z</cp:lastPrinted>
  <dcterms:created xsi:type="dcterms:W3CDTF">2003-02-04T20:04:37Z</dcterms:created>
  <dcterms:modified xsi:type="dcterms:W3CDTF">2003-09-16T21:00:16Z</dcterms:modified>
  <cp:category/>
  <cp:version/>
  <cp:contentType/>
  <cp:contentStatus/>
</cp:coreProperties>
</file>