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TotalBadChannels" sheetId="5" r:id="rId5"/>
    <sheet name="I of 4Detectors" sheetId="6" r:id="rId6"/>
    <sheet name="ModulesperWeek" sheetId="7" r:id="rId7"/>
  </sheets>
  <definedNames>
    <definedName name="_xlnm.Print_Area" localSheetId="1">'ModuleSummary'!$A$1:$P$180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K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<sst xmlns="http://schemas.openxmlformats.org/spreadsheetml/2006/main" count="2070" uniqueCount="1153">
  <si>
    <t>surveyZ-241-P162-Aug28-clear-newCP.xls</t>
  </si>
  <si>
    <t>surveyZ-241-P162-Aug28-clear.xls</t>
  </si>
  <si>
    <t>surveyZ-241-P164-Aug29-clear-newCP.xls</t>
  </si>
  <si>
    <t>surveyZ-241-P164-Aug29-clear.xls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</si>
  <si>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</si>
  <si>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</si>
  <si>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</si>
  <si>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</si>
  <si>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</si>
  <si>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</si>
  <si>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</si>
  <si>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</si>
  <si>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</si>
  <si>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</si>
  <si>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</si>
  <si>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</si>
  <si>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</si>
  <si>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</si>
  <si>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</si>
  <si>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</si>
  <si>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</si>
  <si>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</si>
  <si>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</si>
  <si>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</si>
  <si>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</si>
  <si>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</si>
  <si>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</si>
  <si>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</si>
  <si>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</si>
  <si>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</si>
  <si>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</si>
  <si>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</si>
  <si>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</si>
  <si>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</si>
  <si>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</si>
  <si>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</si>
  <si>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</si>
  <si>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</si>
  <si>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</si>
  <si>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</si>
  <si>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</si>
  <si>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</si>
  <si>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</si>
  <si>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</si>
  <si>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</si>
  <si>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</si>
  <si>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</si>
  <si>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</si>
  <si>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</si>
  <si>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</si>
  <si>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</si>
  <si>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</si>
  <si>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</si>
  <si>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</si>
  <si>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</si>
  <si>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</si>
  <si>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</si>
  <si>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</si>
  <si>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</si>
  <si>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</si>
  <si>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</si>
  <si>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</si>
  <si>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</si>
  <si>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</si>
  <si>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</si>
  <si>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</si>
  <si>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</si>
  <si>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</si>
  <si>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</si>
  <si>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</si>
  <si>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</si>
  <si>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</si>
  <si>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</si>
  <si>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</si>
  <si>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</si>
  <si>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</si>
  <si>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</si>
  <si>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</si>
  <si>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</si>
  <si>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</si>
  <si>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</si>
  <si>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</si>
  <si>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</si>
  <si>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</si>
  <si>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</si>
  <si>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</si>
  <si>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</si>
  <si>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</si>
  <si>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</si>
  <si>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</si>
  <si>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</si>
  <si>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</si>
  <si>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</si>
  <si>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</si>
  <si>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</si>
  <si>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</si>
  <si>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</si>
  <si>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</si>
  <si>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</si>
  <si>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</si>
  <si>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</si>
  <si>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</si>
  <si>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</si>
  <si>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</si>
  <si>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</si>
  <si>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</si>
  <si>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</si>
  <si>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</si>
  <si>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</si>
  <si>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</si>
  <si>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</si>
  <si>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</si>
  <si>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</si>
  <si>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</si>
  <si>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</si>
  <si>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</si>
  <si>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</si>
  <si>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</si>
  <si>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</si>
  <si>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</si>
  <si>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</si>
  <si>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</si>
  <si>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</si>
  <si>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</si>
  <si>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</si>
  <si>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</si>
  <si>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</si>
  <si>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</si>
  <si>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</si>
  <si>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</si>
  <si>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</si>
  <si>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</si>
  <si>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</si>
  <si>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</si>
  <si>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</si>
  <si>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</si>
  <si>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</si>
  <si>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</si>
  <si>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</si>
  <si>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</si>
  <si>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</si>
  <si>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</si>
  <si>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</si>
  <si>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</si>
  <si>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</si>
  <si>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</si>
  <si>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</si>
  <si>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</si>
  <si>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</si>
  <si>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</si>
  <si>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</si>
  <si>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</si>
  <si>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</si>
  <si>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</si>
  <si>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</si>
  <si>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</si>
  <si>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</si>
  <si>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</si>
  <si>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</si>
  <si>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</si>
  <si>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</si>
  <si>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</si>
  <si>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</si>
  <si>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</si>
  <si>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</si>
  <si>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</si>
  <si>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</si>
  <si>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</si>
  <si>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</si>
  <si>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</si>
  <si>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</si>
  <si>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</si>
  <si>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</si>
  <si>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</si>
  <si>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</si>
  <si>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</si>
  <si>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</si>
  <si>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</si>
  <si>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</si>
  <si>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</si>
  <si>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</si>
  <si>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</si>
  <si>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</si>
  <si>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</si>
  <si>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</si>
  <si>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</si>
  <si>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</si>
  <si>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</si>
  <si>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</si>
  <si>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</si>
  <si>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</si>
  <si>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</si>
  <si>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</si>
  <si>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</si>
  <si>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</si>
  <si>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</si>
  <si>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</si>
  <si>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</si>
  <si>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</si>
  <si>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</si>
  <si>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</si>
  <si>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</si>
  <si>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</si>
  <si>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</si>
  <si>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</si>
  <si>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</si>
  <si>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</si>
  <si>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</si>
  <si>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</si>
  <si>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</si>
  <si>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</si>
  <si>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</si>
  <si>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</si>
  <si>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</si>
  <si>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</si>
  <si>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</si>
  <si>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</si>
  <si>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</si>
  <si>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</si>
  <si>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</si>
  <si>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</si>
  <si>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</si>
  <si>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</si>
  <si>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</si>
  <si>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</si>
  <si>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</si>
  <si>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</si>
  <si>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</si>
  <si>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</si>
  <si>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</si>
  <si>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</si>
  <si>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</si>
  <si>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</si>
  <si>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</si>
  <si>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</si>
  <si>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</si>
  <si>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</si>
  <si>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</si>
  <si>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</si>
  <si>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</si>
  <si>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</si>
  <si>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</si>
  <si>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</si>
  <si>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</si>
  <si>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</si>
  <si>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</si>
  <si>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</si>
  <si>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</si>
  <si>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</si>
  <si>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</si>
  <si>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</si>
  <si>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</si>
  <si>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</si>
  <si>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</si>
  <si>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</si>
  <si>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</si>
  <si>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</si>
  <si>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</si>
  <si>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</si>
  <si>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</si>
  <si>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</si>
  <si>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</si>
  <si>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</si>
  <si>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</si>
  <si>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</si>
  <si>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</si>
  <si>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</si>
  <si>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</si>
  <si>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</si>
  <si>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</si>
  <si>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</si>
  <si>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</si>
  <si>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</si>
  <si>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</si>
  <si>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</si>
  <si>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</si>
  <si>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</si>
  <si>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</si>
  <si>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</si>
  <si>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</si>
  <si>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</si>
  <si>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</si>
  <si>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</si>
  <si>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</si>
  <si>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</si>
  <si>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</si>
  <si>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</si>
  <si>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</si>
  <si>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</si>
  <si>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</si>
  <si>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</si>
  <si>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</si>
  <si>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</si>
  <si>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</si>
  <si>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</si>
  <si>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</si>
  <si>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</si>
  <si>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</si>
  <si>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</si>
  <si>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</si>
  <si>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</si>
  <si>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</si>
  <si>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</si>
  <si>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</si>
  <si>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</si>
  <si>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</si>
  <si>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</si>
  <si>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</si>
  <si>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</si>
  <si>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</si>
  <si>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</si>
  <si>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</si>
  <si>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</si>
  <si>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</si>
  <si>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</si>
  <si>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</si>
  <si>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</si>
  <si>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</si>
  <si>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</si>
  <si>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</si>
  <si>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</si>
  <si>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</si>
  <si>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</si>
  <si>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</si>
  <si>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</si>
  <si>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</si>
  <si>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</si>
  <si>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</si>
  <si>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</si>
  <si>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</si>
  <si>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</si>
  <si>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</si>
  <si>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</si>
  <si>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</si>
  <si>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</si>
  <si>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</si>
  <si>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</si>
  <si>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</si>
  <si>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</si>
  <si>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</si>
  <si>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</si>
  <si>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</si>
  <si>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</si>
  <si>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</si>
  <si>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</si>
  <si>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</si>
  <si>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</si>
  <si>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</si>
  <si>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</si>
  <si>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</si>
  <si>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</si>
  <si>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</si>
  <si>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</si>
  <si>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</si>
  <si>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</si>
  <si>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</si>
  <si>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</si>
  <si>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</si>
  <si>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</si>
  <si>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</si>
  <si>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</si>
  <si>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</si>
  <si>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</si>
  <si>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</si>
  <si>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</si>
  <si>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</si>
  <si>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</si>
  <si>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</si>
  <si>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</si>
  <si>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</si>
  <si>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</si>
  <si>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</si>
  <si>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</si>
  <si>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</si>
  <si>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</si>
  <si>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</si>
  <si>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</si>
  <si>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</si>
  <si>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</si>
  <si>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</si>
  <si>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</si>
  <si>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</si>
  <si>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</si>
  <si>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</si>
  <si>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</si>
  <si>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</si>
  <si>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</si>
  <si>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</si>
  <si>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</si>
  <si>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</si>
  <si>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</si>
  <si>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</si>
  <si>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</si>
  <si>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</si>
  <si>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</si>
  <si>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</si>
  <si>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</si>
  <si>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</si>
  <si>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</si>
  <si>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</si>
  <si>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</si>
  <si>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</si>
  <si>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</si>
  <si>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</si>
  <si>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</si>
  <si>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</si>
  <si>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</si>
  <si>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</si>
  <si>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</si>
  <si>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</si>
  <si>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</si>
  <si>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</si>
  <si>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</si>
  <si>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</si>
  <si>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</si>
  <si>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</si>
  <si>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</si>
  <si>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</si>
  <si>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</si>
  <si>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</si>
  <si>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</si>
  <si>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</si>
  <si>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</si>
  <si>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</si>
  <si>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</si>
  <si>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</si>
  <si>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</si>
  <si>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</si>
  <si>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</si>
  <si>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</si>
  <si>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</si>
  <si>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</si>
  <si>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</si>
  <si>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</si>
  <si>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</si>
  <si>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</si>
  <si>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</si>
  <si>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</si>
  <si>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</si>
  <si>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</si>
  <si>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</si>
  <si>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</si>
  <si>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</si>
  <si>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</si>
  <si>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</si>
  <si>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</si>
  <si>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</si>
  <si>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</si>
  <si>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</si>
  <si>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</si>
  <si>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</si>
  <si>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</si>
  <si>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</si>
  <si>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</si>
  <si>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</si>
  <si>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</si>
  <si>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</si>
  <si>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</si>
  <si>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</si>
  <si>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</si>
  <si>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</si>
  <si>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</si>
  <si>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</si>
  <si>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</si>
  <si>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</si>
  <si>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</si>
  <si>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</si>
  <si>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</si>
  <si>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</si>
  <si>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</si>
  <si>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</si>
  <si>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</si>
  <si>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</si>
  <si>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</si>
  <si>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</si>
  <si>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</si>
  <si>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</si>
  <si>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</si>
  <si>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</si>
  <si>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</si>
  <si>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</si>
  <si>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</si>
  <si>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</si>
  <si>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</si>
  <si>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</si>
  <si>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</si>
  <si>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</si>
  <si>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</si>
  <si>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</si>
  <si>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</si>
  <si>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</si>
  <si>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</si>
  <si>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</si>
  <si>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</si>
  <si>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</si>
  <si>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</si>
  <si>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</si>
  <si>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</si>
  <si>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</si>
  <si>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</si>
  <si>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</si>
  <si>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</si>
  <si>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</si>
  <si>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</si>
  <si>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</si>
  <si>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</si>
  <si>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</si>
  <si>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</si>
  <si>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</si>
  <si>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</si>
  <si>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</si>
  <si>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</si>
  <si>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</si>
  <si>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</si>
  <si>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</si>
  <si>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</si>
  <si>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</si>
  <si>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</si>
  <si>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</si>
  <si>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</si>
  <si>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</si>
  <si>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</si>
  <si>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</si>
  <si>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</si>
  <si>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</si>
  <si>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</si>
  <si>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</si>
  <si>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</si>
  <si>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</si>
  <si>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</si>
  <si>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</si>
  <si>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</si>
  <si>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</si>
  <si>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</si>
  <si>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</si>
  <si>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</si>
  <si>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</si>
  <si>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</si>
  <si>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</si>
  <si>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</si>
  <si>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</si>
  <si>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</si>
  <si>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</si>
  <si>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</si>
  <si>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</si>
  <si>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</si>
  <si>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</si>
  <si>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</si>
  <si>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</si>
  <si>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</si>
  <si>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</si>
  <si>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</si>
  <si>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</si>
  <si>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</si>
  <si>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</si>
  <si>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</si>
  <si>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</si>
  <si>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</si>
  <si>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</si>
  <si>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</si>
  <si>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</si>
  <si>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</si>
  <si>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</si>
  <si>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</si>
  <si>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</si>
  <si>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</si>
  <si>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</si>
  <si>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</si>
  <si>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</si>
  <si>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</si>
  <si>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</si>
  <si>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</si>
  <si>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</si>
  <si>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</si>
  <si>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</si>
  <si>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</si>
  <si>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</si>
  <si>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</si>
  <si>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</si>
  <si>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</si>
  <si>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</si>
  <si>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</si>
  <si>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</si>
  <si>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</si>
  <si>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</si>
  <si>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</si>
  <si>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</si>
  <si>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</si>
  <si>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</si>
  <si>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</si>
  <si>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</si>
  <si>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</si>
  <si>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</si>
  <si>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</si>
  <si>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</si>
  <si>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</si>
  <si>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</si>
  <si>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</si>
  <si>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</si>
  <si>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</si>
  <si>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</si>
  <si>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</si>
  <si>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</si>
  <si>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</si>
  <si>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</si>
  <si>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</si>
  <si>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</si>
  <si>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</si>
  <si>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</si>
  <si>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</si>
  <si>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</si>
  <si>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</si>
  <si>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</si>
  <si>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</si>
  <si>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</si>
  <si>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</si>
  <si>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</si>
  <si>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</si>
  <si>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</si>
  <si>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</si>
  <si>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</si>
  <si>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</si>
  <si>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</si>
  <si>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</si>
  <si>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</si>
  <si>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</si>
  <si>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</si>
  <si>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</si>
  <si>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</si>
  <si>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</si>
  <si>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</si>
  <si>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</si>
  <si>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</si>
  <si>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</si>
  <si>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</si>
  <si>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</si>
  <si>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</si>
  <si>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</si>
  <si>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</si>
  <si>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</si>
  <si>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</si>
  <si>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</si>
  <si>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</si>
  <si>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</si>
  <si>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</si>
  <si>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</si>
  <si>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</si>
  <si>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</si>
  <si>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</si>
  <si>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</si>
  <si>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</si>
  <si>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</si>
  <si>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</si>
  <si>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</si>
  <si>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</si>
  <si>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</si>
  <si>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</si>
  <si>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</si>
  <si>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</si>
  <si>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</si>
  <si>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</si>
  <si>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</si>
  <si>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</si>
  <si>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</si>
  <si>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</si>
  <si>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</si>
  <si>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</si>
  <si>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</si>
  <si>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</si>
  <si>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</si>
  <si>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</si>
  <si>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</si>
  <si>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</si>
  <si>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</si>
  <si>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</si>
  <si>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</si>
  <si>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</si>
  <si>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</si>
  <si>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</si>
  <si>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</si>
  <si>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</si>
  <si>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</si>
  <si>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</si>
  <si>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</si>
  <si>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</si>
  <si>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</si>
  <si>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</si>
  <si>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</si>
  <si>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</si>
  <si>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</si>
  <si>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</si>
  <si>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</si>
  <si>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</si>
  <si>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</si>
  <si>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</si>
  <si>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</si>
  <si>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</si>
  <si>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</si>
  <si>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</si>
  <si>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</si>
  <si>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</si>
  <si>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</si>
  <si>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</si>
  <si>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</si>
  <si>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</si>
  <si>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</si>
  <si>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</si>
  <si>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</si>
  <si>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</si>
  <si>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</si>
  <si>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CU-FF-Survey-P136-Aug08-clear.xls</t>
  </si>
  <si>
    <t>CU-FF-Survey-P137-Aug08-clear.xls</t>
  </si>
  <si>
    <t>CU-FF-Survey-P138-Aug25-clear.xls</t>
  </si>
  <si>
    <t>CU-FF-Survey-P139-Aug11-Kane-SS#1-clear.xls</t>
  </si>
  <si>
    <t>CU-FF-Survey-P139-Aug11-clear.xls</t>
  </si>
  <si>
    <t>CU-FF-Survey-P140-Aug14-clear.xls</t>
  </si>
  <si>
    <t>CU-FF-Survey-P141-Aug14-clear.xls</t>
  </si>
  <si>
    <t>CU-FF-Survey-P142-Aug14-clear.xls</t>
  </si>
  <si>
    <t>CU-FF-Survey-P143-Aug15-clear.xls</t>
  </si>
  <si>
    <t>CU-FF-Survey-P144-Aug18-clear.xls</t>
  </si>
  <si>
    <t>CU-FF-Survey-P145-Aug18-clear.xls</t>
  </si>
  <si>
    <t>CU-FF-Survey-P146-Aug18-clear.xls</t>
  </si>
  <si>
    <t>CU-FF-Survey-P147-Aug19-clear.xls</t>
  </si>
  <si>
    <t>CU-FF-Survey-P147-Aug19-clear2.xls</t>
  </si>
  <si>
    <t>CU-FF-Survey-P148-Aug20-clear.xls</t>
  </si>
  <si>
    <t>CU-FF-Survey-P149-Aug20-clear.xls</t>
  </si>
  <si>
    <t>CU-FF-Survey-P150-Aug20-clear.xls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</si>
  <si>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</si>
  <si>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</si>
  <si>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</si>
  <si>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</si>
  <si>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</si>
  <si>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</si>
  <si>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</si>
  <si>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</si>
  <si>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</si>
  <si>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</si>
  <si>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</si>
  <si>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</si>
  <si>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</si>
  <si>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</si>
  <si>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</si>
  <si>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CU-FF-Survey-P164-Aug29-clear.xls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</si>
  <si>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</si>
  <si>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</si>
  <si>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</si>
  <si>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</si>
  <si>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</si>
  <si>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</si>
  <si>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</si>
  <si>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</si>
  <si>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</si>
  <si>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</si>
  <si>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</si>
  <si>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</si>
  <si>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</si>
  <si>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</si>
  <si>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</si>
  <si>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</si>
  <si>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</si>
  <si>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</si>
  <si>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</si>
  <si>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</si>
  <si>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</si>
  <si>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</si>
  <si>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</si>
  <si>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</si>
  <si>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</si>
  <si>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</si>
  <si>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</si>
  <si>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</si>
  <si>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</si>
  <si>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</si>
  <si>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</si>
  <si>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</si>
  <si>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</si>
  <si>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</si>
  <si>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</si>
  <si>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</si>
  <si>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</si>
  <si>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</si>
  <si>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</si>
  <si>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</si>
  <si>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</si>
  <si>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</si>
  <si>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</si>
  <si>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</si>
  <si>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</si>
  <si>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</si>
  <si>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</si>
  <si>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</si>
  <si>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</si>
  <si>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</si>
  <si>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</si>
  <si>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</si>
  <si>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</si>
  <si>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</si>
  <si>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</si>
  <si>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</si>
  <si>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</si>
  <si>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</si>
  <si>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</si>
  <si>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</si>
  <si>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</si>
  <si>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</si>
  <si>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</si>
  <si>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</si>
  <si>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</si>
  <si>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</si>
  <si>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</si>
  <si>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</si>
  <si>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</si>
  <si>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</si>
  <si>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</si>
  <si>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</si>
  <si>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</si>
  <si>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</si>
  <si>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</si>
  <si>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</si>
  <si>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</si>
  <si>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</si>
  <si>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</si>
  <si>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</si>
  <si>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</si>
  <si>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</si>
  <si>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</si>
  <si>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</si>
  <si>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</si>
  <si>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</si>
  <si>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</si>
  <si>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</si>
  <si>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</si>
  <si>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</si>
  <si>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</si>
  <si>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</si>
  <si>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</si>
  <si>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</si>
  <si>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</si>
  <si>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</si>
  <si>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</si>
  <si>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</si>
  <si>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</si>
  <si>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</si>
  <si>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</si>
  <si>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</si>
  <si>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</si>
  <si>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</si>
  <si>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</si>
  <si>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</si>
  <si>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</si>
  <si>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</si>
  <si>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</si>
  <si>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</si>
  <si>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</si>
  <si>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</si>
  <si>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</si>
  <si>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</si>
  <si>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</si>
  <si>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</si>
  <si>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</si>
  <si>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</si>
  <si>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</si>
  <si>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</si>
  <si>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</si>
  <si>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</si>
  <si>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</si>
  <si>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</si>
  <si>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</si>
  <si>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</si>
  <si>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</si>
  <si>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</si>
  <si>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</si>
  <si>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</si>
  <si>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</si>
  <si>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</si>
  <si>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</si>
  <si>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</si>
  <si>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</si>
  <si>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</si>
  <si>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</si>
  <si>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</si>
  <si>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</si>
  <si>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</si>
  <si>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</si>
  <si>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</si>
  <si>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</si>
  <si>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</si>
  <si>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</si>
  <si>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</si>
  <si>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</si>
  <si>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</si>
  <si>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</si>
  <si>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</si>
  <si>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</si>
  <si>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</si>
  <si>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</si>
  <si>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</si>
  <si>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</si>
  <si>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</si>
  <si>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</si>
  <si>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</si>
  <si>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</si>
  <si>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</si>
  <si>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</si>
  <si>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</si>
  <si>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</si>
  <si>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</si>
  <si>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</si>
  <si>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</si>
  <si>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</si>
  <si>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</si>
  <si>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</si>
  <si>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</si>
  <si>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</si>
  <si>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</si>
  <si>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</si>
  <si>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</si>
  <si>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</si>
  <si>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</si>
  <si>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</si>
  <si>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</si>
  <si>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</si>
  <si>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</si>
  <si>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</si>
  <si>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</si>
  <si>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</si>
  <si>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</si>
  <si>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</si>
  <si>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</si>
  <si>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</si>
  <si>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</si>
  <si>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</si>
  <si>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</si>
  <si>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</si>
  <si>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</si>
  <si>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</si>
  <si>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</si>
  <si>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</si>
  <si>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</si>
  <si>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</si>
  <si>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</si>
  <si>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</si>
  <si>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</si>
  <si>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</si>
  <si>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</si>
  <si>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</si>
  <si>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</si>
  <si>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</si>
  <si>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</si>
  <si>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</si>
  <si>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</si>
  <si>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</si>
  <si>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</si>
  <si>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</si>
  <si>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</si>
  <si>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</si>
  <si>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</si>
  <si>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</si>
  <si>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</si>
  <si>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</si>
  <si>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</si>
  <si>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</si>
  <si>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</si>
  <si>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</si>
  <si>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</si>
  <si>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</si>
  <si>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</si>
  <si>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</si>
  <si>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</si>
  <si>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</si>
  <si>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</si>
  <si>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</si>
  <si>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</si>
  <si>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</si>
  <si>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</si>
  <si>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</si>
  <si>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</si>
  <si>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</si>
  <si>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</si>
  <si>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</si>
  <si>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</si>
  <si>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</si>
  <si>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</si>
  <si>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</si>
  <si>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</si>
  <si>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</si>
  <si>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</si>
  <si>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</si>
  <si>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</si>
  <si>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</si>
  <si>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</si>
  <si>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</si>
  <si>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</si>
  <si>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</si>
  <si>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</si>
  <si>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</si>
  <si>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</si>
  <si>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</si>
  <si>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</si>
  <si>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</si>
  <si>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</si>
  <si>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</si>
  <si>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</si>
  <si>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</si>
  <si>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</si>
  <si>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</si>
  <si>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</si>
  <si>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</si>
  <si>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</si>
  <si>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</si>
  <si>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</si>
  <si>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</si>
  <si>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</si>
  <si>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</si>
  <si>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</si>
  <si>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</si>
  <si>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</si>
  <si>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</si>
  <si>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</si>
  <si>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</si>
  <si>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</si>
  <si>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</si>
  <si>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</si>
  <si>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</si>
  <si>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</si>
  <si>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</si>
  <si>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</si>
  <si>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</si>
  <si>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</si>
  <si>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</si>
  <si>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</si>
  <si>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</si>
  <si>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</si>
  <si>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</si>
  <si>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</si>
  <si>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</si>
  <si>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</si>
  <si>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</si>
  <si>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</si>
  <si>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</si>
  <si>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</si>
  <si>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</si>
  <si>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</si>
  <si>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</si>
  <si>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</si>
  <si>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</si>
  <si>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</si>
  <si>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</si>
  <si>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</si>
  <si>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</si>
  <si>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</si>
  <si>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</si>
  <si>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</si>
  <si>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</si>
  <si>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</si>
  <si>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</si>
  <si>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</si>
  <si>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</si>
  <si>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</si>
  <si>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</si>
  <si>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</si>
  <si>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</si>
  <si>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</si>
  <si>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</si>
  <si>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</si>
  <si>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</si>
  <si>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</si>
  <si>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</si>
  <si>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</si>
  <si>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</si>
  <si>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</si>
  <si>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</si>
  <si>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</si>
  <si>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</si>
  <si>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</si>
  <si>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</si>
  <si>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</si>
  <si>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</si>
  <si>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</si>
  <si>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</si>
  <si>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</si>
  <si>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</si>
  <si>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</si>
  <si>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</si>
  <si>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</si>
  <si>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</si>
  <si>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</si>
  <si>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</si>
  <si>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</si>
  <si>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</si>
  <si>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</si>
  <si>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</si>
  <si>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</si>
  <si>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</si>
  <si>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</si>
  <si>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</si>
  <si>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</si>
  <si>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</si>
  <si>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</si>
  <si>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</si>
  <si>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surveyZ-241-P125-July30-clear.xls</t>
  </si>
  <si>
    <t>surveyZ-241-P126-July30-clear.xls</t>
  </si>
  <si>
    <t>surveyZ-241-P127-July31-clear.xls</t>
  </si>
  <si>
    <t>surveyZ-241-P128-Aug01-clear.xls</t>
  </si>
  <si>
    <t>surveyZ-241-P129-Aug01-clear.xls</t>
  </si>
  <si>
    <t>surveyZ-241-P130-Aug04-clear.xls</t>
  </si>
  <si>
    <t>surveyZ-241-P131-Aug06-clear.xls</t>
  </si>
  <si>
    <t>surveyZ-241-P132-Aug05-clear.xls</t>
  </si>
  <si>
    <t>surveyZ-241-P133-Aug05-clear.xls</t>
  </si>
  <si>
    <t>surveyZ-241-P134-Aug08-clear.xls</t>
  </si>
  <si>
    <t>surveyZ-241-P135-Aug06-clear.xls</t>
  </si>
  <si>
    <t>surveyZ-241-P136-Aug08-clear.xls</t>
  </si>
  <si>
    <t>surveyZ-241-P137-Aug08-clear.xls</t>
  </si>
  <si>
    <t>surveyZ-241-P139-Aug11-clear.xls</t>
  </si>
  <si>
    <t>surveyZ-241-P140-Aug14-clear.xls</t>
  </si>
  <si>
    <t>surveyZ-241-P141-Aug14-clear.xls</t>
  </si>
  <si>
    <t>surveyZ-241-P142-Aug14-clear.xls</t>
  </si>
  <si>
    <t>surveyZ-241-P143-Aug15-clear.xls</t>
  </si>
  <si>
    <t>surveyZ-241-P144-Aug18-clear.xls</t>
  </si>
  <si>
    <t>surveyZ-241-P145-Aug18-clear.xls</t>
  </si>
  <si>
    <t>surveyZ-241-P146-Aug18-clear.xls</t>
  </si>
  <si>
    <t>surveyZ-241-P147-Aug19-clear.xls</t>
  </si>
  <si>
    <t>surveyZ-241-P148-Aug20-clear.xls</t>
  </si>
  <si>
    <t>surveyZ-241-P148-Aug20-clear2.xls</t>
  </si>
  <si>
    <t>surveyZ-241-P149-Aug20-clear.xls</t>
  </si>
  <si>
    <t>surveyZ-241-P149-Aug21-SS1-clear.xls</t>
  </si>
  <si>
    <t>surveyZ-241-P150-Aug20-clear.xls</t>
  </si>
  <si>
    <t>surveyZ-241-P151-Aug21-clear.xls</t>
  </si>
  <si>
    <t>surveyZ-241-P152-Aug22-clear.xls</t>
  </si>
  <si>
    <t>surveyZ-241-P153-Aug22-clear.xls</t>
  </si>
  <si>
    <t>surveyZ-241-P154-Aug22-clear.xls</t>
  </si>
  <si>
    <t>surveyZ-241-P125-Aug26-after_hybrid-test.xls</t>
  </si>
  <si>
    <t>surveyZ-241-P127-Aug27-after_hybrid-test.xls</t>
  </si>
  <si>
    <t>surveyZ-241-P128-Aug25-after_hybrid-test.xls</t>
  </si>
  <si>
    <t>surveyZ-241-P129-Aug25-after_hybrid-test.xls</t>
  </si>
  <si>
    <t>surveyZ-241-P130-Aug26-after_hybrid-test.xls</t>
  </si>
  <si>
    <t>surveyZ-241-P132-Aug27-after_hybrid-test.xls</t>
  </si>
  <si>
    <t>surveyZ-241-P133-Aug29-after_hybrid-test.xls</t>
  </si>
  <si>
    <t>surveyZ-241-P134-Aug27-after_hybrid-test.xls</t>
  </si>
  <si>
    <t>surveyZ-241-P135-Aug29-after_hybrid-test.xls</t>
  </si>
  <si>
    <t>surveyZ-241-P138-Aug25-clear.xls</t>
  </si>
  <si>
    <t>surveyZ-241-P149-Aug21-SS1-clear-newCP.xls</t>
  </si>
  <si>
    <t>surveyZ-241-P150-Aug20-clear-newCP.xls</t>
  </si>
  <si>
    <t>surveyZ-241-P151-Aug21-clear-newCP.xls</t>
  </si>
  <si>
    <t>surveyZ-241-P152-Aug22-clear-newCP.xls</t>
  </si>
  <si>
    <t>surveyZ-241-P155-Aug25-clear.xls</t>
  </si>
  <si>
    <t>surveyZ-241-P156-Aug26-clear.xls</t>
  </si>
  <si>
    <t>surveyZ-241-P157-Aug26-clear.xls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</si>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</sst>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1,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9070697"/>
        <c:axId val="16091954"/>
      </c:lineChart>
      <c:dateAx>
        <c:axId val="39070697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0"/>
        <c:noMultiLvlLbl val="0"/>
      </c:dateAx>
      <c:valAx>
        <c:axId val="160919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7069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0609859"/>
        <c:axId val="28379868"/>
      </c:lineChart>
      <c:date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0"/>
        <c:noMultiLvlLbl val="0"/>
      </c:dateAx>
      <c:valAx>
        <c:axId val="2837986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ModuleSummary!$G$1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(ModuleSummary!$A$2:$A$41,ModuleSummary!$A$43:$A$82,ModuleSummary!$A$84:$A$123,ModuleSummary!$A$125:$A$172)</c:f>
              <c:strCache>
                <c:ptCount val="16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</c:strCache>
            </c:strRef>
          </c:cat>
          <c:val>
            <c:numRef>
              <c:f>(ModuleSummary!$G$2:$G$41,ModuleSummary!$G$43:$G$82,ModuleSummary!$G$84:$G$123,ModuleSummary!$G$125:$G$172)</c:f>
              <c:numCache>
                <c:ptCount val="167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(ModuleSummary!$A$2:$A$41,ModuleSummary!$A$43:$A$82,ModuleSummary!$A$84:$A$123,ModuleSummary!$A$125:$A$162)</c:f>
              <c:strCache>
                <c:ptCount val="15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</c:strCache>
            </c:strRef>
          </c:cat>
          <c:val>
            <c:numRef>
              <c:f>(ModuleSummary!$C$2:$C$41,ModuleSummary!$C$43:$C$82,ModuleSummary!$C$84:$C$123,ModuleSummary!$C$125:$C$162)</c:f>
              <c:numCache>
                <c:ptCount val="15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675"/>
          <c:w val="0.92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</c:numCache>
            </c:numRef>
          </c:yVal>
          <c:smooth val="1"/>
        </c:ser>
        <c:axId val="27389969"/>
        <c:axId val="45183130"/>
      </c:scatterChart>
      <c:val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crossBetween val="midCat"/>
        <c:dispUnits/>
      </c:valAx>
      <c:valAx>
        <c:axId val="45183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0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0.16625</cdr:y>
    </cdr:from>
    <cdr:to>
      <cdr:x>0.98875</cdr:x>
      <cdr:y>0.16625</cdr:y>
    </cdr:to>
    <cdr:sp>
      <cdr:nvSpPr>
        <cdr:cNvPr id="1" name="Line 1"/>
        <cdr:cNvSpPr>
          <a:spLocks/>
        </cdr:cNvSpPr>
      </cdr:nvSpPr>
      <cdr:spPr>
        <a:xfrm>
          <a:off x="381000" y="981075"/>
          <a:ext cx="81915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0">
      <selection activeCell="C36" sqref="C3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98</v>
      </c>
      <c r="B1" s="6" t="s">
        <v>99</v>
      </c>
      <c r="C1" s="6" t="s">
        <v>100</v>
      </c>
      <c r="D1" s="6" t="s">
        <v>101</v>
      </c>
      <c r="E1" s="6" t="s">
        <v>102</v>
      </c>
      <c r="F1" s="6" t="s">
        <v>16</v>
      </c>
      <c r="G1" s="6" t="s">
        <v>17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>D36-D35</f>
        <v>9</v>
      </c>
      <c r="G36">
        <f>E36-E35</f>
        <v>5</v>
      </c>
    </row>
    <row r="37" spans="1:2" ht="12.75">
      <c r="A37" s="2">
        <v>37872</v>
      </c>
      <c r="B37" s="2"/>
    </row>
    <row r="38" spans="1:2" ht="12.75">
      <c r="A38" s="2">
        <v>37879</v>
      </c>
      <c r="B38" s="2"/>
    </row>
    <row r="39" spans="1:2" ht="12.75">
      <c r="A39" s="2">
        <v>37886</v>
      </c>
      <c r="B39" s="2"/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80"/>
  <sheetViews>
    <sheetView zoomScale="80" zoomScaleNormal="80" workbookViewId="0" topLeftCell="A163">
      <selection activeCell="BG186" sqref="BG186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bestFit="1" customWidth="1"/>
    <col min="5" max="5" width="6.7109375" style="0" customWidth="1"/>
    <col min="6" max="6" width="4.140625" style="98" bestFit="1" customWidth="1"/>
    <col min="7" max="7" width="6.7109375" style="0" customWidth="1"/>
    <col min="8" max="8" width="6.28125" style="0" bestFit="1" customWidth="1"/>
    <col min="9" max="9" width="3.7109375" style="0" customWidth="1"/>
    <col min="10" max="10" width="6.421875" style="11" bestFit="1" customWidth="1"/>
    <col min="11" max="11" width="59.7109375" style="0" bestFit="1" customWidth="1"/>
    <col min="12" max="13" width="4.8515625" style="0" bestFit="1" customWidth="1"/>
    <col min="14" max="14" width="5.7109375" style="0" bestFit="1" customWidth="1"/>
    <col min="15" max="16" width="4.8515625" style="0" bestFit="1" customWidth="1"/>
    <col min="17" max="25" width="4.28125" style="0" hidden="1" customWidth="1"/>
    <col min="26" max="28" width="5.140625" style="0" hidden="1" customWidth="1"/>
    <col min="29" max="56" width="4.28125" style="0" hidden="1" customWidth="1"/>
    <col min="57" max="67" width="4.28125" style="0" customWidth="1"/>
  </cols>
  <sheetData>
    <row r="1" spans="1:67" ht="168.75" customHeight="1">
      <c r="A1" s="7" t="s">
        <v>74</v>
      </c>
      <c r="B1" s="7" t="s">
        <v>135</v>
      </c>
      <c r="C1" s="8" t="s">
        <v>172</v>
      </c>
      <c r="D1" s="60" t="s">
        <v>73</v>
      </c>
      <c r="E1" s="6" t="s">
        <v>173</v>
      </c>
      <c r="F1" s="8" t="s">
        <v>147</v>
      </c>
      <c r="G1" s="6" t="s">
        <v>136</v>
      </c>
      <c r="H1" s="8" t="s">
        <v>137</v>
      </c>
      <c r="I1" s="6" t="s">
        <v>138</v>
      </c>
      <c r="J1" s="6" t="s">
        <v>139</v>
      </c>
      <c r="K1" s="9" t="s">
        <v>75</v>
      </c>
      <c r="L1" s="6" t="s">
        <v>140</v>
      </c>
      <c r="M1" s="6" t="s">
        <v>141</v>
      </c>
      <c r="N1" s="6" t="s">
        <v>142</v>
      </c>
      <c r="O1" s="6" t="s">
        <v>124</v>
      </c>
      <c r="P1" s="6" t="s">
        <v>143</v>
      </c>
      <c r="Q1" s="6" t="s">
        <v>269</v>
      </c>
      <c r="R1" s="6" t="s">
        <v>270</v>
      </c>
      <c r="S1" s="6" t="s">
        <v>271</v>
      </c>
      <c r="T1" s="6" t="s">
        <v>272</v>
      </c>
      <c r="U1" s="6" t="s">
        <v>273</v>
      </c>
      <c r="V1" s="6" t="s">
        <v>274</v>
      </c>
      <c r="W1" s="6" t="s">
        <v>275</v>
      </c>
      <c r="X1" s="6" t="s">
        <v>276</v>
      </c>
      <c r="Y1" s="6" t="s">
        <v>277</v>
      </c>
      <c r="Z1" s="6" t="str">
        <f>Z165</f>
        <v>Started SB's</v>
      </c>
      <c r="AA1" s="6" t="str">
        <f aca="true" t="shared" si="0" ref="AA1:AF1">AA165</f>
        <v>SB's Sent for Classification</v>
      </c>
      <c r="AB1" s="6" t="str">
        <f t="shared" si="0"/>
        <v>SB's classified</v>
      </c>
      <c r="AC1" s="6" t="str">
        <f t="shared" si="0"/>
        <v>Started hybrid mounted</v>
      </c>
      <c r="AD1" s="6" t="str">
        <f t="shared" si="0"/>
        <v>Started wire bonding</v>
      </c>
      <c r="AE1" s="6" t="str">
        <f t="shared" si="0"/>
        <v>Modules sent for classification</v>
      </c>
      <c r="AF1" s="6" t="str">
        <f t="shared" si="0"/>
        <v>QA completed</v>
      </c>
      <c r="AG1" s="6" t="s">
        <v>283</v>
      </c>
      <c r="AH1" s="6" t="s">
        <v>284</v>
      </c>
      <c r="AI1" s="6" t="s">
        <v>285</v>
      </c>
      <c r="AJ1" s="6" t="s">
        <v>286</v>
      </c>
      <c r="AK1" s="6" t="s">
        <v>287</v>
      </c>
      <c r="AL1" s="6" t="s">
        <v>288</v>
      </c>
      <c r="AM1" s="6" t="s">
        <v>289</v>
      </c>
      <c r="AN1" s="48" t="s">
        <v>36</v>
      </c>
      <c r="AO1" s="48" t="str">
        <f>AO42</f>
        <v>Hold SB Others</v>
      </c>
      <c r="AP1" s="48" t="str">
        <f aca="true" t="shared" si="1" ref="AP1:BO1">AP42</f>
        <v>Holde Module out of Pass Limit</v>
      </c>
      <c r="AQ1" s="48" t="str">
        <f t="shared" si="1"/>
        <v>Hold I(500V)&gt;4uA W/O MD&lt;350V</v>
      </c>
      <c r="AR1" s="48" t="str">
        <f t="shared" si="1"/>
        <v>Hold MD&lt;350V</v>
      </c>
      <c r="AS1" s="48" t="str">
        <f t="shared" si="1"/>
        <v>Hold Abnormally long current decay, &gt;1hr</v>
      </c>
      <c r="AT1" s="48" t="str">
        <f t="shared" si="1"/>
        <v>Hold Lost ch. &gt;7/side, &gt;15/total</v>
      </c>
      <c r="AU1" s="48" t="str">
        <f t="shared" si="1"/>
        <v>Hold Bad s-curves &gt;0.3fC (th^2&gt;0.1fC^2)</v>
      </c>
      <c r="AV1" s="48" t="str">
        <f t="shared" si="1"/>
        <v>Hold Others</v>
      </c>
      <c r="AW1" s="48" t="str">
        <f t="shared" si="1"/>
        <v>replacing ASIC</v>
      </c>
      <c r="AX1" s="48" t="str">
        <f t="shared" si="1"/>
        <v>replacing PA</v>
      </c>
      <c r="AY1" s="48" t="str">
        <f t="shared" si="1"/>
        <v>rebonding wires</v>
      </c>
      <c r="AZ1" s="48" t="str">
        <f t="shared" si="1"/>
        <v>replacing hybrid</v>
      </c>
      <c r="BA1" s="48" t="str">
        <f t="shared" si="1"/>
        <v>replacing connector</v>
      </c>
      <c r="BB1" s="48" t="s">
        <v>789</v>
      </c>
      <c r="BC1" s="48" t="s">
        <v>790</v>
      </c>
      <c r="BD1" s="48" t="str">
        <f t="shared" si="1"/>
        <v>replacing others</v>
      </c>
      <c r="BE1" s="129" t="str">
        <f t="shared" si="1"/>
        <v>SB Fail sensor damaged</v>
      </c>
      <c r="BF1" s="129" t="str">
        <f t="shared" si="1"/>
        <v>SB Fail BB damaged</v>
      </c>
      <c r="BG1" s="129" t="str">
        <f t="shared" si="1"/>
        <v>SB Gross mechanical error</v>
      </c>
      <c r="BH1" s="129" t="str">
        <f t="shared" si="1"/>
        <v>SB Others</v>
      </c>
      <c r="BI1" s="129" t="str">
        <f t="shared" si="1"/>
        <v>Module sensor damaged</v>
      </c>
      <c r="BJ1" s="129" t="str">
        <f t="shared" si="1"/>
        <v>Module BB damaged</v>
      </c>
      <c r="BK1" s="129" t="str">
        <f t="shared" si="1"/>
        <v>Module gross mech error</v>
      </c>
      <c r="BL1" s="129" t="str">
        <f t="shared" si="1"/>
        <v>Module abnormal leakage I</v>
      </c>
      <c r="BM1" s="129" t="str">
        <f t="shared" si="1"/>
        <v>Module too many bad channels</v>
      </c>
      <c r="BN1" s="129" t="str">
        <f t="shared" si="1"/>
        <v>Module ASICs nonreplaceable</v>
      </c>
      <c r="BO1" s="129" t="str">
        <f t="shared" si="1"/>
        <v>Module others</v>
      </c>
    </row>
    <row r="2" spans="1:68" ht="12.75">
      <c r="A2" s="33" t="s">
        <v>76</v>
      </c>
      <c r="B2" s="34" t="s">
        <v>224</v>
      </c>
      <c r="C2" s="38">
        <v>0.494333</v>
      </c>
      <c r="D2" s="61"/>
      <c r="E2" s="38">
        <v>1.85185002</v>
      </c>
      <c r="F2" s="94"/>
      <c r="G2" s="37"/>
      <c r="H2" s="28"/>
      <c r="I2" s="28"/>
      <c r="J2" s="28"/>
      <c r="K2" s="30" t="s">
        <v>144</v>
      </c>
      <c r="L2" s="27"/>
      <c r="M2" s="27"/>
      <c r="N2" s="27"/>
      <c r="O2" s="27">
        <v>1</v>
      </c>
      <c r="W2">
        <v>1</v>
      </c>
      <c r="Z2">
        <v>1</v>
      </c>
      <c r="AF2">
        <f>H2</f>
        <v>0</v>
      </c>
      <c r="BG2">
        <v>1</v>
      </c>
      <c r="BP2" t="str">
        <f>A2</f>
        <v>P001</v>
      </c>
    </row>
    <row r="3" spans="1:68" ht="12.75">
      <c r="A3" s="33" t="s">
        <v>77</v>
      </c>
      <c r="B3" s="25">
        <v>20220040200008</v>
      </c>
      <c r="C3" s="38">
        <v>0.538442</v>
      </c>
      <c r="D3" s="61"/>
      <c r="E3" s="38">
        <v>4.25579992</v>
      </c>
      <c r="F3" s="94"/>
      <c r="G3" s="27">
        <v>12</v>
      </c>
      <c r="H3" s="28">
        <v>1</v>
      </c>
      <c r="I3" s="28" t="s">
        <v>145</v>
      </c>
      <c r="J3" s="28" t="s">
        <v>146</v>
      </c>
      <c r="K3" s="30" t="s">
        <v>148</v>
      </c>
      <c r="L3" s="27"/>
      <c r="M3" s="27"/>
      <c r="N3" s="27">
        <v>1</v>
      </c>
      <c r="V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f>H3</f>
        <v>1</v>
      </c>
      <c r="AN3">
        <v>1</v>
      </c>
      <c r="BP3" t="str">
        <f aca="true" t="shared" si="2" ref="BP3:BP66">A3</f>
        <v>P002</v>
      </c>
    </row>
    <row r="4" spans="1:68" ht="12.75">
      <c r="A4" s="1" t="s">
        <v>78</v>
      </c>
      <c r="B4" s="4">
        <v>20220040200010</v>
      </c>
      <c r="C4" s="10">
        <v>0.51463201</v>
      </c>
      <c r="D4" s="62"/>
      <c r="E4" s="10">
        <v>0.71877997</v>
      </c>
      <c r="F4" s="95"/>
      <c r="G4">
        <v>2</v>
      </c>
      <c r="H4" s="11">
        <v>1</v>
      </c>
      <c r="I4" s="11" t="s">
        <v>145</v>
      </c>
      <c r="J4" s="11" t="s">
        <v>146</v>
      </c>
      <c r="K4" s="12" t="s">
        <v>149</v>
      </c>
      <c r="M4">
        <v>1</v>
      </c>
      <c r="V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f>H4</f>
        <v>1</v>
      </c>
      <c r="AQ4">
        <v>1</v>
      </c>
      <c r="BP4" t="str">
        <f t="shared" si="2"/>
        <v>P003</v>
      </c>
    </row>
    <row r="5" spans="1:68" ht="12.75">
      <c r="A5" s="1" t="s">
        <v>79</v>
      </c>
      <c r="B5" s="4">
        <v>20220040200009</v>
      </c>
      <c r="C5" s="10">
        <v>0.73986901</v>
      </c>
      <c r="D5" s="62"/>
      <c r="E5" s="10">
        <v>0.46436</v>
      </c>
      <c r="F5" s="95"/>
      <c r="G5">
        <v>14</v>
      </c>
      <c r="H5" s="11">
        <v>1</v>
      </c>
      <c r="I5" s="11" t="s">
        <v>145</v>
      </c>
      <c r="J5" s="11" t="s">
        <v>146</v>
      </c>
      <c r="K5" s="12" t="s">
        <v>150</v>
      </c>
      <c r="M5">
        <v>1</v>
      </c>
      <c r="S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f>H5</f>
        <v>1</v>
      </c>
      <c r="BP5" t="str">
        <f t="shared" si="2"/>
        <v>P004</v>
      </c>
    </row>
    <row r="6" spans="1:68" ht="12.75">
      <c r="A6" s="33" t="s">
        <v>80</v>
      </c>
      <c r="B6" s="34" t="s">
        <v>224</v>
      </c>
      <c r="C6" s="38">
        <v>0.55987</v>
      </c>
      <c r="D6" s="61"/>
      <c r="E6" s="38">
        <v>0.42</v>
      </c>
      <c r="F6" s="94"/>
      <c r="G6" s="37" t="s">
        <v>110</v>
      </c>
      <c r="H6" s="28"/>
      <c r="I6" s="28"/>
      <c r="J6" s="28"/>
      <c r="K6" s="30" t="s">
        <v>151</v>
      </c>
      <c r="L6" s="27"/>
      <c r="M6" s="27"/>
      <c r="N6" s="27">
        <v>1</v>
      </c>
      <c r="U6">
        <v>1</v>
      </c>
      <c r="Z6">
        <v>1</v>
      </c>
      <c r="AA6">
        <v>1</v>
      </c>
      <c r="AB6">
        <v>1</v>
      </c>
      <c r="AF6">
        <f>H6</f>
        <v>0</v>
      </c>
      <c r="AN6">
        <v>1</v>
      </c>
      <c r="BP6" t="str">
        <f t="shared" si="2"/>
        <v>P005</v>
      </c>
    </row>
    <row r="7" spans="1:68" ht="12.75">
      <c r="A7" s="1" t="s">
        <v>81</v>
      </c>
      <c r="B7" s="4">
        <v>20220040200011</v>
      </c>
      <c r="C7" s="13" t="s">
        <v>152</v>
      </c>
      <c r="D7" s="63"/>
      <c r="E7" s="10">
        <v>0.69045001</v>
      </c>
      <c r="F7" s="95"/>
      <c r="G7">
        <v>10</v>
      </c>
      <c r="H7" s="11">
        <v>1</v>
      </c>
      <c r="I7" s="11" t="s">
        <v>145</v>
      </c>
      <c r="J7" s="11" t="s">
        <v>146</v>
      </c>
      <c r="K7" s="12" t="s">
        <v>153</v>
      </c>
      <c r="M7">
        <v>1</v>
      </c>
      <c r="T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f aca="true" t="shared" si="3" ref="AF7:AF21">H7</f>
        <v>1</v>
      </c>
      <c r="AH7">
        <v>1</v>
      </c>
      <c r="BP7" t="str">
        <f t="shared" si="2"/>
        <v>P006</v>
      </c>
    </row>
    <row r="8" spans="1:68" ht="12.75">
      <c r="A8" s="1" t="s">
        <v>82</v>
      </c>
      <c r="B8" s="4">
        <v>20220040200012</v>
      </c>
      <c r="C8" s="10">
        <v>0.402184</v>
      </c>
      <c r="D8" s="62"/>
      <c r="E8" s="10">
        <v>0.62</v>
      </c>
      <c r="F8" s="95"/>
      <c r="G8">
        <v>14</v>
      </c>
      <c r="H8" s="11">
        <v>1</v>
      </c>
      <c r="I8" s="11" t="s">
        <v>145</v>
      </c>
      <c r="J8" s="11" t="s">
        <v>145</v>
      </c>
      <c r="K8" s="12" t="s">
        <v>154</v>
      </c>
      <c r="M8">
        <v>1</v>
      </c>
      <c r="S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f t="shared" si="3"/>
        <v>1</v>
      </c>
      <c r="BP8" t="str">
        <f t="shared" si="2"/>
        <v>P007</v>
      </c>
    </row>
    <row r="9" spans="1:68" ht="12.75">
      <c r="A9" s="1" t="s">
        <v>83</v>
      </c>
      <c r="B9" s="4">
        <v>20220040200014</v>
      </c>
      <c r="C9" s="13" t="s">
        <v>152</v>
      </c>
      <c r="D9" s="63"/>
      <c r="E9" s="10">
        <v>0.78</v>
      </c>
      <c r="F9" s="95"/>
      <c r="G9">
        <v>8</v>
      </c>
      <c r="H9" s="11">
        <v>1</v>
      </c>
      <c r="I9" s="11" t="s">
        <v>145</v>
      </c>
      <c r="J9" s="11" t="s">
        <v>145</v>
      </c>
      <c r="K9" t="s">
        <v>155</v>
      </c>
      <c r="L9">
        <v>1</v>
      </c>
      <c r="Q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f t="shared" si="3"/>
        <v>1</v>
      </c>
      <c r="BP9" t="str">
        <f t="shared" si="2"/>
        <v>P008</v>
      </c>
    </row>
    <row r="10" spans="1:68" ht="12.75">
      <c r="A10" s="1" t="s">
        <v>84</v>
      </c>
      <c r="B10" s="4">
        <v>20220040200016</v>
      </c>
      <c r="C10" s="10">
        <v>0.371869</v>
      </c>
      <c r="D10" s="62"/>
      <c r="E10" s="10">
        <v>0.40482999</v>
      </c>
      <c r="F10" s="95"/>
      <c r="G10">
        <v>10</v>
      </c>
      <c r="H10" s="11">
        <v>1</v>
      </c>
      <c r="I10" s="11" t="s">
        <v>145</v>
      </c>
      <c r="J10" s="11" t="s">
        <v>145</v>
      </c>
      <c r="K10" t="s">
        <v>155</v>
      </c>
      <c r="L10">
        <v>1</v>
      </c>
      <c r="V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f t="shared" si="3"/>
        <v>1</v>
      </c>
      <c r="AQ10">
        <v>1</v>
      </c>
      <c r="BP10" t="str">
        <f t="shared" si="2"/>
        <v>P009</v>
      </c>
    </row>
    <row r="11" spans="1:68" ht="12.75">
      <c r="A11" s="1" t="s">
        <v>85</v>
      </c>
      <c r="B11" s="4">
        <v>20220040200017</v>
      </c>
      <c r="C11" s="10">
        <v>0.332376</v>
      </c>
      <c r="D11" s="62"/>
      <c r="E11" s="10">
        <v>0.80717001</v>
      </c>
      <c r="F11" s="95"/>
      <c r="G11">
        <v>5</v>
      </c>
      <c r="H11" s="11">
        <v>1</v>
      </c>
      <c r="I11" s="11" t="s">
        <v>145</v>
      </c>
      <c r="J11" s="11" t="s">
        <v>146</v>
      </c>
      <c r="K11" t="s">
        <v>155</v>
      </c>
      <c r="L11">
        <v>1</v>
      </c>
      <c r="Q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f t="shared" si="3"/>
        <v>1</v>
      </c>
      <c r="BP11" t="str">
        <f t="shared" si="2"/>
        <v>P010</v>
      </c>
    </row>
    <row r="12" spans="1:68" ht="12.75">
      <c r="A12" s="1" t="s">
        <v>86</v>
      </c>
      <c r="B12" s="4">
        <v>20220040200018</v>
      </c>
      <c r="C12" s="10">
        <v>0.373098</v>
      </c>
      <c r="D12" s="62"/>
      <c r="E12" s="10">
        <v>0.73774999</v>
      </c>
      <c r="F12" s="95"/>
      <c r="G12">
        <v>11</v>
      </c>
      <c r="H12" s="11">
        <v>1</v>
      </c>
      <c r="I12" s="11" t="s">
        <v>146</v>
      </c>
      <c r="J12" s="11" t="s">
        <v>146</v>
      </c>
      <c r="K12" s="12" t="s">
        <v>156</v>
      </c>
      <c r="M12">
        <v>1</v>
      </c>
      <c r="T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f t="shared" si="3"/>
        <v>1</v>
      </c>
      <c r="AH12">
        <v>1</v>
      </c>
      <c r="BP12" t="str">
        <f t="shared" si="2"/>
        <v>P011</v>
      </c>
    </row>
    <row r="13" spans="1:68" ht="12.75">
      <c r="A13" s="1" t="s">
        <v>87</v>
      </c>
      <c r="B13" s="4">
        <v>20220040200019</v>
      </c>
      <c r="C13" s="10">
        <v>0.38631</v>
      </c>
      <c r="D13" s="62"/>
      <c r="E13" s="10">
        <v>0.70290997</v>
      </c>
      <c r="F13" s="95"/>
      <c r="G13">
        <v>7</v>
      </c>
      <c r="H13" s="11">
        <v>1</v>
      </c>
      <c r="I13" s="11" t="s">
        <v>145</v>
      </c>
      <c r="J13" s="11" t="s">
        <v>146</v>
      </c>
      <c r="K13" s="12" t="s">
        <v>214</v>
      </c>
      <c r="M13">
        <v>1</v>
      </c>
      <c r="S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f t="shared" si="3"/>
        <v>1</v>
      </c>
      <c r="BP13" t="str">
        <f t="shared" si="2"/>
        <v>P012</v>
      </c>
    </row>
    <row r="14" spans="1:68" ht="12.75">
      <c r="A14" s="1" t="s">
        <v>88</v>
      </c>
      <c r="B14" s="4">
        <v>20220040200023</v>
      </c>
      <c r="C14" s="10">
        <v>0.386113</v>
      </c>
      <c r="D14" s="62"/>
      <c r="E14" s="10">
        <v>0.83127998</v>
      </c>
      <c r="F14" s="95"/>
      <c r="G14">
        <v>13</v>
      </c>
      <c r="H14" s="11">
        <v>1</v>
      </c>
      <c r="I14" s="11" t="s">
        <v>145</v>
      </c>
      <c r="J14" s="11" t="s">
        <v>146</v>
      </c>
      <c r="K14" t="s">
        <v>155</v>
      </c>
      <c r="L14">
        <v>1</v>
      </c>
      <c r="Q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f t="shared" si="3"/>
        <v>1</v>
      </c>
      <c r="BP14" t="str">
        <f t="shared" si="2"/>
        <v>P013</v>
      </c>
    </row>
    <row r="15" spans="1:68" ht="12.75">
      <c r="A15" s="54" t="s">
        <v>89</v>
      </c>
      <c r="B15" s="55">
        <v>20220040200015</v>
      </c>
      <c r="C15" s="56">
        <v>0.46025</v>
      </c>
      <c r="D15" s="64"/>
      <c r="E15" s="56">
        <v>0.99752003</v>
      </c>
      <c r="F15" s="96"/>
      <c r="G15" s="54">
        <v>12</v>
      </c>
      <c r="H15" s="57">
        <v>1</v>
      </c>
      <c r="I15" s="57" t="s">
        <v>145</v>
      </c>
      <c r="J15" s="57" t="s">
        <v>146</v>
      </c>
      <c r="K15" s="58" t="s">
        <v>157</v>
      </c>
      <c r="L15" s="54"/>
      <c r="M15" s="54">
        <v>1</v>
      </c>
      <c r="N15" s="53"/>
      <c r="T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f t="shared" si="3"/>
        <v>1</v>
      </c>
      <c r="AK15">
        <v>1</v>
      </c>
      <c r="BP15" t="str">
        <f t="shared" si="2"/>
        <v>P014</v>
      </c>
    </row>
    <row r="16" spans="1:68" ht="12.75">
      <c r="A16" s="1" t="s">
        <v>90</v>
      </c>
      <c r="B16" s="4">
        <v>20220040200020</v>
      </c>
      <c r="C16" s="10">
        <v>0.416326</v>
      </c>
      <c r="D16" s="62"/>
      <c r="E16" s="10">
        <v>0.54828001</v>
      </c>
      <c r="F16" s="95" t="s">
        <v>145</v>
      </c>
      <c r="G16">
        <v>12</v>
      </c>
      <c r="H16" s="11">
        <v>1</v>
      </c>
      <c r="I16" s="11" t="s">
        <v>145</v>
      </c>
      <c r="J16" s="11" t="s">
        <v>146</v>
      </c>
      <c r="K16" t="s">
        <v>155</v>
      </c>
      <c r="L16">
        <v>1</v>
      </c>
      <c r="Q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f t="shared" si="3"/>
        <v>1</v>
      </c>
      <c r="BP16" t="str">
        <f t="shared" si="2"/>
        <v>P015</v>
      </c>
    </row>
    <row r="17" spans="1:68" ht="12.75">
      <c r="A17" s="54" t="s">
        <v>91</v>
      </c>
      <c r="B17" s="55">
        <v>20220040200037</v>
      </c>
      <c r="C17" s="56">
        <v>0.348931</v>
      </c>
      <c r="D17" s="64"/>
      <c r="E17" s="56">
        <v>0.50039</v>
      </c>
      <c r="F17" s="96" t="s">
        <v>145</v>
      </c>
      <c r="G17" s="54">
        <v>2</v>
      </c>
      <c r="H17" s="57">
        <v>1</v>
      </c>
      <c r="I17" s="57" t="s">
        <v>145</v>
      </c>
      <c r="J17" s="57" t="s">
        <v>146</v>
      </c>
      <c r="K17" s="58" t="s">
        <v>158</v>
      </c>
      <c r="L17" s="54"/>
      <c r="M17" s="54">
        <v>1</v>
      </c>
      <c r="N17" s="54"/>
      <c r="S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f t="shared" si="3"/>
        <v>1</v>
      </c>
      <c r="BP17" t="str">
        <f t="shared" si="2"/>
        <v>P016</v>
      </c>
    </row>
    <row r="18" spans="1:68" ht="12.75">
      <c r="A18" s="1" t="s">
        <v>92</v>
      </c>
      <c r="B18" s="4">
        <v>20220040200038</v>
      </c>
      <c r="C18" s="10">
        <v>0.383994</v>
      </c>
      <c r="D18" s="62"/>
      <c r="E18" s="14">
        <v>0.38594001</v>
      </c>
      <c r="F18" s="97" t="s">
        <v>145</v>
      </c>
      <c r="G18">
        <v>7</v>
      </c>
      <c r="H18" s="11">
        <v>1</v>
      </c>
      <c r="I18" s="11" t="s">
        <v>145</v>
      </c>
      <c r="J18" s="15" t="s">
        <v>145</v>
      </c>
      <c r="K18" t="s">
        <v>155</v>
      </c>
      <c r="L18">
        <v>1</v>
      </c>
      <c r="Q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f t="shared" si="3"/>
        <v>1</v>
      </c>
      <c r="BP18" t="str">
        <f t="shared" si="2"/>
        <v>P017</v>
      </c>
    </row>
    <row r="19" spans="1:68" ht="12.75">
      <c r="A19" s="1" t="s">
        <v>93</v>
      </c>
      <c r="B19" s="4">
        <v>20220040200028</v>
      </c>
      <c r="C19" s="10">
        <v>0.396773</v>
      </c>
      <c r="D19" s="62"/>
      <c r="E19" s="16">
        <v>0.36</v>
      </c>
      <c r="F19" s="95" t="s">
        <v>145</v>
      </c>
      <c r="G19" s="3">
        <v>0.1</v>
      </c>
      <c r="H19" s="11">
        <v>1</v>
      </c>
      <c r="I19" s="11" t="s">
        <v>145</v>
      </c>
      <c r="J19" s="11" t="s">
        <v>146</v>
      </c>
      <c r="K19" t="s">
        <v>155</v>
      </c>
      <c r="L19">
        <v>1</v>
      </c>
      <c r="Q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f t="shared" si="3"/>
        <v>1</v>
      </c>
      <c r="BP19" t="str">
        <f t="shared" si="2"/>
        <v>P018</v>
      </c>
    </row>
    <row r="20" spans="1:68" ht="12.75">
      <c r="A20" s="1" t="s">
        <v>94</v>
      </c>
      <c r="B20" s="4">
        <v>20220040200040</v>
      </c>
      <c r="C20" s="10">
        <v>0.385895</v>
      </c>
      <c r="D20" s="62"/>
      <c r="E20">
        <v>0.48</v>
      </c>
      <c r="F20" s="95" t="s">
        <v>145</v>
      </c>
      <c r="G20" s="3">
        <v>0.1</v>
      </c>
      <c r="H20" s="11">
        <v>1</v>
      </c>
      <c r="I20" s="11" t="s">
        <v>145</v>
      </c>
      <c r="J20" s="15" t="s">
        <v>145</v>
      </c>
      <c r="K20" s="12" t="s">
        <v>159</v>
      </c>
      <c r="M20">
        <v>1</v>
      </c>
      <c r="V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f t="shared" si="3"/>
        <v>1</v>
      </c>
      <c r="AQ20">
        <v>1</v>
      </c>
      <c r="BP20" t="str">
        <f t="shared" si="2"/>
        <v>P019</v>
      </c>
    </row>
    <row r="21" spans="1:68" ht="12.75">
      <c r="A21" s="1" t="s">
        <v>95</v>
      </c>
      <c r="B21" s="21" t="s">
        <v>103</v>
      </c>
      <c r="C21" s="14">
        <v>0.330999</v>
      </c>
      <c r="D21" s="3">
        <v>2</v>
      </c>
      <c r="E21" s="14">
        <v>0.33</v>
      </c>
      <c r="F21" s="97" t="s">
        <v>145</v>
      </c>
      <c r="G21">
        <v>1</v>
      </c>
      <c r="H21" s="11">
        <v>1</v>
      </c>
      <c r="I21" s="11" t="s">
        <v>145</v>
      </c>
      <c r="J21" s="11" t="s">
        <v>146</v>
      </c>
      <c r="K21" s="12" t="s">
        <v>213</v>
      </c>
      <c r="M21">
        <v>1</v>
      </c>
      <c r="S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f t="shared" si="3"/>
        <v>1</v>
      </c>
      <c r="BP21" t="str">
        <f t="shared" si="2"/>
        <v>P020</v>
      </c>
    </row>
    <row r="22" spans="1:68" ht="12.75">
      <c r="A22" s="33" t="s">
        <v>96</v>
      </c>
      <c r="B22" s="34" t="s">
        <v>224</v>
      </c>
      <c r="C22" s="26">
        <v>0.332092</v>
      </c>
      <c r="D22" s="65"/>
      <c r="E22" s="37" t="s">
        <v>110</v>
      </c>
      <c r="F22" s="99"/>
      <c r="G22" s="37" t="s">
        <v>110</v>
      </c>
      <c r="H22" s="27"/>
      <c r="I22" s="27"/>
      <c r="J22" s="28"/>
      <c r="K22" s="30" t="s">
        <v>160</v>
      </c>
      <c r="L22" s="27"/>
      <c r="M22" s="27"/>
      <c r="N22" s="27">
        <v>1</v>
      </c>
      <c r="U22">
        <v>1</v>
      </c>
      <c r="Z22">
        <v>1</v>
      </c>
      <c r="AA22">
        <v>1</v>
      </c>
      <c r="AB22">
        <v>1</v>
      </c>
      <c r="AF22">
        <f aca="true" t="shared" si="4" ref="AF22:AF33">H22</f>
        <v>0</v>
      </c>
      <c r="AN22">
        <v>1</v>
      </c>
      <c r="BP22" t="str">
        <f t="shared" si="2"/>
        <v>P021</v>
      </c>
    </row>
    <row r="23" spans="1:68" ht="12.75">
      <c r="A23" s="33" t="s">
        <v>97</v>
      </c>
      <c r="B23" s="34" t="s">
        <v>124</v>
      </c>
      <c r="C23" s="35" t="s">
        <v>161</v>
      </c>
      <c r="D23" s="66"/>
      <c r="E23" s="37"/>
      <c r="F23" s="99"/>
      <c r="G23" s="37"/>
      <c r="H23" s="27"/>
      <c r="I23" s="27"/>
      <c r="J23" s="28"/>
      <c r="K23" s="27" t="s">
        <v>162</v>
      </c>
      <c r="L23" s="27"/>
      <c r="M23" s="27"/>
      <c r="N23" s="27"/>
      <c r="O23" s="27">
        <v>1</v>
      </c>
      <c r="W23">
        <v>1</v>
      </c>
      <c r="Z23">
        <v>1</v>
      </c>
      <c r="AA23">
        <v>1</v>
      </c>
      <c r="AB23">
        <v>1</v>
      </c>
      <c r="AF23">
        <f t="shared" si="4"/>
        <v>0</v>
      </c>
      <c r="BE23">
        <v>1</v>
      </c>
      <c r="BP23" t="str">
        <f t="shared" si="2"/>
        <v>P022</v>
      </c>
    </row>
    <row r="24" spans="1:68" ht="12.75">
      <c r="A24" s="1" t="s">
        <v>104</v>
      </c>
      <c r="B24" s="4">
        <v>20220040200041</v>
      </c>
      <c r="C24" s="14">
        <v>0.333359</v>
      </c>
      <c r="D24" s="3">
        <v>1</v>
      </c>
      <c r="E24">
        <v>0.71</v>
      </c>
      <c r="F24" s="97" t="s">
        <v>146</v>
      </c>
      <c r="G24">
        <v>3</v>
      </c>
      <c r="H24" s="11">
        <v>1</v>
      </c>
      <c r="I24" s="11" t="s">
        <v>145</v>
      </c>
      <c r="J24" s="11" t="s">
        <v>146</v>
      </c>
      <c r="K24" s="12" t="s">
        <v>163</v>
      </c>
      <c r="M24">
        <v>1</v>
      </c>
      <c r="T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f t="shared" si="4"/>
        <v>1</v>
      </c>
      <c r="AH24">
        <v>1</v>
      </c>
      <c r="BP24" t="str">
        <f t="shared" si="2"/>
        <v>P023</v>
      </c>
    </row>
    <row r="25" spans="1:68" ht="12.75">
      <c r="A25" s="1" t="s">
        <v>105</v>
      </c>
      <c r="B25" s="4">
        <v>20220040200025</v>
      </c>
      <c r="C25" s="14">
        <v>0.42</v>
      </c>
      <c r="E25">
        <v>0.76</v>
      </c>
      <c r="F25" s="97" t="s">
        <v>146</v>
      </c>
      <c r="G25">
        <v>4</v>
      </c>
      <c r="H25" s="11">
        <v>1</v>
      </c>
      <c r="I25" s="11" t="s">
        <v>145</v>
      </c>
      <c r="J25" s="11" t="s">
        <v>145</v>
      </c>
      <c r="K25" s="12" t="s">
        <v>212</v>
      </c>
      <c r="L25">
        <v>1</v>
      </c>
      <c r="Q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f t="shared" si="4"/>
        <v>1</v>
      </c>
      <c r="BP25" t="str">
        <f t="shared" si="2"/>
        <v>P024</v>
      </c>
    </row>
    <row r="26" spans="1:68" ht="12.75">
      <c r="A26" s="33" t="s">
        <v>106</v>
      </c>
      <c r="B26" s="34" t="s">
        <v>224</v>
      </c>
      <c r="C26" s="36" t="s">
        <v>164</v>
      </c>
      <c r="D26" s="36">
        <v>1</v>
      </c>
      <c r="E26" s="37" t="s">
        <v>110</v>
      </c>
      <c r="F26" s="99"/>
      <c r="G26" s="37" t="s">
        <v>110</v>
      </c>
      <c r="H26" s="27"/>
      <c r="I26" s="27"/>
      <c r="J26" s="28"/>
      <c r="K26" s="30" t="s">
        <v>165</v>
      </c>
      <c r="L26" s="27"/>
      <c r="M26" s="27"/>
      <c r="N26" s="27">
        <v>1</v>
      </c>
      <c r="U26">
        <v>1</v>
      </c>
      <c r="Z26">
        <v>1</v>
      </c>
      <c r="AA26">
        <v>1</v>
      </c>
      <c r="AB26">
        <v>1</v>
      </c>
      <c r="AF26">
        <f t="shared" si="4"/>
        <v>0</v>
      </c>
      <c r="AR26">
        <v>1</v>
      </c>
      <c r="BP26" t="str">
        <f t="shared" si="2"/>
        <v>P025</v>
      </c>
    </row>
    <row r="27" spans="1:68" ht="12.75">
      <c r="A27" s="33" t="s">
        <v>107</v>
      </c>
      <c r="B27" s="34" t="s">
        <v>224</v>
      </c>
      <c r="C27" s="26">
        <v>0.34</v>
      </c>
      <c r="D27" s="65">
        <v>1</v>
      </c>
      <c r="E27" s="37" t="s">
        <v>110</v>
      </c>
      <c r="F27" s="99"/>
      <c r="G27" s="37" t="s">
        <v>110</v>
      </c>
      <c r="H27" s="27"/>
      <c r="I27" s="27"/>
      <c r="J27" s="28"/>
      <c r="K27" s="30" t="s">
        <v>166</v>
      </c>
      <c r="L27" s="27"/>
      <c r="M27" s="27"/>
      <c r="N27" s="27">
        <v>1</v>
      </c>
      <c r="U27">
        <v>1</v>
      </c>
      <c r="Z27">
        <v>1</v>
      </c>
      <c r="AA27">
        <v>1</v>
      </c>
      <c r="AB27">
        <v>1</v>
      </c>
      <c r="AF27">
        <f t="shared" si="4"/>
        <v>0</v>
      </c>
      <c r="AQ27">
        <v>1</v>
      </c>
      <c r="BP27" t="str">
        <f t="shared" si="2"/>
        <v>P026</v>
      </c>
    </row>
    <row r="28" spans="1:68" ht="12.75">
      <c r="A28" s="1" t="s">
        <v>108</v>
      </c>
      <c r="B28" s="4">
        <v>20220040200042</v>
      </c>
      <c r="C28" s="18">
        <v>0.35</v>
      </c>
      <c r="D28" s="67"/>
      <c r="E28">
        <v>0.37</v>
      </c>
      <c r="F28" s="98" t="s">
        <v>145</v>
      </c>
      <c r="G28">
        <v>2</v>
      </c>
      <c r="H28" s="11">
        <v>1</v>
      </c>
      <c r="I28" s="11" t="s">
        <v>145</v>
      </c>
      <c r="J28" s="11" t="s">
        <v>146</v>
      </c>
      <c r="K28" t="s">
        <v>155</v>
      </c>
      <c r="L28">
        <v>1</v>
      </c>
      <c r="Q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f t="shared" si="4"/>
        <v>1</v>
      </c>
      <c r="BP28" t="str">
        <f t="shared" si="2"/>
        <v>P027</v>
      </c>
    </row>
    <row r="29" spans="1:68" ht="12.75">
      <c r="A29" s="1" t="s">
        <v>109</v>
      </c>
      <c r="B29" s="4">
        <v>20220040200030</v>
      </c>
      <c r="C29" s="18">
        <v>0.38</v>
      </c>
      <c r="D29" s="67">
        <v>1</v>
      </c>
      <c r="E29" s="1">
        <v>3</v>
      </c>
      <c r="F29" s="100" t="s">
        <v>146</v>
      </c>
      <c r="G29">
        <v>4</v>
      </c>
      <c r="H29" s="11">
        <v>1</v>
      </c>
      <c r="I29" s="11" t="s">
        <v>145</v>
      </c>
      <c r="J29" s="11" t="s">
        <v>146</v>
      </c>
      <c r="K29" t="s">
        <v>155</v>
      </c>
      <c r="L29">
        <v>1</v>
      </c>
      <c r="V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f t="shared" si="4"/>
        <v>1</v>
      </c>
      <c r="AR29">
        <v>1</v>
      </c>
      <c r="BP29" t="str">
        <f t="shared" si="2"/>
        <v>P028</v>
      </c>
    </row>
    <row r="30" spans="1:68" ht="12.75">
      <c r="A30" s="1" t="s">
        <v>167</v>
      </c>
      <c r="B30" s="4">
        <v>20220040200032</v>
      </c>
      <c r="C30" s="18">
        <v>0.39</v>
      </c>
      <c r="D30" s="67"/>
      <c r="E30" s="1">
        <v>0.59</v>
      </c>
      <c r="F30" s="100" t="s">
        <v>145</v>
      </c>
      <c r="G30">
        <v>1</v>
      </c>
      <c r="H30" s="11">
        <v>1</v>
      </c>
      <c r="I30" s="11" t="s">
        <v>145</v>
      </c>
      <c r="J30" s="11" t="s">
        <v>146</v>
      </c>
      <c r="K30" t="s">
        <v>155</v>
      </c>
      <c r="L30">
        <v>1</v>
      </c>
      <c r="R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f t="shared" si="4"/>
        <v>1</v>
      </c>
      <c r="AH30">
        <v>1</v>
      </c>
      <c r="BP30" t="str">
        <f t="shared" si="2"/>
        <v>P029 </v>
      </c>
    </row>
    <row r="31" spans="1:68" ht="12.75">
      <c r="A31" s="43" t="s">
        <v>111</v>
      </c>
      <c r="B31" s="39">
        <v>20220040200031</v>
      </c>
      <c r="C31" s="40">
        <v>0.48</v>
      </c>
      <c r="D31" s="68"/>
      <c r="E31" s="41"/>
      <c r="F31" s="101"/>
      <c r="G31" s="41"/>
      <c r="H31" s="41"/>
      <c r="I31" s="41"/>
      <c r="J31" s="42"/>
      <c r="K31" s="44" t="s">
        <v>168</v>
      </c>
      <c r="L31" s="41"/>
      <c r="M31" s="41"/>
      <c r="N31" s="41"/>
      <c r="O31" s="41"/>
      <c r="P31" s="41">
        <v>1</v>
      </c>
      <c r="Y31">
        <v>1</v>
      </c>
      <c r="Z31">
        <v>1</v>
      </c>
      <c r="AA31">
        <v>1</v>
      </c>
      <c r="AB31">
        <v>1</v>
      </c>
      <c r="AC31">
        <v>1</v>
      </c>
      <c r="AF31">
        <f t="shared" si="4"/>
        <v>0</v>
      </c>
      <c r="AZ31">
        <v>1</v>
      </c>
      <c r="BP31" t="str">
        <f t="shared" si="2"/>
        <v>P030</v>
      </c>
    </row>
    <row r="32" spans="1:68" ht="12.75">
      <c r="A32" s="1" t="s">
        <v>112</v>
      </c>
      <c r="B32" s="4">
        <v>20220040200043</v>
      </c>
      <c r="C32" s="18">
        <v>0.37</v>
      </c>
      <c r="D32" s="67">
        <v>1</v>
      </c>
      <c r="E32" s="14">
        <v>0.5</v>
      </c>
      <c r="F32" s="97" t="s">
        <v>145</v>
      </c>
      <c r="G32">
        <v>3</v>
      </c>
      <c r="H32" s="11">
        <v>1</v>
      </c>
      <c r="I32" s="11" t="s">
        <v>145</v>
      </c>
      <c r="J32" s="11" t="s">
        <v>146</v>
      </c>
      <c r="K32" t="s">
        <v>155</v>
      </c>
      <c r="L32">
        <v>1</v>
      </c>
      <c r="R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f t="shared" si="4"/>
        <v>1</v>
      </c>
      <c r="AH32">
        <v>1</v>
      </c>
      <c r="BP32" t="str">
        <f t="shared" si="2"/>
        <v>P031</v>
      </c>
    </row>
    <row r="33" spans="1:68" ht="12.75">
      <c r="A33" s="1" t="s">
        <v>113</v>
      </c>
      <c r="B33" s="4">
        <v>20220040200027</v>
      </c>
      <c r="C33" s="18">
        <v>0.37</v>
      </c>
      <c r="D33" s="67"/>
      <c r="E33">
        <v>0.38</v>
      </c>
      <c r="F33" s="100" t="s">
        <v>145</v>
      </c>
      <c r="G33" s="3">
        <v>0.1</v>
      </c>
      <c r="H33" s="11">
        <v>1</v>
      </c>
      <c r="I33" t="s">
        <v>145</v>
      </c>
      <c r="J33" s="11" t="s">
        <v>146</v>
      </c>
      <c r="K33" s="12" t="s">
        <v>211</v>
      </c>
      <c r="M33">
        <v>1</v>
      </c>
      <c r="S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f t="shared" si="4"/>
        <v>1</v>
      </c>
      <c r="BP33" t="str">
        <f t="shared" si="2"/>
        <v>P032</v>
      </c>
    </row>
    <row r="34" spans="1:68" ht="12.75">
      <c r="A34" s="1" t="s">
        <v>114</v>
      </c>
      <c r="B34" s="4">
        <v>20220040200044</v>
      </c>
      <c r="C34" s="18">
        <v>0.46</v>
      </c>
      <c r="D34" s="67"/>
      <c r="E34" s="14">
        <v>0.5</v>
      </c>
      <c r="F34" s="97" t="s">
        <v>145</v>
      </c>
      <c r="G34" s="3">
        <v>0.1</v>
      </c>
      <c r="H34" s="11">
        <v>1</v>
      </c>
      <c r="I34" t="s">
        <v>145</v>
      </c>
      <c r="J34" s="11" t="s">
        <v>146</v>
      </c>
      <c r="K34" t="s">
        <v>155</v>
      </c>
      <c r="L34">
        <v>1</v>
      </c>
      <c r="Q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f aca="true" t="shared" si="5" ref="AF34:AF41">H34</f>
        <v>1</v>
      </c>
      <c r="BP34" t="str">
        <f t="shared" si="2"/>
        <v>P033</v>
      </c>
    </row>
    <row r="35" spans="1:68" ht="12.75">
      <c r="A35" s="1" t="s">
        <v>115</v>
      </c>
      <c r="B35" s="4">
        <v>20220040200069</v>
      </c>
      <c r="C35" s="18">
        <v>0.56</v>
      </c>
      <c r="D35" s="67"/>
      <c r="E35">
        <v>0.51</v>
      </c>
      <c r="F35" s="98" t="s">
        <v>146</v>
      </c>
      <c r="G35" s="3">
        <v>0.1</v>
      </c>
      <c r="H35" s="11">
        <v>1</v>
      </c>
      <c r="I35" t="s">
        <v>145</v>
      </c>
      <c r="J35" s="15" t="s">
        <v>146</v>
      </c>
      <c r="K35" t="s">
        <v>155</v>
      </c>
      <c r="L35">
        <v>1</v>
      </c>
      <c r="Q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f t="shared" si="5"/>
        <v>1</v>
      </c>
      <c r="BP35" t="str">
        <f t="shared" si="2"/>
        <v>P034</v>
      </c>
    </row>
    <row r="36" spans="1:68" ht="12.75">
      <c r="A36" s="1" t="s">
        <v>116</v>
      </c>
      <c r="B36" s="4">
        <v>20220040200045</v>
      </c>
      <c r="C36" s="18">
        <v>0.56</v>
      </c>
      <c r="D36" s="67">
        <v>2</v>
      </c>
      <c r="E36" s="14">
        <v>0.52</v>
      </c>
      <c r="F36" s="97" t="s">
        <v>146</v>
      </c>
      <c r="G36" s="3">
        <v>0.1</v>
      </c>
      <c r="H36" s="11">
        <v>1</v>
      </c>
      <c r="I36" t="s">
        <v>145</v>
      </c>
      <c r="J36" s="15" t="s">
        <v>146</v>
      </c>
      <c r="K36" t="s">
        <v>155</v>
      </c>
      <c r="L36">
        <v>1</v>
      </c>
      <c r="R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f t="shared" si="5"/>
        <v>1</v>
      </c>
      <c r="AH36">
        <v>1</v>
      </c>
      <c r="AK36">
        <v>1</v>
      </c>
      <c r="BP36" t="str">
        <f t="shared" si="2"/>
        <v>P035</v>
      </c>
    </row>
    <row r="37" spans="1:68" ht="12.75">
      <c r="A37" s="1" t="s">
        <v>117</v>
      </c>
      <c r="B37" s="4">
        <v>20220040200049</v>
      </c>
      <c r="C37" s="10">
        <v>2.86</v>
      </c>
      <c r="D37" s="62">
        <v>2</v>
      </c>
      <c r="E37">
        <v>0.78</v>
      </c>
      <c r="F37" s="98" t="s">
        <v>146</v>
      </c>
      <c r="G37" s="3">
        <v>0.1</v>
      </c>
      <c r="H37" s="11">
        <v>1</v>
      </c>
      <c r="I37" t="s">
        <v>145</v>
      </c>
      <c r="J37" s="15" t="s">
        <v>145</v>
      </c>
      <c r="K37" s="1" t="s">
        <v>155</v>
      </c>
      <c r="L37">
        <v>1</v>
      </c>
      <c r="R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f t="shared" si="5"/>
        <v>1</v>
      </c>
      <c r="AH37">
        <v>1</v>
      </c>
      <c r="BP37" t="str">
        <f t="shared" si="2"/>
        <v>P036</v>
      </c>
    </row>
    <row r="38" spans="1:68" ht="12.75">
      <c r="A38" s="1" t="s">
        <v>118</v>
      </c>
      <c r="B38" s="4">
        <v>20220040200051</v>
      </c>
      <c r="C38" s="18">
        <v>0.59</v>
      </c>
      <c r="D38" s="67">
        <v>1</v>
      </c>
      <c r="E38" s="14">
        <v>0.63</v>
      </c>
      <c r="F38" s="97" t="s">
        <v>146</v>
      </c>
      <c r="G38">
        <v>3</v>
      </c>
      <c r="H38" s="11">
        <v>1</v>
      </c>
      <c r="I38" t="s">
        <v>145</v>
      </c>
      <c r="J38" s="15" t="s">
        <v>145</v>
      </c>
      <c r="K38" t="s">
        <v>155</v>
      </c>
      <c r="L38">
        <v>1</v>
      </c>
      <c r="V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f t="shared" si="5"/>
        <v>1</v>
      </c>
      <c r="AQ38">
        <v>1</v>
      </c>
      <c r="BP38" t="str">
        <f t="shared" si="2"/>
        <v>P037</v>
      </c>
    </row>
    <row r="39" spans="1:68" ht="12.75">
      <c r="A39" s="1" t="s">
        <v>119</v>
      </c>
      <c r="B39" s="4">
        <v>20220040200033</v>
      </c>
      <c r="C39" s="18">
        <v>0.61</v>
      </c>
      <c r="D39" s="67">
        <v>1</v>
      </c>
      <c r="E39">
        <v>0.57</v>
      </c>
      <c r="F39" s="98" t="s">
        <v>145</v>
      </c>
      <c r="G39" s="3">
        <v>0.1</v>
      </c>
      <c r="H39" s="11">
        <v>1</v>
      </c>
      <c r="I39" t="s">
        <v>145</v>
      </c>
      <c r="J39" s="15" t="s">
        <v>146</v>
      </c>
      <c r="K39" t="s">
        <v>155</v>
      </c>
      <c r="L39">
        <v>1</v>
      </c>
      <c r="Q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f t="shared" si="5"/>
        <v>1</v>
      </c>
      <c r="BP39" t="str">
        <f t="shared" si="2"/>
        <v>P038</v>
      </c>
    </row>
    <row r="40" spans="1:68" ht="12.75">
      <c r="A40" s="1" t="s">
        <v>120</v>
      </c>
      <c r="B40" s="4">
        <v>20220040200061</v>
      </c>
      <c r="C40" s="18">
        <v>0.49</v>
      </c>
      <c r="D40" s="67">
        <v>1</v>
      </c>
      <c r="E40" s="14">
        <v>0.56</v>
      </c>
      <c r="F40" s="97" t="s">
        <v>145</v>
      </c>
      <c r="G40" s="3">
        <v>0.1</v>
      </c>
      <c r="H40" s="11">
        <v>1</v>
      </c>
      <c r="I40" t="s">
        <v>145</v>
      </c>
      <c r="J40" s="15" t="s">
        <v>146</v>
      </c>
      <c r="K40" t="s">
        <v>155</v>
      </c>
      <c r="L40">
        <v>1</v>
      </c>
      <c r="V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f t="shared" si="5"/>
        <v>1</v>
      </c>
      <c r="AQ40">
        <v>1</v>
      </c>
      <c r="BP40" t="str">
        <f t="shared" si="2"/>
        <v>P039</v>
      </c>
    </row>
    <row r="41" spans="1:68" ht="12.75">
      <c r="A41" s="1" t="s">
        <v>121</v>
      </c>
      <c r="B41" s="4">
        <v>20220040200034</v>
      </c>
      <c r="C41" s="18">
        <v>0.51</v>
      </c>
      <c r="D41" s="67"/>
      <c r="E41">
        <v>0.53</v>
      </c>
      <c r="F41" s="98" t="s">
        <v>145</v>
      </c>
      <c r="G41" s="3">
        <v>3</v>
      </c>
      <c r="H41" s="11">
        <v>1</v>
      </c>
      <c r="I41" t="s">
        <v>145</v>
      </c>
      <c r="J41" s="15" t="s">
        <v>146</v>
      </c>
      <c r="K41" t="s">
        <v>155</v>
      </c>
      <c r="L41">
        <v>1</v>
      </c>
      <c r="Q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f t="shared" si="5"/>
        <v>1</v>
      </c>
      <c r="BP41" t="str">
        <f t="shared" si="2"/>
        <v>P040</v>
      </c>
    </row>
    <row r="42" spans="1:68" ht="169.5" customHeight="1">
      <c r="A42" s="7" t="s">
        <v>74</v>
      </c>
      <c r="B42" s="7" t="s">
        <v>135</v>
      </c>
      <c r="C42" s="8" t="s">
        <v>172</v>
      </c>
      <c r="D42" s="60" t="s">
        <v>73</v>
      </c>
      <c r="E42" s="6" t="s">
        <v>173</v>
      </c>
      <c r="F42" s="8" t="s">
        <v>147</v>
      </c>
      <c r="G42" s="6" t="s">
        <v>136</v>
      </c>
      <c r="H42" s="8" t="s">
        <v>137</v>
      </c>
      <c r="I42" s="6" t="s">
        <v>138</v>
      </c>
      <c r="J42" s="6" t="s">
        <v>139</v>
      </c>
      <c r="K42" s="9" t="s">
        <v>75</v>
      </c>
      <c r="L42" s="6" t="s">
        <v>140</v>
      </c>
      <c r="M42" s="6" t="s">
        <v>141</v>
      </c>
      <c r="N42" s="6" t="s">
        <v>142</v>
      </c>
      <c r="O42" s="6" t="s">
        <v>124</v>
      </c>
      <c r="P42" s="6" t="s">
        <v>143</v>
      </c>
      <c r="Q42" s="6" t="s">
        <v>269</v>
      </c>
      <c r="R42" s="6" t="s">
        <v>270</v>
      </c>
      <c r="S42" s="6" t="s">
        <v>271</v>
      </c>
      <c r="T42" s="6" t="s">
        <v>272</v>
      </c>
      <c r="U42" s="6" t="s">
        <v>273</v>
      </c>
      <c r="V42" s="6" t="s">
        <v>274</v>
      </c>
      <c r="W42" s="6" t="s">
        <v>275</v>
      </c>
      <c r="X42" s="6" t="s">
        <v>276</v>
      </c>
      <c r="Y42" s="6" t="s">
        <v>277</v>
      </c>
      <c r="Z42" s="6" t="str">
        <f>Z1</f>
        <v>Started SB's</v>
      </c>
      <c r="AA42" s="6" t="str">
        <f aca="true" t="shared" si="6" ref="AA42:AF42">AA1</f>
        <v>SB's Sent for Classification</v>
      </c>
      <c r="AB42" s="6" t="str">
        <f t="shared" si="6"/>
        <v>SB's classified</v>
      </c>
      <c r="AC42" s="6" t="str">
        <f t="shared" si="6"/>
        <v>Started hybrid mounted</v>
      </c>
      <c r="AD42" s="6" t="str">
        <f t="shared" si="6"/>
        <v>Started wire bonding</v>
      </c>
      <c r="AE42" s="6" t="str">
        <f t="shared" si="6"/>
        <v>Modules sent for classification</v>
      </c>
      <c r="AF42" s="6" t="str">
        <f t="shared" si="6"/>
        <v>QA completed</v>
      </c>
      <c r="AG42" s="6" t="s">
        <v>283</v>
      </c>
      <c r="AH42" s="6" t="s">
        <v>284</v>
      </c>
      <c r="AI42" s="6" t="s">
        <v>285</v>
      </c>
      <c r="AJ42" s="6" t="s">
        <v>286</v>
      </c>
      <c r="AK42" s="6" t="s">
        <v>287</v>
      </c>
      <c r="AL42" s="6" t="s">
        <v>288</v>
      </c>
      <c r="AM42" s="6" t="s">
        <v>289</v>
      </c>
      <c r="AN42" s="48" t="s">
        <v>36</v>
      </c>
      <c r="AO42" s="48" t="str">
        <f>AO83</f>
        <v>Hold SB Others</v>
      </c>
      <c r="AP42" s="48" t="str">
        <f aca="true" t="shared" si="7" ref="AP42:BO42">AP83</f>
        <v>Holde Module out of Pass Limit</v>
      </c>
      <c r="AQ42" s="48" t="str">
        <f t="shared" si="7"/>
        <v>Hold I(500V)&gt;4uA W/O MD&lt;350V</v>
      </c>
      <c r="AR42" s="48" t="str">
        <f t="shared" si="7"/>
        <v>Hold MD&lt;350V</v>
      </c>
      <c r="AS42" s="48" t="str">
        <f t="shared" si="7"/>
        <v>Hold Abnormally long current decay, &gt;1hr</v>
      </c>
      <c r="AT42" s="48" t="str">
        <f t="shared" si="7"/>
        <v>Hold Lost ch. &gt;7/side, &gt;15/total</v>
      </c>
      <c r="AU42" s="48" t="str">
        <f t="shared" si="7"/>
        <v>Hold Bad s-curves &gt;0.3fC (th^2&gt;0.1fC^2)</v>
      </c>
      <c r="AV42" s="48" t="str">
        <f t="shared" si="7"/>
        <v>Hold Others</v>
      </c>
      <c r="AW42" s="48" t="str">
        <f t="shared" si="7"/>
        <v>replacing ASIC</v>
      </c>
      <c r="AX42" s="48" t="str">
        <f t="shared" si="7"/>
        <v>replacing PA</v>
      </c>
      <c r="AY42" s="48" t="str">
        <f t="shared" si="7"/>
        <v>rebonding wires</v>
      </c>
      <c r="AZ42" s="48" t="str">
        <f t="shared" si="7"/>
        <v>replacing hybrid</v>
      </c>
      <c r="BA42" s="48" t="str">
        <f t="shared" si="7"/>
        <v>replacing connector</v>
      </c>
      <c r="BB42" s="48" t="str">
        <f>BB1</f>
        <v>replacing further visual inspe</v>
      </c>
      <c r="BC42" s="48" t="str">
        <f>BC1</f>
        <v>replacing cleaning</v>
      </c>
      <c r="BD42" s="48" t="str">
        <f t="shared" si="7"/>
        <v>replacing others</v>
      </c>
      <c r="BE42" s="129" t="str">
        <f t="shared" si="7"/>
        <v>SB Fail sensor damaged</v>
      </c>
      <c r="BF42" s="129" t="str">
        <f t="shared" si="7"/>
        <v>SB Fail BB damaged</v>
      </c>
      <c r="BG42" s="129" t="str">
        <f t="shared" si="7"/>
        <v>SB Gross mechanical error</v>
      </c>
      <c r="BH42" s="129" t="str">
        <f t="shared" si="7"/>
        <v>SB Others</v>
      </c>
      <c r="BI42" s="129" t="str">
        <f t="shared" si="7"/>
        <v>Module sensor damaged</v>
      </c>
      <c r="BJ42" s="129" t="str">
        <f t="shared" si="7"/>
        <v>Module BB damaged</v>
      </c>
      <c r="BK42" s="129" t="str">
        <f t="shared" si="7"/>
        <v>Module gross mech error</v>
      </c>
      <c r="BL42" s="129" t="str">
        <f t="shared" si="7"/>
        <v>Module abnormal leakage I</v>
      </c>
      <c r="BM42" s="129" t="str">
        <f t="shared" si="7"/>
        <v>Module too many bad channels</v>
      </c>
      <c r="BN42" s="129" t="str">
        <f t="shared" si="7"/>
        <v>Module ASICs nonreplaceable</v>
      </c>
      <c r="BO42" s="129" t="str">
        <f t="shared" si="7"/>
        <v>Module others</v>
      </c>
      <c r="BP42" t="str">
        <f t="shared" si="2"/>
        <v>Module</v>
      </c>
    </row>
    <row r="43" spans="1:68" ht="12.75">
      <c r="A43" s="1" t="s">
        <v>122</v>
      </c>
      <c r="B43" s="4">
        <v>20220040200053</v>
      </c>
      <c r="C43" s="18">
        <v>0.43</v>
      </c>
      <c r="D43" s="67"/>
      <c r="E43" s="14">
        <v>0.44</v>
      </c>
      <c r="F43" s="97" t="s">
        <v>145</v>
      </c>
      <c r="G43" s="3">
        <v>0.1</v>
      </c>
      <c r="H43" s="11">
        <v>1</v>
      </c>
      <c r="I43" t="s">
        <v>145</v>
      </c>
      <c r="J43" s="15" t="s">
        <v>145</v>
      </c>
      <c r="K43" t="s">
        <v>155</v>
      </c>
      <c r="L43">
        <v>1</v>
      </c>
      <c r="Q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f aca="true" t="shared" si="8" ref="AF43:AF48">H43</f>
        <v>1</v>
      </c>
      <c r="BP43" t="str">
        <f t="shared" si="2"/>
        <v>P041</v>
      </c>
    </row>
    <row r="44" spans="1:68" ht="12.75">
      <c r="A44" s="1" t="s">
        <v>125</v>
      </c>
      <c r="B44" s="4">
        <v>20220040200036</v>
      </c>
      <c r="C44" s="18">
        <v>0.41</v>
      </c>
      <c r="D44" s="67"/>
      <c r="E44">
        <v>0.47</v>
      </c>
      <c r="F44" s="98" t="s">
        <v>145</v>
      </c>
      <c r="G44" s="3">
        <v>0.1</v>
      </c>
      <c r="H44" s="11">
        <v>1</v>
      </c>
      <c r="I44" t="s">
        <v>145</v>
      </c>
      <c r="J44" s="15" t="s">
        <v>146</v>
      </c>
      <c r="K44" t="s">
        <v>155</v>
      </c>
      <c r="L44">
        <v>1</v>
      </c>
      <c r="Q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f t="shared" si="8"/>
        <v>1</v>
      </c>
      <c r="BP44" t="str">
        <f t="shared" si="2"/>
        <v>P042</v>
      </c>
    </row>
    <row r="45" spans="1:68" ht="12.75">
      <c r="A45" s="33" t="s">
        <v>126</v>
      </c>
      <c r="B45" s="25">
        <v>20220040200048</v>
      </c>
      <c r="C45" s="35" t="s">
        <v>169</v>
      </c>
      <c r="D45" s="66"/>
      <c r="E45" s="27"/>
      <c r="F45" s="102"/>
      <c r="G45" s="27"/>
      <c r="H45" s="27"/>
      <c r="I45" s="34"/>
      <c r="J45" s="34"/>
      <c r="K45" s="27"/>
      <c r="L45" s="27"/>
      <c r="M45" s="27"/>
      <c r="N45" s="27"/>
      <c r="O45" s="27">
        <v>1</v>
      </c>
      <c r="X45">
        <v>1</v>
      </c>
      <c r="Z45">
        <v>1</v>
      </c>
      <c r="AA45">
        <v>1</v>
      </c>
      <c r="AB45">
        <v>1</v>
      </c>
      <c r="AF45">
        <f t="shared" si="8"/>
        <v>0</v>
      </c>
      <c r="BH45">
        <v>1</v>
      </c>
      <c r="BP45" t="str">
        <f t="shared" si="2"/>
        <v>P043</v>
      </c>
    </row>
    <row r="46" spans="1:68" ht="12.75">
      <c r="A46" s="1" t="s">
        <v>127</v>
      </c>
      <c r="B46" s="4">
        <v>20220040200063</v>
      </c>
      <c r="C46" s="19">
        <v>0.5</v>
      </c>
      <c r="D46" s="69">
        <v>1</v>
      </c>
      <c r="E46">
        <v>0.57</v>
      </c>
      <c r="F46" s="98" t="s">
        <v>146</v>
      </c>
      <c r="G46" s="3">
        <v>0.1</v>
      </c>
      <c r="H46" s="11">
        <v>1</v>
      </c>
      <c r="I46" t="s">
        <v>146</v>
      </c>
      <c r="J46" s="11" t="s">
        <v>146</v>
      </c>
      <c r="K46" s="12" t="s">
        <v>177</v>
      </c>
      <c r="L46">
        <v>1</v>
      </c>
      <c r="V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f t="shared" si="8"/>
        <v>1</v>
      </c>
      <c r="AQ46">
        <v>1</v>
      </c>
      <c r="BP46" t="str">
        <f t="shared" si="2"/>
        <v>P044</v>
      </c>
    </row>
    <row r="47" spans="1:68" ht="12.75">
      <c r="A47" s="43" t="s">
        <v>128</v>
      </c>
      <c r="B47" s="39">
        <v>20220040200055</v>
      </c>
      <c r="C47" s="45">
        <v>0.5</v>
      </c>
      <c r="D47" s="70"/>
      <c r="E47" s="127" t="s">
        <v>183</v>
      </c>
      <c r="F47" s="127"/>
      <c r="G47" s="127"/>
      <c r="H47" s="41"/>
      <c r="I47" s="41"/>
      <c r="J47" s="42"/>
      <c r="K47" s="41" t="s">
        <v>155</v>
      </c>
      <c r="L47" s="41"/>
      <c r="M47" s="41"/>
      <c r="N47" s="41"/>
      <c r="O47" s="41"/>
      <c r="P47" s="41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F47">
        <f t="shared" si="8"/>
        <v>0</v>
      </c>
      <c r="AY47">
        <v>1</v>
      </c>
      <c r="BP47" t="str">
        <f t="shared" si="2"/>
        <v>P045</v>
      </c>
    </row>
    <row r="48" spans="1:68" ht="12.75">
      <c r="A48" s="1" t="s">
        <v>129</v>
      </c>
      <c r="B48" s="4">
        <v>20220040200062</v>
      </c>
      <c r="C48" s="19">
        <v>0.46</v>
      </c>
      <c r="D48" s="69"/>
      <c r="E48">
        <v>0.46</v>
      </c>
      <c r="F48" s="98" t="s">
        <v>145</v>
      </c>
      <c r="G48" s="22">
        <v>1</v>
      </c>
      <c r="H48" s="11">
        <v>1</v>
      </c>
      <c r="I48" t="s">
        <v>145</v>
      </c>
      <c r="J48" s="11" t="s">
        <v>146</v>
      </c>
      <c r="K48" t="s">
        <v>155</v>
      </c>
      <c r="L48">
        <v>1</v>
      </c>
      <c r="Q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f t="shared" si="8"/>
        <v>1</v>
      </c>
      <c r="BP48" t="str">
        <f t="shared" si="2"/>
        <v>P046</v>
      </c>
    </row>
    <row r="49" spans="1:68" ht="12.75">
      <c r="A49" s="1" t="s">
        <v>130</v>
      </c>
      <c r="B49" s="4">
        <v>20220040200065</v>
      </c>
      <c r="C49" s="19">
        <v>0.46</v>
      </c>
      <c r="D49" s="69"/>
      <c r="E49">
        <v>0.49</v>
      </c>
      <c r="F49" s="98" t="s">
        <v>145</v>
      </c>
      <c r="G49">
        <v>1</v>
      </c>
      <c r="H49" s="11">
        <v>1</v>
      </c>
      <c r="I49" t="s">
        <v>145</v>
      </c>
      <c r="J49" s="11" t="s">
        <v>146</v>
      </c>
      <c r="K49" t="s">
        <v>155</v>
      </c>
      <c r="L49">
        <v>1</v>
      </c>
      <c r="Q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f aca="true" t="shared" si="9" ref="AF49:AF59">H49</f>
        <v>1</v>
      </c>
      <c r="BP49" t="str">
        <f t="shared" si="2"/>
        <v>P047</v>
      </c>
    </row>
    <row r="50" spans="1:68" ht="12.75">
      <c r="A50" s="1" t="s">
        <v>131</v>
      </c>
      <c r="B50" s="4">
        <v>20220040200070</v>
      </c>
      <c r="C50" s="19">
        <v>0.44</v>
      </c>
      <c r="D50" s="69"/>
      <c r="E50">
        <v>0.46</v>
      </c>
      <c r="F50" s="98" t="s">
        <v>145</v>
      </c>
      <c r="G50">
        <v>2</v>
      </c>
      <c r="H50" s="11">
        <v>1</v>
      </c>
      <c r="I50" t="s">
        <v>145</v>
      </c>
      <c r="J50" s="11" t="s">
        <v>146</v>
      </c>
      <c r="K50" t="s">
        <v>155</v>
      </c>
      <c r="L50">
        <v>1</v>
      </c>
      <c r="R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f t="shared" si="9"/>
        <v>1</v>
      </c>
      <c r="AK50">
        <v>1</v>
      </c>
      <c r="BP50" t="str">
        <f t="shared" si="2"/>
        <v>P048</v>
      </c>
    </row>
    <row r="51" spans="1:68" ht="12.75">
      <c r="A51" s="43" t="s">
        <v>132</v>
      </c>
      <c r="B51" s="39">
        <v>20220040200013</v>
      </c>
      <c r="C51" s="45">
        <v>0.45</v>
      </c>
      <c r="D51" s="70"/>
      <c r="E51" s="46">
        <v>0.80571999</v>
      </c>
      <c r="F51" s="103" t="s">
        <v>146</v>
      </c>
      <c r="G51" s="41">
        <v>3</v>
      </c>
      <c r="H51" s="41">
        <v>1</v>
      </c>
      <c r="I51" s="41" t="s">
        <v>145</v>
      </c>
      <c r="J51" s="42" t="s">
        <v>146</v>
      </c>
      <c r="K51" s="44" t="s">
        <v>184</v>
      </c>
      <c r="L51" s="41"/>
      <c r="M51" s="41"/>
      <c r="N51" s="41">
        <v>1</v>
      </c>
      <c r="O51" s="53"/>
      <c r="P51" s="53"/>
      <c r="V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f t="shared" si="9"/>
        <v>1</v>
      </c>
      <c r="AV51">
        <v>1</v>
      </c>
      <c r="BP51" t="str">
        <f t="shared" si="2"/>
        <v>P049</v>
      </c>
    </row>
    <row r="52" spans="1:68" ht="12.75">
      <c r="A52" s="1" t="s">
        <v>133</v>
      </c>
      <c r="B52" s="4">
        <v>20220040200072</v>
      </c>
      <c r="C52" s="19">
        <v>0.49</v>
      </c>
      <c r="D52" s="69"/>
      <c r="E52" s="14">
        <v>0.52732997</v>
      </c>
      <c r="F52" s="97" t="s">
        <v>145</v>
      </c>
      <c r="G52">
        <v>3</v>
      </c>
      <c r="H52" s="11">
        <v>1</v>
      </c>
      <c r="I52" t="s">
        <v>145</v>
      </c>
      <c r="J52" s="11" t="s">
        <v>145</v>
      </c>
      <c r="K52" t="s">
        <v>155</v>
      </c>
      <c r="L52">
        <v>1</v>
      </c>
      <c r="Q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f t="shared" si="9"/>
        <v>1</v>
      </c>
      <c r="BP52" t="str">
        <f t="shared" si="2"/>
        <v>P050</v>
      </c>
    </row>
    <row r="53" spans="1:68" ht="12.75">
      <c r="A53" s="1" t="s">
        <v>134</v>
      </c>
      <c r="B53" s="4">
        <v>20220040200026</v>
      </c>
      <c r="C53" s="19">
        <v>0.48</v>
      </c>
      <c r="D53" s="69"/>
      <c r="E53" s="14">
        <v>0.51430999</v>
      </c>
      <c r="F53" s="97" t="s">
        <v>145</v>
      </c>
      <c r="G53">
        <v>3</v>
      </c>
      <c r="H53" s="11">
        <v>1</v>
      </c>
      <c r="I53" t="s">
        <v>145</v>
      </c>
      <c r="J53" s="11" t="s">
        <v>145</v>
      </c>
      <c r="K53" s="12" t="s">
        <v>216</v>
      </c>
      <c r="M53">
        <v>1</v>
      </c>
      <c r="T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f t="shared" si="9"/>
        <v>1</v>
      </c>
      <c r="AL53">
        <v>1</v>
      </c>
      <c r="BP53" t="str">
        <f t="shared" si="2"/>
        <v>P051</v>
      </c>
    </row>
    <row r="54" spans="1:68" ht="12.75">
      <c r="A54" s="1" t="s">
        <v>174</v>
      </c>
      <c r="B54" s="4">
        <v>20220040200057</v>
      </c>
      <c r="C54" s="19">
        <v>0.35</v>
      </c>
      <c r="D54" s="69"/>
      <c r="E54" s="14">
        <v>0.67817001</v>
      </c>
      <c r="F54" s="97" t="s">
        <v>146</v>
      </c>
      <c r="G54">
        <v>8</v>
      </c>
      <c r="H54" s="11">
        <v>1</v>
      </c>
      <c r="I54" t="s">
        <v>145</v>
      </c>
      <c r="J54" s="11" t="s">
        <v>145</v>
      </c>
      <c r="K54" t="s">
        <v>226</v>
      </c>
      <c r="L54">
        <v>1</v>
      </c>
      <c r="Q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f t="shared" si="9"/>
        <v>1</v>
      </c>
      <c r="BP54" t="str">
        <f t="shared" si="2"/>
        <v>P052</v>
      </c>
    </row>
    <row r="55" spans="1:68" ht="12.75">
      <c r="A55" s="1" t="s">
        <v>175</v>
      </c>
      <c r="B55" s="4">
        <v>20220040200071</v>
      </c>
      <c r="C55" s="19">
        <v>0.37</v>
      </c>
      <c r="D55" s="69"/>
      <c r="E55" s="14">
        <v>0.39816999</v>
      </c>
      <c r="F55" s="97" t="s">
        <v>145</v>
      </c>
      <c r="G55" s="3">
        <v>0.1</v>
      </c>
      <c r="H55" s="11">
        <v>1</v>
      </c>
      <c r="I55" t="s">
        <v>145</v>
      </c>
      <c r="J55" s="11" t="s">
        <v>146</v>
      </c>
      <c r="K55" t="s">
        <v>155</v>
      </c>
      <c r="L55">
        <v>1</v>
      </c>
      <c r="R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f t="shared" si="9"/>
        <v>1</v>
      </c>
      <c r="AK55">
        <v>1</v>
      </c>
      <c r="BP55" t="str">
        <f t="shared" si="2"/>
        <v>P053</v>
      </c>
    </row>
    <row r="56" spans="1:68" ht="12.75">
      <c r="A56" s="1" t="s">
        <v>176</v>
      </c>
      <c r="B56" s="4">
        <v>20220040200075</v>
      </c>
      <c r="C56" s="19">
        <v>0.4</v>
      </c>
      <c r="D56" s="69"/>
      <c r="E56" s="14">
        <v>0.83</v>
      </c>
      <c r="F56" s="97" t="s">
        <v>146</v>
      </c>
      <c r="G56">
        <v>3</v>
      </c>
      <c r="H56" s="11">
        <v>1</v>
      </c>
      <c r="I56" t="s">
        <v>145</v>
      </c>
      <c r="J56" s="11" t="s">
        <v>146</v>
      </c>
      <c r="K56" s="12" t="s">
        <v>217</v>
      </c>
      <c r="M56">
        <v>1</v>
      </c>
      <c r="T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f t="shared" si="9"/>
        <v>1</v>
      </c>
      <c r="AL56">
        <v>1</v>
      </c>
      <c r="BP56" t="str">
        <f t="shared" si="2"/>
        <v>P054</v>
      </c>
    </row>
    <row r="57" spans="1:68" ht="12.75">
      <c r="A57" s="1" t="s">
        <v>179</v>
      </c>
      <c r="B57" s="4">
        <v>20220040200074</v>
      </c>
      <c r="C57" s="19">
        <v>0.4</v>
      </c>
      <c r="D57" s="69">
        <v>2</v>
      </c>
      <c r="E57" s="14">
        <v>0.52259003</v>
      </c>
      <c r="F57" s="97" t="s">
        <v>145</v>
      </c>
      <c r="G57">
        <v>5</v>
      </c>
      <c r="H57" s="11">
        <v>1</v>
      </c>
      <c r="I57" t="s">
        <v>145</v>
      </c>
      <c r="J57" s="11" t="s">
        <v>146</v>
      </c>
      <c r="K57" t="s">
        <v>155</v>
      </c>
      <c r="L57">
        <v>1</v>
      </c>
      <c r="Q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f t="shared" si="9"/>
        <v>1</v>
      </c>
      <c r="BP57" t="str">
        <f t="shared" si="2"/>
        <v>P055</v>
      </c>
    </row>
    <row r="58" spans="1:68" ht="12.75">
      <c r="A58" s="1" t="s">
        <v>180</v>
      </c>
      <c r="B58" s="4">
        <v>20220040200076</v>
      </c>
      <c r="C58" s="19">
        <v>0.36</v>
      </c>
      <c r="D58" s="69"/>
      <c r="E58" s="17">
        <v>2.7358999</v>
      </c>
      <c r="F58" s="104" t="s">
        <v>146</v>
      </c>
      <c r="G58">
        <v>7</v>
      </c>
      <c r="H58" s="11">
        <v>1</v>
      </c>
      <c r="I58" t="s">
        <v>145</v>
      </c>
      <c r="J58" s="11" t="s">
        <v>146</v>
      </c>
      <c r="K58" t="s">
        <v>155</v>
      </c>
      <c r="L58">
        <v>1</v>
      </c>
      <c r="Q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f t="shared" si="9"/>
        <v>1</v>
      </c>
      <c r="BP58" t="str">
        <f t="shared" si="2"/>
        <v>P056</v>
      </c>
    </row>
    <row r="59" spans="1:68" ht="12.75">
      <c r="A59" s="1" t="s">
        <v>182</v>
      </c>
      <c r="B59" s="4">
        <v>20220040200080</v>
      </c>
      <c r="C59" s="19">
        <v>0.41</v>
      </c>
      <c r="D59" s="69">
        <v>1</v>
      </c>
      <c r="E59" s="17">
        <v>1.4</v>
      </c>
      <c r="F59" s="104" t="s">
        <v>146</v>
      </c>
      <c r="G59">
        <v>3</v>
      </c>
      <c r="H59" s="11">
        <v>1</v>
      </c>
      <c r="I59" t="s">
        <v>145</v>
      </c>
      <c r="J59" s="11" t="s">
        <v>146</v>
      </c>
      <c r="K59" t="s">
        <v>155</v>
      </c>
      <c r="L59">
        <v>1</v>
      </c>
      <c r="Q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f t="shared" si="9"/>
        <v>1</v>
      </c>
      <c r="BP59" t="str">
        <f t="shared" si="2"/>
        <v>P057</v>
      </c>
    </row>
    <row r="60" spans="1:68" ht="12.75">
      <c r="A60" s="33" t="s">
        <v>181</v>
      </c>
      <c r="B60" s="34" t="s">
        <v>224</v>
      </c>
      <c r="C60" s="35" t="s">
        <v>169</v>
      </c>
      <c r="D60" s="66">
        <v>2</v>
      </c>
      <c r="E60" s="27"/>
      <c r="F60" s="102"/>
      <c r="G60" s="27"/>
      <c r="H60" s="27"/>
      <c r="I60" s="27"/>
      <c r="J60" s="28"/>
      <c r="K60" s="27" t="s">
        <v>155</v>
      </c>
      <c r="L60" s="27"/>
      <c r="M60" s="27"/>
      <c r="N60" s="27"/>
      <c r="O60" s="27">
        <v>1</v>
      </c>
      <c r="W60">
        <v>1</v>
      </c>
      <c r="Z60">
        <v>1</v>
      </c>
      <c r="AA60">
        <v>1</v>
      </c>
      <c r="AB60">
        <v>1</v>
      </c>
      <c r="AF60">
        <f aca="true" t="shared" si="10" ref="AF60:AF82">H60</f>
        <v>0</v>
      </c>
      <c r="BH60">
        <v>1</v>
      </c>
      <c r="BP60" t="str">
        <f t="shared" si="2"/>
        <v>P058</v>
      </c>
    </row>
    <row r="61" spans="1:68" ht="12.75">
      <c r="A61" s="1" t="s">
        <v>185</v>
      </c>
      <c r="B61" s="4">
        <v>20220040200077</v>
      </c>
      <c r="C61" s="14">
        <v>0.35581</v>
      </c>
      <c r="E61" s="14">
        <v>0.66705002</v>
      </c>
      <c r="F61" s="97" t="s">
        <v>146</v>
      </c>
      <c r="G61">
        <v>4</v>
      </c>
      <c r="H61" s="11">
        <v>1</v>
      </c>
      <c r="J61" s="11" t="s">
        <v>145</v>
      </c>
      <c r="K61" s="5" t="s">
        <v>243</v>
      </c>
      <c r="M61">
        <v>1</v>
      </c>
      <c r="T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f t="shared" si="10"/>
        <v>1</v>
      </c>
      <c r="AL61">
        <v>1</v>
      </c>
      <c r="BP61" t="str">
        <f t="shared" si="2"/>
        <v>P059</v>
      </c>
    </row>
    <row r="62" spans="1:68" ht="12.75">
      <c r="A62" s="1" t="s">
        <v>186</v>
      </c>
      <c r="B62" s="4">
        <v>20220040200078</v>
      </c>
      <c r="C62" s="14">
        <v>0.425061</v>
      </c>
      <c r="E62" s="14">
        <v>0.53241001</v>
      </c>
      <c r="F62" s="97" t="s">
        <v>146</v>
      </c>
      <c r="G62">
        <v>2</v>
      </c>
      <c r="H62" s="11">
        <v>1</v>
      </c>
      <c r="J62" s="11" t="s">
        <v>145</v>
      </c>
      <c r="K62" s="5" t="s">
        <v>252</v>
      </c>
      <c r="M62">
        <v>1</v>
      </c>
      <c r="S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f t="shared" si="10"/>
        <v>1</v>
      </c>
      <c r="BP62" t="str">
        <f t="shared" si="2"/>
        <v>P060</v>
      </c>
    </row>
    <row r="63" spans="1:68" ht="12.75">
      <c r="A63" s="1" t="s">
        <v>187</v>
      </c>
      <c r="B63" s="4">
        <v>20220040200082</v>
      </c>
      <c r="C63" s="14">
        <v>0.339053</v>
      </c>
      <c r="E63" s="14">
        <v>0.44116999</v>
      </c>
      <c r="F63" s="97"/>
      <c r="G63">
        <v>1</v>
      </c>
      <c r="H63" s="11">
        <v>1</v>
      </c>
      <c r="J63" s="11" t="s">
        <v>145</v>
      </c>
      <c r="K63" s="12" t="s">
        <v>244</v>
      </c>
      <c r="M63">
        <v>1</v>
      </c>
      <c r="T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f t="shared" si="10"/>
        <v>1</v>
      </c>
      <c r="AL63">
        <v>1</v>
      </c>
      <c r="BP63" t="str">
        <f t="shared" si="2"/>
        <v>P061</v>
      </c>
    </row>
    <row r="64" spans="1:68" ht="12.75">
      <c r="A64" s="1" t="s">
        <v>189</v>
      </c>
      <c r="B64" s="4">
        <v>20220040200079</v>
      </c>
      <c r="C64" s="14">
        <v>0.39155</v>
      </c>
      <c r="E64" s="14">
        <v>0.86857</v>
      </c>
      <c r="F64" s="97"/>
      <c r="G64">
        <v>3</v>
      </c>
      <c r="H64" s="11">
        <v>1</v>
      </c>
      <c r="J64" s="11" t="s">
        <v>145</v>
      </c>
      <c r="K64" s="1" t="s">
        <v>155</v>
      </c>
      <c r="L64">
        <v>1</v>
      </c>
      <c r="V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f t="shared" si="10"/>
        <v>1</v>
      </c>
      <c r="AQ64">
        <v>1</v>
      </c>
      <c r="BP64" t="str">
        <f t="shared" si="2"/>
        <v>P062</v>
      </c>
    </row>
    <row r="65" spans="1:68" ht="12.75">
      <c r="A65" s="33" t="s">
        <v>190</v>
      </c>
      <c r="B65" s="25">
        <v>20220040200081</v>
      </c>
      <c r="C65" s="26">
        <v>0.355363</v>
      </c>
      <c r="D65" s="65"/>
      <c r="E65" s="31">
        <v>118.62300016</v>
      </c>
      <c r="F65" s="105"/>
      <c r="G65" s="27">
        <v>2</v>
      </c>
      <c r="H65" s="27"/>
      <c r="I65" s="27"/>
      <c r="J65" s="28"/>
      <c r="K65" s="30" t="s">
        <v>202</v>
      </c>
      <c r="L65" s="27"/>
      <c r="M65" s="27"/>
      <c r="N65" s="27">
        <v>1</v>
      </c>
      <c r="V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f t="shared" si="10"/>
        <v>0</v>
      </c>
      <c r="AR65">
        <v>1</v>
      </c>
      <c r="BP65" t="str">
        <f t="shared" si="2"/>
        <v>P063</v>
      </c>
    </row>
    <row r="66" spans="1:68" ht="12.75">
      <c r="A66" s="1" t="s">
        <v>191</v>
      </c>
      <c r="B66" s="4">
        <v>20220040200083</v>
      </c>
      <c r="C66" s="14">
        <v>0.402581</v>
      </c>
      <c r="E66" s="14">
        <v>0.40505</v>
      </c>
      <c r="F66" s="97" t="s">
        <v>145</v>
      </c>
      <c r="G66">
        <v>2</v>
      </c>
      <c r="H66" s="11">
        <v>1</v>
      </c>
      <c r="J66" s="11" t="s">
        <v>146</v>
      </c>
      <c r="K66" s="5" t="s">
        <v>184</v>
      </c>
      <c r="M66">
        <v>1</v>
      </c>
      <c r="S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f t="shared" si="10"/>
        <v>1</v>
      </c>
      <c r="BP66" t="str">
        <f t="shared" si="2"/>
        <v>P064</v>
      </c>
    </row>
    <row r="67" spans="1:68" ht="12.75">
      <c r="A67" s="1" t="s">
        <v>192</v>
      </c>
      <c r="B67" s="4">
        <v>20220040200089</v>
      </c>
      <c r="C67" s="14">
        <v>0.438359</v>
      </c>
      <c r="E67" s="14">
        <v>0.59147999</v>
      </c>
      <c r="F67" s="97"/>
      <c r="G67">
        <v>7</v>
      </c>
      <c r="H67" s="11">
        <v>1</v>
      </c>
      <c r="J67" s="11" t="s">
        <v>146</v>
      </c>
      <c r="K67" s="1" t="s">
        <v>155</v>
      </c>
      <c r="L67">
        <v>1</v>
      </c>
      <c r="R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f t="shared" si="10"/>
        <v>1</v>
      </c>
      <c r="AK67">
        <v>1</v>
      </c>
      <c r="BP67" t="str">
        <f aca="true" t="shared" si="11" ref="BP67:BP172">A67</f>
        <v>P065</v>
      </c>
    </row>
    <row r="68" spans="1:68" ht="12.75">
      <c r="A68" s="33" t="s">
        <v>193</v>
      </c>
      <c r="B68" s="27" t="s">
        <v>123</v>
      </c>
      <c r="C68" s="26">
        <v>0.42935199</v>
      </c>
      <c r="D68" s="65"/>
      <c r="E68" s="26"/>
      <c r="F68" s="106"/>
      <c r="G68" s="27"/>
      <c r="H68" s="27"/>
      <c r="I68" s="27"/>
      <c r="J68" s="28"/>
      <c r="K68" s="30" t="s">
        <v>201</v>
      </c>
      <c r="L68" s="27"/>
      <c r="M68" s="27"/>
      <c r="N68" s="27">
        <v>1</v>
      </c>
      <c r="U68">
        <v>1</v>
      </c>
      <c r="Z68">
        <v>1</v>
      </c>
      <c r="AA68">
        <v>1</v>
      </c>
      <c r="AB68">
        <v>1</v>
      </c>
      <c r="AF68">
        <f t="shared" si="10"/>
        <v>0</v>
      </c>
      <c r="AN68">
        <v>1</v>
      </c>
      <c r="BP68" t="str">
        <f t="shared" si="11"/>
        <v>P066</v>
      </c>
    </row>
    <row r="69" spans="1:68" ht="12.75">
      <c r="A69" s="1" t="s">
        <v>194</v>
      </c>
      <c r="B69" s="4">
        <v>20220040200095</v>
      </c>
      <c r="C69" s="14">
        <v>0.31228</v>
      </c>
      <c r="E69" s="24">
        <v>102.91000217</v>
      </c>
      <c r="F69" s="107"/>
      <c r="G69">
        <v>4</v>
      </c>
      <c r="H69" s="11">
        <v>1</v>
      </c>
      <c r="J69" s="11" t="s">
        <v>145</v>
      </c>
      <c r="K69" s="1" t="s">
        <v>155</v>
      </c>
      <c r="L69">
        <v>1</v>
      </c>
      <c r="R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f t="shared" si="10"/>
        <v>1</v>
      </c>
      <c r="AH69">
        <v>1</v>
      </c>
      <c r="BP69" t="str">
        <f t="shared" si="11"/>
        <v>P067</v>
      </c>
    </row>
    <row r="70" spans="1:68" ht="12.75">
      <c r="A70" s="1" t="s">
        <v>195</v>
      </c>
      <c r="B70" s="4">
        <v>20220040200084</v>
      </c>
      <c r="C70" s="14">
        <v>0.364081</v>
      </c>
      <c r="E70" s="14">
        <v>0.42177999</v>
      </c>
      <c r="F70" s="97"/>
      <c r="G70">
        <v>1</v>
      </c>
      <c r="H70">
        <v>1</v>
      </c>
      <c r="J70" s="11" t="s">
        <v>145</v>
      </c>
      <c r="K70" s="12" t="s">
        <v>184</v>
      </c>
      <c r="M70">
        <v>1</v>
      </c>
      <c r="S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f t="shared" si="10"/>
        <v>1</v>
      </c>
      <c r="BP70" t="str">
        <f t="shared" si="11"/>
        <v>P068</v>
      </c>
    </row>
    <row r="71" spans="1:68" ht="12.75">
      <c r="A71" s="1" t="s">
        <v>196</v>
      </c>
      <c r="B71" s="4">
        <v>20220040200129</v>
      </c>
      <c r="C71" s="14">
        <v>0.520232</v>
      </c>
      <c r="D71" s="3">
        <v>1</v>
      </c>
      <c r="E71" s="24">
        <v>157.04099496</v>
      </c>
      <c r="F71" s="107" t="s">
        <v>146</v>
      </c>
      <c r="G71">
        <v>1</v>
      </c>
      <c r="H71" s="11">
        <v>1</v>
      </c>
      <c r="J71" s="11" t="s">
        <v>146</v>
      </c>
      <c r="K71" s="1" t="s">
        <v>155</v>
      </c>
      <c r="N71">
        <v>1</v>
      </c>
      <c r="V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f t="shared" si="10"/>
        <v>1</v>
      </c>
      <c r="AV71">
        <v>1</v>
      </c>
      <c r="BP71" t="str">
        <f t="shared" si="11"/>
        <v>P069</v>
      </c>
    </row>
    <row r="72" spans="1:68" ht="12.75">
      <c r="A72" s="1" t="s">
        <v>197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7"/>
      <c r="G72">
        <v>5</v>
      </c>
      <c r="H72">
        <v>1</v>
      </c>
      <c r="J72" s="11" t="s">
        <v>146</v>
      </c>
      <c r="K72" s="1" t="s">
        <v>155</v>
      </c>
      <c r="L72">
        <v>1</v>
      </c>
      <c r="Q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f t="shared" si="10"/>
        <v>1</v>
      </c>
      <c r="BP72" t="str">
        <f t="shared" si="11"/>
        <v>P070</v>
      </c>
    </row>
    <row r="73" spans="1:68" ht="12.75">
      <c r="A73" s="33" t="s">
        <v>198</v>
      </c>
      <c r="B73" s="25">
        <v>20220040200091</v>
      </c>
      <c r="C73" s="26">
        <v>0.43212</v>
      </c>
      <c r="D73" s="65">
        <v>2</v>
      </c>
      <c r="E73" s="26">
        <v>0.5</v>
      </c>
      <c r="F73" s="106"/>
      <c r="G73" s="27">
        <v>3</v>
      </c>
      <c r="H73" s="27"/>
      <c r="I73" s="27"/>
      <c r="J73" s="28" t="s">
        <v>145</v>
      </c>
      <c r="K73" s="30" t="s">
        <v>258</v>
      </c>
      <c r="L73" s="27"/>
      <c r="M73" s="27"/>
      <c r="N73" s="27">
        <v>1</v>
      </c>
      <c r="V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F73">
        <f t="shared" si="10"/>
        <v>0</v>
      </c>
      <c r="AN73">
        <v>1</v>
      </c>
      <c r="BP73" t="str">
        <f t="shared" si="11"/>
        <v>P071</v>
      </c>
    </row>
    <row r="74" spans="1:68" ht="12.75">
      <c r="A74" s="1" t="s">
        <v>199</v>
      </c>
      <c r="B74" s="4">
        <v>20220040200085</v>
      </c>
      <c r="C74" s="14">
        <v>0.51341399</v>
      </c>
      <c r="D74" s="3">
        <v>1</v>
      </c>
      <c r="E74" s="14">
        <v>0.57</v>
      </c>
      <c r="F74" s="97"/>
      <c r="G74">
        <v>7</v>
      </c>
      <c r="H74">
        <v>1</v>
      </c>
      <c r="J74" s="11" t="s">
        <v>145</v>
      </c>
      <c r="K74" s="1" t="s">
        <v>155</v>
      </c>
      <c r="L74">
        <v>1</v>
      </c>
      <c r="R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f t="shared" si="10"/>
        <v>1</v>
      </c>
      <c r="AK74">
        <v>1</v>
      </c>
      <c r="BP74" t="str">
        <f t="shared" si="11"/>
        <v>P072</v>
      </c>
    </row>
    <row r="75" spans="1:68" ht="12.75">
      <c r="A75" s="1" t="s">
        <v>200</v>
      </c>
      <c r="B75" s="4">
        <v>20220040200092</v>
      </c>
      <c r="C75" s="14">
        <v>0.457006</v>
      </c>
      <c r="D75" s="3">
        <v>1</v>
      </c>
      <c r="E75" s="14">
        <v>0.79</v>
      </c>
      <c r="F75" s="97"/>
      <c r="G75" s="3">
        <v>0.1</v>
      </c>
      <c r="H75">
        <v>1</v>
      </c>
      <c r="J75" s="11" t="s">
        <v>146</v>
      </c>
      <c r="K75" s="12" t="s">
        <v>210</v>
      </c>
      <c r="M75">
        <v>1</v>
      </c>
      <c r="S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f t="shared" si="10"/>
        <v>1</v>
      </c>
      <c r="BP75" t="str">
        <f t="shared" si="11"/>
        <v>P073</v>
      </c>
    </row>
    <row r="76" spans="1:68" ht="12.75">
      <c r="A76" s="1" t="s">
        <v>203</v>
      </c>
      <c r="B76" s="4">
        <v>20220040200149</v>
      </c>
      <c r="C76" s="14">
        <v>0.434472</v>
      </c>
      <c r="D76" s="3">
        <v>1</v>
      </c>
      <c r="E76" s="14">
        <v>0.5</v>
      </c>
      <c r="F76" s="97" t="s">
        <v>145</v>
      </c>
      <c r="G76" s="3">
        <v>0.1</v>
      </c>
      <c r="H76">
        <v>1</v>
      </c>
      <c r="J76" s="11" t="s">
        <v>146</v>
      </c>
      <c r="K76" t="s">
        <v>155</v>
      </c>
      <c r="L76">
        <v>1</v>
      </c>
      <c r="V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f t="shared" si="10"/>
        <v>1</v>
      </c>
      <c r="AQ76">
        <v>1</v>
      </c>
      <c r="BP76" t="str">
        <f t="shared" si="11"/>
        <v>P074</v>
      </c>
    </row>
    <row r="77" spans="1:68" ht="12.75">
      <c r="A77" s="1" t="s">
        <v>204</v>
      </c>
      <c r="B77" s="4">
        <v>20220040200086</v>
      </c>
      <c r="C77" s="14">
        <v>0.52974099</v>
      </c>
      <c r="D77" s="3">
        <v>2</v>
      </c>
      <c r="E77" s="14">
        <v>0.67</v>
      </c>
      <c r="F77" s="97"/>
      <c r="G77">
        <v>2</v>
      </c>
      <c r="H77">
        <v>1</v>
      </c>
      <c r="J77" s="11" t="s">
        <v>146</v>
      </c>
      <c r="K77" s="12" t="s">
        <v>209</v>
      </c>
      <c r="M77">
        <v>1</v>
      </c>
      <c r="T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f t="shared" si="10"/>
        <v>1</v>
      </c>
      <c r="AK77">
        <v>1</v>
      </c>
      <c r="BP77" t="str">
        <f t="shared" si="11"/>
        <v>P075</v>
      </c>
    </row>
    <row r="78" spans="1:68" ht="12.75">
      <c r="A78" s="43" t="s">
        <v>205</v>
      </c>
      <c r="B78" s="39">
        <v>20220040200147</v>
      </c>
      <c r="C78" s="46">
        <v>0.76929899</v>
      </c>
      <c r="D78" s="71">
        <v>1</v>
      </c>
      <c r="E78" s="46"/>
      <c r="F78" s="103"/>
      <c r="G78" s="41"/>
      <c r="H78" s="41"/>
      <c r="I78" s="41"/>
      <c r="J78" s="42"/>
      <c r="K78" s="43" t="s">
        <v>296</v>
      </c>
      <c r="L78" s="41"/>
      <c r="M78" s="41"/>
      <c r="N78" s="41"/>
      <c r="O78" s="41"/>
      <c r="P78" s="41">
        <v>1</v>
      </c>
      <c r="Y78">
        <v>1</v>
      </c>
      <c r="Z78">
        <v>1</v>
      </c>
      <c r="AA78">
        <v>1</v>
      </c>
      <c r="AB78">
        <v>1</v>
      </c>
      <c r="AC78">
        <v>1</v>
      </c>
      <c r="AF78">
        <f t="shared" si="10"/>
        <v>0</v>
      </c>
      <c r="AZ78">
        <v>1</v>
      </c>
      <c r="BP78" t="str">
        <f t="shared" si="11"/>
        <v>P076</v>
      </c>
    </row>
    <row r="79" spans="1:68" ht="12.75">
      <c r="A79" s="1" t="s">
        <v>206</v>
      </c>
      <c r="B79" s="4">
        <v>20220040200088</v>
      </c>
      <c r="C79" s="14">
        <v>0.494586</v>
      </c>
      <c r="E79" s="14">
        <v>0.60768002</v>
      </c>
      <c r="F79" s="97" t="s">
        <v>145</v>
      </c>
      <c r="G79">
        <v>2</v>
      </c>
      <c r="H79">
        <v>1</v>
      </c>
      <c r="I79">
        <v>1</v>
      </c>
      <c r="J79" s="11" t="s">
        <v>145</v>
      </c>
      <c r="K79" t="s">
        <v>155</v>
      </c>
      <c r="L79">
        <v>1</v>
      </c>
      <c r="Q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f t="shared" si="10"/>
        <v>1</v>
      </c>
      <c r="BP79" t="str">
        <f t="shared" si="11"/>
        <v>P077</v>
      </c>
    </row>
    <row r="80" spans="1:68" ht="12.75">
      <c r="A80" s="1" t="s">
        <v>207</v>
      </c>
      <c r="B80" s="4">
        <v>20220040200146</v>
      </c>
      <c r="C80" s="14">
        <v>0.44717599</v>
      </c>
      <c r="E80" s="14">
        <v>1.42923</v>
      </c>
      <c r="F80" s="97" t="s">
        <v>146</v>
      </c>
      <c r="G80">
        <v>2</v>
      </c>
      <c r="H80">
        <v>1</v>
      </c>
      <c r="J80" s="11" t="s">
        <v>146</v>
      </c>
      <c r="K80" t="s">
        <v>155</v>
      </c>
      <c r="L80">
        <v>1</v>
      </c>
      <c r="Q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f t="shared" si="10"/>
        <v>1</v>
      </c>
      <c r="BP80" t="str">
        <f t="shared" si="11"/>
        <v>P078</v>
      </c>
    </row>
    <row r="81" spans="1:68" ht="12.75">
      <c r="A81" s="1" t="s">
        <v>208</v>
      </c>
      <c r="B81" s="4">
        <v>20220040200073</v>
      </c>
      <c r="C81" s="14">
        <v>0.48589998</v>
      </c>
      <c r="E81" s="14">
        <v>0.48762001</v>
      </c>
      <c r="F81" s="97" t="s">
        <v>145</v>
      </c>
      <c r="G81" s="3">
        <v>0.1</v>
      </c>
      <c r="H81">
        <v>1</v>
      </c>
      <c r="J81" s="11" t="s">
        <v>145</v>
      </c>
      <c r="K81" s="12" t="s">
        <v>218</v>
      </c>
      <c r="M81">
        <v>1</v>
      </c>
      <c r="S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f t="shared" si="10"/>
        <v>1</v>
      </c>
      <c r="BP81" t="str">
        <f t="shared" si="11"/>
        <v>P079</v>
      </c>
    </row>
    <row r="82" spans="1:68" ht="12.75">
      <c r="A82" s="1" t="s">
        <v>215</v>
      </c>
      <c r="B82" s="4">
        <v>20220040200159</v>
      </c>
      <c r="C82" s="14">
        <v>0.47</v>
      </c>
      <c r="E82" s="14">
        <v>0.49050999</v>
      </c>
      <c r="F82" s="97" t="s">
        <v>145</v>
      </c>
      <c r="G82" s="3">
        <v>0.1</v>
      </c>
      <c r="H82">
        <v>1</v>
      </c>
      <c r="J82" s="11" t="s">
        <v>145</v>
      </c>
      <c r="K82" t="s">
        <v>155</v>
      </c>
      <c r="L82">
        <v>1</v>
      </c>
      <c r="Q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f t="shared" si="10"/>
        <v>1</v>
      </c>
      <c r="BP82" t="str">
        <f t="shared" si="11"/>
        <v>P080</v>
      </c>
    </row>
    <row r="83" spans="1:68" ht="169.5" customHeight="1">
      <c r="A83" s="7" t="s">
        <v>74</v>
      </c>
      <c r="B83" s="7" t="s">
        <v>135</v>
      </c>
      <c r="C83" s="8" t="s">
        <v>172</v>
      </c>
      <c r="D83" s="60" t="s">
        <v>73</v>
      </c>
      <c r="E83" s="6" t="s">
        <v>173</v>
      </c>
      <c r="F83" s="8" t="s">
        <v>147</v>
      </c>
      <c r="G83" s="6" t="s">
        <v>136</v>
      </c>
      <c r="H83" s="8" t="s">
        <v>137</v>
      </c>
      <c r="I83" s="6" t="s">
        <v>138</v>
      </c>
      <c r="J83" s="6" t="s">
        <v>139</v>
      </c>
      <c r="K83" s="9" t="s">
        <v>75</v>
      </c>
      <c r="L83" s="6" t="s">
        <v>140</v>
      </c>
      <c r="M83" s="6" t="s">
        <v>141</v>
      </c>
      <c r="N83" s="6" t="s">
        <v>142</v>
      </c>
      <c r="O83" s="6" t="s">
        <v>124</v>
      </c>
      <c r="P83" s="6" t="s">
        <v>143</v>
      </c>
      <c r="Q83" s="6" t="s">
        <v>269</v>
      </c>
      <c r="R83" s="6" t="s">
        <v>270</v>
      </c>
      <c r="S83" s="6" t="s">
        <v>271</v>
      </c>
      <c r="T83" s="6" t="s">
        <v>272</v>
      </c>
      <c r="U83" s="6" t="s">
        <v>273</v>
      </c>
      <c r="V83" s="6" t="s">
        <v>274</v>
      </c>
      <c r="W83" s="6" t="s">
        <v>275</v>
      </c>
      <c r="X83" s="6" t="s">
        <v>276</v>
      </c>
      <c r="Y83" s="6" t="s">
        <v>277</v>
      </c>
      <c r="Z83" s="6" t="str">
        <f>Z42</f>
        <v>Started SB's</v>
      </c>
      <c r="AA83" s="6" t="str">
        <f aca="true" t="shared" si="12" ref="AA83:AF83">AA42</f>
        <v>SB's Sent for Classification</v>
      </c>
      <c r="AB83" s="6" t="str">
        <f t="shared" si="12"/>
        <v>SB's classified</v>
      </c>
      <c r="AC83" s="6" t="str">
        <f t="shared" si="12"/>
        <v>Started hybrid mounted</v>
      </c>
      <c r="AD83" s="6" t="str">
        <f t="shared" si="12"/>
        <v>Started wire bonding</v>
      </c>
      <c r="AE83" s="6" t="str">
        <f t="shared" si="12"/>
        <v>Modules sent for classification</v>
      </c>
      <c r="AF83" s="6" t="str">
        <f t="shared" si="12"/>
        <v>QA completed</v>
      </c>
      <c r="AG83" s="6" t="s">
        <v>283</v>
      </c>
      <c r="AH83" s="6" t="s">
        <v>284</v>
      </c>
      <c r="AI83" s="6" t="s">
        <v>285</v>
      </c>
      <c r="AJ83" s="6" t="s">
        <v>286</v>
      </c>
      <c r="AK83" s="6" t="s">
        <v>287</v>
      </c>
      <c r="AL83" s="6" t="s">
        <v>288</v>
      </c>
      <c r="AM83" s="6" t="s">
        <v>289</v>
      </c>
      <c r="AN83" s="48" t="s">
        <v>36</v>
      </c>
      <c r="AO83" s="48" t="str">
        <f>AO124</f>
        <v>Hold SB Others</v>
      </c>
      <c r="AP83" s="48" t="str">
        <f aca="true" t="shared" si="13" ref="AP83:BO83">AP124</f>
        <v>Holde Module out of Pass Limit</v>
      </c>
      <c r="AQ83" s="48" t="str">
        <f t="shared" si="13"/>
        <v>Hold I(500V)&gt;4uA W/O MD&lt;350V</v>
      </c>
      <c r="AR83" s="48" t="str">
        <f t="shared" si="13"/>
        <v>Hold MD&lt;350V</v>
      </c>
      <c r="AS83" s="48" t="str">
        <f t="shared" si="13"/>
        <v>Hold Abnormally long current decay, &gt;1hr</v>
      </c>
      <c r="AT83" s="48" t="str">
        <f t="shared" si="13"/>
        <v>Hold Lost ch. &gt;7/side, &gt;15/total</v>
      </c>
      <c r="AU83" s="48" t="str">
        <f t="shared" si="13"/>
        <v>Hold Bad s-curves &gt;0.3fC (th^2&gt;0.1fC^2)</v>
      </c>
      <c r="AV83" s="48" t="str">
        <f t="shared" si="13"/>
        <v>Hold Others</v>
      </c>
      <c r="AW83" s="48" t="str">
        <f t="shared" si="13"/>
        <v>replacing ASIC</v>
      </c>
      <c r="AX83" s="48" t="str">
        <f t="shared" si="13"/>
        <v>replacing PA</v>
      </c>
      <c r="AY83" s="48" t="str">
        <f t="shared" si="13"/>
        <v>rebonding wires</v>
      </c>
      <c r="AZ83" s="48" t="str">
        <f t="shared" si="13"/>
        <v>replacing hybrid</v>
      </c>
      <c r="BA83" s="48" t="str">
        <f t="shared" si="13"/>
        <v>replacing connector</v>
      </c>
      <c r="BB83" s="48" t="str">
        <f>BB42</f>
        <v>replacing further visual inspe</v>
      </c>
      <c r="BC83" s="48" t="str">
        <f>BC42</f>
        <v>replacing cleaning</v>
      </c>
      <c r="BD83" s="48" t="str">
        <f t="shared" si="13"/>
        <v>replacing others</v>
      </c>
      <c r="BE83" s="129" t="str">
        <f t="shared" si="13"/>
        <v>SB Fail sensor damaged</v>
      </c>
      <c r="BF83" s="129" t="str">
        <f t="shared" si="13"/>
        <v>SB Fail BB damaged</v>
      </c>
      <c r="BG83" s="129" t="str">
        <f t="shared" si="13"/>
        <v>SB Gross mechanical error</v>
      </c>
      <c r="BH83" s="129" t="str">
        <f t="shared" si="13"/>
        <v>SB Others</v>
      </c>
      <c r="BI83" s="129" t="str">
        <f t="shared" si="13"/>
        <v>Module sensor damaged</v>
      </c>
      <c r="BJ83" s="129" t="str">
        <f t="shared" si="13"/>
        <v>Module BB damaged</v>
      </c>
      <c r="BK83" s="129" t="str">
        <f t="shared" si="13"/>
        <v>Module gross mech error</v>
      </c>
      <c r="BL83" s="129" t="str">
        <f t="shared" si="13"/>
        <v>Module abnormal leakage I</v>
      </c>
      <c r="BM83" s="129" t="str">
        <f t="shared" si="13"/>
        <v>Module too many bad channels</v>
      </c>
      <c r="BN83" s="129" t="str">
        <f t="shared" si="13"/>
        <v>Module ASICs nonreplaceable</v>
      </c>
      <c r="BO83" s="129" t="str">
        <f t="shared" si="13"/>
        <v>Module others</v>
      </c>
      <c r="BP83" t="str">
        <f t="shared" si="11"/>
        <v>Module</v>
      </c>
    </row>
    <row r="84" spans="1:68" ht="12.75">
      <c r="A84" s="33" t="s">
        <v>219</v>
      </c>
      <c r="B84" s="27" t="s">
        <v>123</v>
      </c>
      <c r="C84" s="26">
        <v>0.54619701</v>
      </c>
      <c r="D84" s="65"/>
      <c r="E84" s="26"/>
      <c r="F84" s="106"/>
      <c r="G84" s="27"/>
      <c r="H84" s="27"/>
      <c r="I84" s="27"/>
      <c r="J84" s="28"/>
      <c r="K84" s="30" t="s">
        <v>225</v>
      </c>
      <c r="L84" s="27"/>
      <c r="M84" s="27"/>
      <c r="N84" s="27">
        <v>1</v>
      </c>
      <c r="U84">
        <v>1</v>
      </c>
      <c r="Z84">
        <v>1</v>
      </c>
      <c r="AA84">
        <v>1</v>
      </c>
      <c r="AB84">
        <v>1</v>
      </c>
      <c r="AF84">
        <f aca="true" t="shared" si="14" ref="AF84:AF123">H84</f>
        <v>0</v>
      </c>
      <c r="AN84">
        <v>1</v>
      </c>
      <c r="BP84" t="str">
        <f t="shared" si="11"/>
        <v>P081</v>
      </c>
    </row>
    <row r="85" spans="1:68" ht="12.75">
      <c r="A85" s="1" t="s">
        <v>220</v>
      </c>
      <c r="B85" s="4">
        <v>20220040200115</v>
      </c>
      <c r="C85" s="14">
        <v>0.49</v>
      </c>
      <c r="E85" s="14">
        <v>0.66665001</v>
      </c>
      <c r="F85" s="97" t="s">
        <v>145</v>
      </c>
      <c r="G85">
        <v>8</v>
      </c>
      <c r="H85">
        <v>1</v>
      </c>
      <c r="J85" s="11" t="s">
        <v>146</v>
      </c>
      <c r="K85" t="s">
        <v>155</v>
      </c>
      <c r="L85">
        <v>1</v>
      </c>
      <c r="Q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f t="shared" si="14"/>
        <v>1</v>
      </c>
      <c r="BP85" t="str">
        <f t="shared" si="11"/>
        <v>P082</v>
      </c>
    </row>
    <row r="86" spans="1:68" ht="12.75">
      <c r="A86" s="1" t="s">
        <v>221</v>
      </c>
      <c r="B86" s="4">
        <v>20220040200144</v>
      </c>
      <c r="C86" s="14">
        <v>0.62787501</v>
      </c>
      <c r="D86" s="3">
        <v>1</v>
      </c>
      <c r="E86" s="14">
        <v>0.6</v>
      </c>
      <c r="F86" s="97" t="s">
        <v>146</v>
      </c>
      <c r="G86">
        <v>9</v>
      </c>
      <c r="H86">
        <v>1</v>
      </c>
      <c r="J86" s="11" t="s">
        <v>146</v>
      </c>
      <c r="K86" s="1" t="s">
        <v>155</v>
      </c>
      <c r="L86">
        <v>1</v>
      </c>
      <c r="R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f t="shared" si="14"/>
        <v>1</v>
      </c>
      <c r="AH86">
        <v>1</v>
      </c>
      <c r="BP86" t="str">
        <f t="shared" si="11"/>
        <v>P083</v>
      </c>
    </row>
    <row r="87" spans="1:68" ht="12.75">
      <c r="A87" s="1" t="s">
        <v>222</v>
      </c>
      <c r="B87" s="4">
        <v>20220040200094</v>
      </c>
      <c r="C87" s="14">
        <v>0.68965303</v>
      </c>
      <c r="D87" s="3">
        <v>2</v>
      </c>
      <c r="E87" s="14">
        <v>0.64710002</v>
      </c>
      <c r="F87" s="97"/>
      <c r="G87">
        <v>1</v>
      </c>
      <c r="H87">
        <v>1</v>
      </c>
      <c r="J87" s="11" t="s">
        <v>146</v>
      </c>
      <c r="K87" t="s">
        <v>155</v>
      </c>
      <c r="L87">
        <v>1</v>
      </c>
      <c r="Q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f t="shared" si="14"/>
        <v>1</v>
      </c>
      <c r="BP87" t="str">
        <f t="shared" si="11"/>
        <v>P084</v>
      </c>
    </row>
    <row r="88" spans="1:68" ht="12.75">
      <c r="A88" s="33" t="s">
        <v>227</v>
      </c>
      <c r="B88" s="27" t="s">
        <v>123</v>
      </c>
      <c r="C88" s="26">
        <v>0.45078099</v>
      </c>
      <c r="D88" s="65"/>
      <c r="E88" s="26"/>
      <c r="F88" s="106"/>
      <c r="G88" s="27"/>
      <c r="H88" s="27"/>
      <c r="I88" s="27"/>
      <c r="J88" s="28"/>
      <c r="K88" s="30" t="s">
        <v>245</v>
      </c>
      <c r="L88" s="27"/>
      <c r="M88" s="27"/>
      <c r="N88" s="27">
        <v>1</v>
      </c>
      <c r="U88">
        <v>1</v>
      </c>
      <c r="Z88">
        <v>1</v>
      </c>
      <c r="AA88">
        <v>1</v>
      </c>
      <c r="AB88">
        <v>1</v>
      </c>
      <c r="AF88">
        <f t="shared" si="14"/>
        <v>0</v>
      </c>
      <c r="AN88">
        <v>1</v>
      </c>
      <c r="BP88" t="str">
        <f t="shared" si="11"/>
        <v>P085</v>
      </c>
    </row>
    <row r="89" spans="1:68" ht="12.75">
      <c r="A89" s="33" t="s">
        <v>228</v>
      </c>
      <c r="B89" s="27" t="s">
        <v>123</v>
      </c>
      <c r="C89" s="26">
        <v>0.400994</v>
      </c>
      <c r="D89" s="65"/>
      <c r="E89" s="26"/>
      <c r="F89" s="106"/>
      <c r="G89" s="27"/>
      <c r="H89" s="27"/>
      <c r="I89" s="27"/>
      <c r="J89" s="28"/>
      <c r="K89" s="30" t="s">
        <v>266</v>
      </c>
      <c r="L89" s="27"/>
      <c r="M89" s="27"/>
      <c r="N89" s="27">
        <v>1</v>
      </c>
      <c r="U89">
        <v>1</v>
      </c>
      <c r="Z89">
        <v>1</v>
      </c>
      <c r="AA89">
        <v>1</v>
      </c>
      <c r="AB89">
        <v>1</v>
      </c>
      <c r="AF89">
        <f t="shared" si="14"/>
        <v>0</v>
      </c>
      <c r="AV89">
        <v>1</v>
      </c>
      <c r="BP89" t="str">
        <f t="shared" si="11"/>
        <v>P086</v>
      </c>
    </row>
    <row r="90" spans="1:68" ht="12.75">
      <c r="A90" s="1" t="s">
        <v>229</v>
      </c>
      <c r="B90" s="4">
        <v>20220040200093</v>
      </c>
      <c r="C90" s="14">
        <v>0.488776</v>
      </c>
      <c r="E90" s="14">
        <v>0.62565999</v>
      </c>
      <c r="F90" s="97" t="s">
        <v>145</v>
      </c>
      <c r="G90">
        <v>7</v>
      </c>
      <c r="H90">
        <v>1</v>
      </c>
      <c r="J90" s="11" t="s">
        <v>146</v>
      </c>
      <c r="K90" s="12" t="s">
        <v>239</v>
      </c>
      <c r="M90">
        <v>1</v>
      </c>
      <c r="S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f t="shared" si="14"/>
        <v>1</v>
      </c>
      <c r="BP90" t="str">
        <f t="shared" si="11"/>
        <v>P087</v>
      </c>
    </row>
    <row r="91" spans="1:68" ht="12.75">
      <c r="A91" s="1" t="s">
        <v>230</v>
      </c>
      <c r="B91" s="4">
        <v>20220040200120</v>
      </c>
      <c r="C91" s="14">
        <v>0.421492</v>
      </c>
      <c r="E91" s="14">
        <v>0.55963</v>
      </c>
      <c r="F91" s="97" t="s">
        <v>145</v>
      </c>
      <c r="G91">
        <v>1</v>
      </c>
      <c r="H91">
        <v>1</v>
      </c>
      <c r="J91" s="11" t="s">
        <v>146</v>
      </c>
      <c r="K91" t="s">
        <v>155</v>
      </c>
      <c r="L91">
        <v>1</v>
      </c>
      <c r="Q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f t="shared" si="14"/>
        <v>1</v>
      </c>
      <c r="BP91" t="str">
        <f t="shared" si="11"/>
        <v>P088</v>
      </c>
    </row>
    <row r="92" spans="1:68" ht="12.75">
      <c r="A92" s="33" t="s">
        <v>231</v>
      </c>
      <c r="B92" s="27" t="s">
        <v>123</v>
      </c>
      <c r="C92" s="26">
        <v>0.400405</v>
      </c>
      <c r="D92" s="65"/>
      <c r="E92" s="26"/>
      <c r="F92" s="106"/>
      <c r="G92" s="27"/>
      <c r="H92" s="27"/>
      <c r="I92" s="27"/>
      <c r="J92" s="28"/>
      <c r="K92" s="29" t="s">
        <v>240</v>
      </c>
      <c r="L92" s="27"/>
      <c r="M92" s="27"/>
      <c r="N92" s="27">
        <v>1</v>
      </c>
      <c r="U92">
        <v>1</v>
      </c>
      <c r="Z92">
        <v>1</v>
      </c>
      <c r="AC92">
        <v>1</v>
      </c>
      <c r="AF92">
        <f t="shared" si="14"/>
        <v>0</v>
      </c>
      <c r="AN92">
        <v>1</v>
      </c>
      <c r="BP92" t="str">
        <f t="shared" si="11"/>
        <v>P089</v>
      </c>
    </row>
    <row r="93" spans="1:68" ht="12.75">
      <c r="A93" s="1" t="s">
        <v>232</v>
      </c>
      <c r="B93" s="4">
        <v>20220040200153</v>
      </c>
      <c r="C93" s="14">
        <v>0.427516</v>
      </c>
      <c r="E93" s="14">
        <v>0.63489</v>
      </c>
      <c r="F93" s="97" t="s">
        <v>145</v>
      </c>
      <c r="G93">
        <v>1</v>
      </c>
      <c r="H93">
        <v>1</v>
      </c>
      <c r="J93" s="11" t="s">
        <v>145</v>
      </c>
      <c r="K93" s="12" t="s">
        <v>242</v>
      </c>
      <c r="M93">
        <v>1</v>
      </c>
      <c r="S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f t="shared" si="14"/>
        <v>1</v>
      </c>
      <c r="BP93" t="str">
        <f t="shared" si="11"/>
        <v>P090</v>
      </c>
    </row>
    <row r="94" spans="1:68" ht="12.75">
      <c r="A94" s="1" t="s">
        <v>233</v>
      </c>
      <c r="B94" s="4">
        <v>20220040200178</v>
      </c>
      <c r="C94" s="14">
        <v>0.39953</v>
      </c>
      <c r="E94" s="14">
        <v>0.99763997</v>
      </c>
      <c r="F94" s="97" t="s">
        <v>146</v>
      </c>
      <c r="G94">
        <v>1</v>
      </c>
      <c r="H94">
        <v>1</v>
      </c>
      <c r="J94" s="11" t="s">
        <v>145</v>
      </c>
      <c r="K94" s="1" t="s">
        <v>155</v>
      </c>
      <c r="N94">
        <v>1</v>
      </c>
      <c r="V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f t="shared" si="14"/>
        <v>1</v>
      </c>
      <c r="AQ94">
        <v>1</v>
      </c>
      <c r="BP94" t="str">
        <f t="shared" si="11"/>
        <v>P091</v>
      </c>
    </row>
    <row r="95" spans="1:68" ht="12.75">
      <c r="A95" s="1" t="s">
        <v>234</v>
      </c>
      <c r="B95" s="4">
        <v>20220040200110</v>
      </c>
      <c r="C95" s="14">
        <v>0.468625</v>
      </c>
      <c r="D95" s="3">
        <v>1</v>
      </c>
      <c r="E95" s="14">
        <v>0.74633999</v>
      </c>
      <c r="F95" s="97" t="s">
        <v>146</v>
      </c>
      <c r="G95">
        <v>1</v>
      </c>
      <c r="H95">
        <v>1</v>
      </c>
      <c r="J95" s="11" t="s">
        <v>145</v>
      </c>
      <c r="K95" s="12" t="s">
        <v>241</v>
      </c>
      <c r="M95">
        <v>1</v>
      </c>
      <c r="S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f t="shared" si="14"/>
        <v>1</v>
      </c>
      <c r="BP95" t="str">
        <f t="shared" si="11"/>
        <v>P092</v>
      </c>
    </row>
    <row r="96" spans="1:68" ht="12.75">
      <c r="A96" s="73" t="s">
        <v>235</v>
      </c>
      <c r="B96" s="74" t="s">
        <v>123</v>
      </c>
      <c r="C96" s="75"/>
      <c r="D96" s="72"/>
      <c r="E96" s="75"/>
      <c r="F96" s="108"/>
      <c r="G96" s="74"/>
      <c r="H96" s="74"/>
      <c r="I96" s="74"/>
      <c r="J96" s="76"/>
      <c r="K96" s="77" t="s">
        <v>67</v>
      </c>
      <c r="L96" s="74"/>
      <c r="M96" s="74"/>
      <c r="N96" s="74">
        <v>1</v>
      </c>
      <c r="U96">
        <v>1</v>
      </c>
      <c r="Z96">
        <v>1</v>
      </c>
      <c r="AA96">
        <v>1</v>
      </c>
      <c r="AB96">
        <v>1</v>
      </c>
      <c r="AF96">
        <f t="shared" si="14"/>
        <v>0</v>
      </c>
      <c r="AN96">
        <v>1</v>
      </c>
      <c r="BP96" t="str">
        <f t="shared" si="11"/>
        <v>P093</v>
      </c>
    </row>
    <row r="97" spans="1:68" ht="12.75">
      <c r="A97" s="1" t="s">
        <v>236</v>
      </c>
      <c r="B97" s="4">
        <v>20220040200118</v>
      </c>
      <c r="C97" s="14">
        <v>0.501331</v>
      </c>
      <c r="E97" s="14">
        <v>0.55150002</v>
      </c>
      <c r="F97" s="97" t="s">
        <v>145</v>
      </c>
      <c r="G97">
        <v>6</v>
      </c>
      <c r="H97">
        <v>1</v>
      </c>
      <c r="J97" s="11" t="s">
        <v>145</v>
      </c>
      <c r="K97" s="1" t="s">
        <v>155</v>
      </c>
      <c r="L97">
        <v>1</v>
      </c>
      <c r="Q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f t="shared" si="14"/>
        <v>1</v>
      </c>
      <c r="BP97" t="str">
        <f t="shared" si="11"/>
        <v>P094</v>
      </c>
    </row>
    <row r="98" spans="1:68" ht="12.75">
      <c r="A98" s="1" t="s">
        <v>237</v>
      </c>
      <c r="B98" s="4">
        <v>20220040200123</v>
      </c>
      <c r="C98" s="14">
        <v>0.56873301</v>
      </c>
      <c r="E98" s="14">
        <v>0.54407002</v>
      </c>
      <c r="F98" s="97" t="s">
        <v>145</v>
      </c>
      <c r="G98" s="3">
        <v>0.1</v>
      </c>
      <c r="H98">
        <v>1</v>
      </c>
      <c r="J98" s="11" t="s">
        <v>145</v>
      </c>
      <c r="K98" s="1" t="s">
        <v>155</v>
      </c>
      <c r="L98">
        <v>1</v>
      </c>
      <c r="Q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f t="shared" si="14"/>
        <v>1</v>
      </c>
      <c r="BP98" t="str">
        <f t="shared" si="11"/>
        <v>P095</v>
      </c>
    </row>
    <row r="99" spans="1:68" ht="12.75">
      <c r="A99" s="1" t="s">
        <v>238</v>
      </c>
      <c r="B99" s="4">
        <v>20220040200139</v>
      </c>
      <c r="C99" s="14">
        <v>0.57584</v>
      </c>
      <c r="E99" s="14">
        <v>0.75998003</v>
      </c>
      <c r="F99" s="97" t="s">
        <v>145</v>
      </c>
      <c r="G99" s="3">
        <v>0.1</v>
      </c>
      <c r="H99">
        <v>1</v>
      </c>
      <c r="J99" s="11" t="s">
        <v>145</v>
      </c>
      <c r="K99" s="1" t="s">
        <v>155</v>
      </c>
      <c r="L99">
        <v>1</v>
      </c>
      <c r="Q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f t="shared" si="14"/>
        <v>1</v>
      </c>
      <c r="BP99" t="str">
        <f t="shared" si="11"/>
        <v>P096</v>
      </c>
    </row>
    <row r="100" spans="1:68" ht="12.75">
      <c r="A100" s="1" t="s">
        <v>246</v>
      </c>
      <c r="B100" s="4">
        <v>20220040200142</v>
      </c>
      <c r="C100" s="14">
        <v>0.484496</v>
      </c>
      <c r="E100" s="47">
        <v>3.37279994</v>
      </c>
      <c r="F100" s="109" t="s">
        <v>146</v>
      </c>
      <c r="G100">
        <v>5</v>
      </c>
      <c r="H100">
        <v>1</v>
      </c>
      <c r="J100" s="11" t="s">
        <v>145</v>
      </c>
      <c r="K100" s="1" t="s">
        <v>155</v>
      </c>
      <c r="N100">
        <v>1</v>
      </c>
      <c r="V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f t="shared" si="14"/>
        <v>1</v>
      </c>
      <c r="AQ100">
        <v>1</v>
      </c>
      <c r="AS100">
        <v>1</v>
      </c>
      <c r="BP100" t="str">
        <f t="shared" si="11"/>
        <v>P097</v>
      </c>
    </row>
    <row r="101" spans="1:68" ht="12.75">
      <c r="A101" s="1" t="s">
        <v>247</v>
      </c>
      <c r="B101" s="4">
        <v>20220040200087</v>
      </c>
      <c r="C101" s="14">
        <v>0.51716901</v>
      </c>
      <c r="E101" s="14">
        <v>0.58789999</v>
      </c>
      <c r="F101" s="97" t="s">
        <v>145</v>
      </c>
      <c r="G101" s="3">
        <v>0.1</v>
      </c>
      <c r="H101">
        <v>1</v>
      </c>
      <c r="J101" s="11" t="s">
        <v>145</v>
      </c>
      <c r="K101" s="1" t="s">
        <v>155</v>
      </c>
      <c r="L101">
        <v>1</v>
      </c>
      <c r="Q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f t="shared" si="14"/>
        <v>1</v>
      </c>
      <c r="BP101" t="str">
        <f t="shared" si="11"/>
        <v>P098</v>
      </c>
    </row>
    <row r="102" spans="1:68" ht="12.75">
      <c r="A102" s="1" t="s">
        <v>248</v>
      </c>
      <c r="B102" s="4">
        <v>20220040200097</v>
      </c>
      <c r="C102" s="14">
        <v>0.502583</v>
      </c>
      <c r="E102" s="14">
        <v>0.60903</v>
      </c>
      <c r="F102" s="97" t="s">
        <v>145</v>
      </c>
      <c r="G102" s="3">
        <v>0.1</v>
      </c>
      <c r="H102">
        <v>1</v>
      </c>
      <c r="J102" s="11" t="s">
        <v>145</v>
      </c>
      <c r="K102" s="1" t="s">
        <v>155</v>
      </c>
      <c r="L102">
        <v>1</v>
      </c>
      <c r="Q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f t="shared" si="14"/>
        <v>1</v>
      </c>
      <c r="BP102" t="str">
        <f t="shared" si="11"/>
        <v>P099</v>
      </c>
    </row>
    <row r="103" spans="1:68" ht="12.75">
      <c r="A103" s="33" t="s">
        <v>249</v>
      </c>
      <c r="B103" s="27" t="s">
        <v>123</v>
      </c>
      <c r="C103" s="26">
        <v>0.63916698</v>
      </c>
      <c r="D103" s="65">
        <v>1</v>
      </c>
      <c r="E103" s="26"/>
      <c r="F103" s="106"/>
      <c r="G103" s="27"/>
      <c r="H103" s="27"/>
      <c r="I103" s="27"/>
      <c r="J103" s="28"/>
      <c r="K103" s="30" t="s">
        <v>268</v>
      </c>
      <c r="L103" s="27"/>
      <c r="M103" s="27"/>
      <c r="N103" s="27">
        <v>1</v>
      </c>
      <c r="U103">
        <v>1</v>
      </c>
      <c r="Z103">
        <v>1</v>
      </c>
      <c r="AA103">
        <v>1</v>
      </c>
      <c r="AB103">
        <v>1</v>
      </c>
      <c r="AF103">
        <f t="shared" si="14"/>
        <v>0</v>
      </c>
      <c r="AV103">
        <v>1</v>
      </c>
      <c r="BP103" t="str">
        <f t="shared" si="11"/>
        <v>P100</v>
      </c>
    </row>
    <row r="104" spans="1:68" ht="12.75">
      <c r="A104" s="1" t="s">
        <v>250</v>
      </c>
      <c r="B104" s="4">
        <v>20220040200121</v>
      </c>
      <c r="C104" s="14">
        <v>0.418615</v>
      </c>
      <c r="E104" s="14">
        <v>0.62381002</v>
      </c>
      <c r="F104" s="97" t="s">
        <v>145</v>
      </c>
      <c r="G104">
        <v>3</v>
      </c>
      <c r="H104">
        <v>1</v>
      </c>
      <c r="J104" s="11" t="s">
        <v>145</v>
      </c>
      <c r="K104" s="12" t="s">
        <v>255</v>
      </c>
      <c r="M104">
        <v>1</v>
      </c>
      <c r="S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f t="shared" si="14"/>
        <v>1</v>
      </c>
      <c r="BP104" t="str">
        <f t="shared" si="11"/>
        <v>P101</v>
      </c>
    </row>
    <row r="105" spans="1:68" ht="12.75">
      <c r="A105" s="1" t="s">
        <v>251</v>
      </c>
      <c r="B105" s="4">
        <v>20220040200132</v>
      </c>
      <c r="C105" s="14">
        <v>0.470647</v>
      </c>
      <c r="E105" s="14">
        <v>0.43150999</v>
      </c>
      <c r="F105" s="97" t="s">
        <v>145</v>
      </c>
      <c r="G105">
        <v>3</v>
      </c>
      <c r="H105">
        <v>1</v>
      </c>
      <c r="J105" s="11" t="s">
        <v>145</v>
      </c>
      <c r="K105" s="1" t="s">
        <v>155</v>
      </c>
      <c r="L105">
        <v>1</v>
      </c>
      <c r="Q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f t="shared" si="14"/>
        <v>1</v>
      </c>
      <c r="BP105" t="str">
        <f t="shared" si="11"/>
        <v>P102</v>
      </c>
    </row>
    <row r="106" spans="1:68" ht="12.75">
      <c r="A106" s="33" t="s">
        <v>253</v>
      </c>
      <c r="B106" s="27" t="s">
        <v>123</v>
      </c>
      <c r="C106" s="26">
        <v>0.38864</v>
      </c>
      <c r="D106" s="65"/>
      <c r="E106" s="46"/>
      <c r="F106" s="103"/>
      <c r="G106" s="27"/>
      <c r="H106" s="27"/>
      <c r="I106" s="27"/>
      <c r="J106" s="28"/>
      <c r="K106" s="30" t="s">
        <v>262</v>
      </c>
      <c r="L106" s="27"/>
      <c r="M106" s="27"/>
      <c r="N106" s="27">
        <v>1</v>
      </c>
      <c r="U106">
        <v>1</v>
      </c>
      <c r="Z106">
        <v>1</v>
      </c>
      <c r="AA106">
        <v>1</v>
      </c>
      <c r="AB106">
        <v>1</v>
      </c>
      <c r="AF106">
        <f t="shared" si="14"/>
        <v>0</v>
      </c>
      <c r="AN106">
        <v>1</v>
      </c>
      <c r="BP106" t="str">
        <f t="shared" si="11"/>
        <v>P103</v>
      </c>
    </row>
    <row r="107" spans="1:68" ht="12.75">
      <c r="A107" s="1" t="s">
        <v>256</v>
      </c>
      <c r="B107" s="4">
        <v>20220040200151</v>
      </c>
      <c r="C107" s="14">
        <v>0.441714</v>
      </c>
      <c r="E107" s="14">
        <v>0.46274999</v>
      </c>
      <c r="F107" s="97" t="s">
        <v>145</v>
      </c>
      <c r="G107">
        <v>2</v>
      </c>
      <c r="H107">
        <v>1</v>
      </c>
      <c r="J107" s="11" t="s">
        <v>145</v>
      </c>
      <c r="K107" s="5" t="s">
        <v>68</v>
      </c>
      <c r="M107">
        <v>1</v>
      </c>
      <c r="T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f t="shared" si="14"/>
        <v>1</v>
      </c>
      <c r="AK107">
        <v>1</v>
      </c>
      <c r="BP107" t="str">
        <f t="shared" si="11"/>
        <v>P104</v>
      </c>
    </row>
    <row r="108" spans="1:68" ht="12.75">
      <c r="A108" s="1" t="s">
        <v>254</v>
      </c>
      <c r="B108" s="4">
        <v>20220040200152</v>
      </c>
      <c r="C108" s="14">
        <v>0.406491</v>
      </c>
      <c r="E108" s="14">
        <v>0.52292</v>
      </c>
      <c r="F108" s="97" t="s">
        <v>145</v>
      </c>
      <c r="G108">
        <v>1</v>
      </c>
      <c r="H108">
        <v>1</v>
      </c>
      <c r="J108" s="11" t="s">
        <v>145</v>
      </c>
      <c r="K108" s="12" t="s">
        <v>257</v>
      </c>
      <c r="M108">
        <v>1</v>
      </c>
      <c r="S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f t="shared" si="14"/>
        <v>1</v>
      </c>
      <c r="BP108" t="str">
        <f t="shared" si="11"/>
        <v>P105</v>
      </c>
    </row>
    <row r="109" spans="1:68" ht="12.75">
      <c r="A109" s="33" t="s">
        <v>259</v>
      </c>
      <c r="B109" s="27" t="s">
        <v>123</v>
      </c>
      <c r="C109" s="26">
        <v>0.467405</v>
      </c>
      <c r="D109" s="65"/>
      <c r="E109" s="46"/>
      <c r="F109" s="103"/>
      <c r="G109" s="27"/>
      <c r="H109" s="27"/>
      <c r="I109" s="27"/>
      <c r="J109" s="28"/>
      <c r="K109" s="29" t="s">
        <v>265</v>
      </c>
      <c r="L109" s="27"/>
      <c r="M109" s="27"/>
      <c r="N109" s="27">
        <v>1</v>
      </c>
      <c r="U109">
        <v>1</v>
      </c>
      <c r="Z109">
        <v>1</v>
      </c>
      <c r="AA109">
        <v>1</v>
      </c>
      <c r="AB109">
        <v>1</v>
      </c>
      <c r="AF109">
        <f t="shared" si="14"/>
        <v>0</v>
      </c>
      <c r="AN109">
        <v>1</v>
      </c>
      <c r="BP109" t="str">
        <f t="shared" si="11"/>
        <v>P106</v>
      </c>
    </row>
    <row r="110" spans="1:68" ht="12.75">
      <c r="A110" s="79" t="s">
        <v>260</v>
      </c>
      <c r="B110" s="87">
        <v>20220040200096</v>
      </c>
      <c r="C110" s="85">
        <v>0.454641</v>
      </c>
      <c r="D110" s="83"/>
      <c r="E110" s="88" t="s">
        <v>70</v>
      </c>
      <c r="F110" s="110" t="s">
        <v>146</v>
      </c>
      <c r="G110" s="78">
        <v>11</v>
      </c>
      <c r="H110" s="78"/>
      <c r="I110" s="78"/>
      <c r="J110" s="82" t="s">
        <v>145</v>
      </c>
      <c r="K110" s="84" t="s">
        <v>30</v>
      </c>
      <c r="L110" s="78"/>
      <c r="M110" s="78"/>
      <c r="N110" s="78">
        <v>1</v>
      </c>
      <c r="V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f t="shared" si="14"/>
        <v>0</v>
      </c>
      <c r="AS110">
        <v>1</v>
      </c>
      <c r="BP110" t="str">
        <f t="shared" si="11"/>
        <v>P107</v>
      </c>
    </row>
    <row r="111" spans="1:68" ht="12.75">
      <c r="A111" s="1" t="s">
        <v>261</v>
      </c>
      <c r="B111" s="4">
        <v>20220040200066</v>
      </c>
      <c r="C111" s="14">
        <v>0.422364</v>
      </c>
      <c r="D111" s="3">
        <v>1</v>
      </c>
      <c r="E111" s="14">
        <v>0.45</v>
      </c>
      <c r="F111" s="97" t="s">
        <v>145</v>
      </c>
      <c r="G111">
        <v>1</v>
      </c>
      <c r="H111">
        <v>1</v>
      </c>
      <c r="J111" s="11" t="s">
        <v>145</v>
      </c>
      <c r="K111" s="1" t="s">
        <v>155</v>
      </c>
      <c r="L111">
        <v>1</v>
      </c>
      <c r="R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f t="shared" si="14"/>
        <v>1</v>
      </c>
      <c r="AH111">
        <v>1</v>
      </c>
      <c r="BP111" t="str">
        <f t="shared" si="11"/>
        <v>P108</v>
      </c>
    </row>
    <row r="112" spans="1:68" ht="12.75">
      <c r="A112" s="33" t="s">
        <v>263</v>
      </c>
      <c r="B112" s="27" t="s">
        <v>123</v>
      </c>
      <c r="C112" s="26">
        <v>0.46836199</v>
      </c>
      <c r="D112" s="65"/>
      <c r="E112" s="46"/>
      <c r="F112" s="103"/>
      <c r="G112" s="27"/>
      <c r="H112" s="27"/>
      <c r="I112" s="27"/>
      <c r="J112" s="28"/>
      <c r="K112" s="32" t="s">
        <v>292</v>
      </c>
      <c r="L112" s="27"/>
      <c r="M112" s="27"/>
      <c r="N112" s="27"/>
      <c r="O112" s="27">
        <v>1</v>
      </c>
      <c r="W112">
        <v>1</v>
      </c>
      <c r="Z112">
        <v>1</v>
      </c>
      <c r="AA112">
        <v>1</v>
      </c>
      <c r="AB112">
        <v>1</v>
      </c>
      <c r="AF112">
        <f t="shared" si="14"/>
        <v>0</v>
      </c>
      <c r="BH112">
        <v>1</v>
      </c>
      <c r="BP112" t="str">
        <f t="shared" si="11"/>
        <v>P109</v>
      </c>
    </row>
    <row r="113" spans="1:68" ht="12.75">
      <c r="A113" s="33" t="s">
        <v>264</v>
      </c>
      <c r="B113" s="27" t="s">
        <v>123</v>
      </c>
      <c r="C113" s="26">
        <v>0.487674</v>
      </c>
      <c r="D113" s="65"/>
      <c r="E113" s="46"/>
      <c r="F113" s="103"/>
      <c r="G113" s="27"/>
      <c r="H113" s="27"/>
      <c r="I113" s="27"/>
      <c r="J113" s="28"/>
      <c r="K113" s="32" t="s">
        <v>293</v>
      </c>
      <c r="L113" s="27"/>
      <c r="M113" s="27"/>
      <c r="N113" s="27">
        <v>1</v>
      </c>
      <c r="U113">
        <v>1</v>
      </c>
      <c r="Z113">
        <v>1</v>
      </c>
      <c r="AA113">
        <v>1</v>
      </c>
      <c r="AB113">
        <v>1</v>
      </c>
      <c r="AF113">
        <f t="shared" si="14"/>
        <v>0</v>
      </c>
      <c r="AV113">
        <v>1</v>
      </c>
      <c r="BP113" t="str">
        <f t="shared" si="11"/>
        <v>P110</v>
      </c>
    </row>
    <row r="114" spans="1:68" ht="12.75">
      <c r="A114" s="1" t="s">
        <v>267</v>
      </c>
      <c r="B114" s="4">
        <v>20220040200114</v>
      </c>
      <c r="C114" s="14">
        <v>0.437666</v>
      </c>
      <c r="E114" s="14">
        <v>0.54281998</v>
      </c>
      <c r="F114" s="97" t="s">
        <v>145</v>
      </c>
      <c r="G114" s="3">
        <v>0.1</v>
      </c>
      <c r="H114">
        <v>1</v>
      </c>
      <c r="J114" s="11" t="s">
        <v>145</v>
      </c>
      <c r="K114" s="1" t="s">
        <v>155</v>
      </c>
      <c r="L114">
        <v>1</v>
      </c>
      <c r="R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f t="shared" si="14"/>
        <v>1</v>
      </c>
      <c r="AK114">
        <v>1</v>
      </c>
      <c r="BP114" t="str">
        <f t="shared" si="11"/>
        <v>P111</v>
      </c>
    </row>
    <row r="115" spans="1:68" ht="12.75">
      <c r="A115" s="1" t="s">
        <v>278</v>
      </c>
      <c r="B115" s="4">
        <v>20220040200111</v>
      </c>
      <c r="C115" s="14">
        <v>0.524359</v>
      </c>
      <c r="E115" s="14">
        <v>0.45</v>
      </c>
      <c r="F115" s="97" t="s">
        <v>145</v>
      </c>
      <c r="G115">
        <v>4</v>
      </c>
      <c r="H115">
        <v>1</v>
      </c>
      <c r="J115" s="11" t="s">
        <v>145</v>
      </c>
      <c r="K115" s="1" t="s">
        <v>155</v>
      </c>
      <c r="L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f t="shared" si="14"/>
        <v>1</v>
      </c>
      <c r="BP115" t="str">
        <f t="shared" si="11"/>
        <v>P112</v>
      </c>
    </row>
    <row r="116" spans="1:68" ht="12.75">
      <c r="A116" s="1" t="s">
        <v>279</v>
      </c>
      <c r="B116" s="4">
        <v>20220040200067</v>
      </c>
      <c r="C116" s="14">
        <v>0.62041599</v>
      </c>
      <c r="E116" s="14">
        <v>0.59889999</v>
      </c>
      <c r="F116" s="97" t="s">
        <v>145</v>
      </c>
      <c r="G116">
        <v>2</v>
      </c>
      <c r="H116">
        <v>1</v>
      </c>
      <c r="J116" s="11" t="s">
        <v>145</v>
      </c>
      <c r="K116" s="1" t="s">
        <v>155</v>
      </c>
      <c r="L116">
        <v>1</v>
      </c>
      <c r="Q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f t="shared" si="14"/>
        <v>1</v>
      </c>
      <c r="BP116" t="str">
        <f t="shared" si="11"/>
        <v>P113</v>
      </c>
    </row>
    <row r="117" spans="1:68" ht="12.75">
      <c r="A117" s="114" t="s">
        <v>280</v>
      </c>
      <c r="B117" s="115">
        <v>20220040200081</v>
      </c>
      <c r="C117" s="116">
        <v>0.45234999</v>
      </c>
      <c r="D117" s="117"/>
      <c r="E117" s="121" t="s">
        <v>71</v>
      </c>
      <c r="F117" s="118"/>
      <c r="G117" s="119"/>
      <c r="H117" s="119"/>
      <c r="I117" s="119"/>
      <c r="J117" s="120"/>
      <c r="K117" s="122" t="s">
        <v>295</v>
      </c>
      <c r="L117" s="119"/>
      <c r="M117" s="119"/>
      <c r="N117" s="119"/>
      <c r="O117" s="119"/>
      <c r="P117" s="119">
        <v>1</v>
      </c>
      <c r="Q117" s="119"/>
      <c r="R117" s="119"/>
      <c r="S117" s="119"/>
      <c r="T117" s="119"/>
      <c r="U117" s="119"/>
      <c r="V117" s="119"/>
      <c r="W117" s="119"/>
      <c r="X117" s="119"/>
      <c r="Y117" s="119"/>
      <c r="Z117" s="119">
        <v>1</v>
      </c>
      <c r="AA117" s="119">
        <v>1</v>
      </c>
      <c r="AB117" s="119">
        <v>1</v>
      </c>
      <c r="AC117" s="119">
        <v>1</v>
      </c>
      <c r="AD117" s="119">
        <v>1</v>
      </c>
      <c r="AE117" s="119"/>
      <c r="AF117" s="119">
        <f t="shared" si="14"/>
        <v>0</v>
      </c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>
        <v>1</v>
      </c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 t="str">
        <f t="shared" si="11"/>
        <v>P114</v>
      </c>
    </row>
    <row r="118" spans="1:68" ht="12.75">
      <c r="A118" s="1" t="s">
        <v>281</v>
      </c>
      <c r="B118" s="4">
        <v>20220170200083</v>
      </c>
      <c r="C118" s="14">
        <v>0.626113</v>
      </c>
      <c r="E118" s="14">
        <v>1.5</v>
      </c>
      <c r="F118" s="97" t="s">
        <v>145</v>
      </c>
      <c r="G118">
        <v>6</v>
      </c>
      <c r="H118">
        <v>1</v>
      </c>
      <c r="J118" s="11" t="s">
        <v>145</v>
      </c>
      <c r="K118" s="1" t="s">
        <v>155</v>
      </c>
      <c r="L118">
        <v>1</v>
      </c>
      <c r="R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f t="shared" si="14"/>
        <v>1</v>
      </c>
      <c r="AK118">
        <v>1</v>
      </c>
      <c r="BP118" t="str">
        <f t="shared" si="11"/>
        <v>P115</v>
      </c>
    </row>
    <row r="119" spans="1:68" ht="12.75">
      <c r="A119" s="33" t="s">
        <v>282</v>
      </c>
      <c r="B119" s="27" t="s">
        <v>123</v>
      </c>
      <c r="C119" s="26">
        <v>0.71692901</v>
      </c>
      <c r="D119" s="65">
        <v>2</v>
      </c>
      <c r="E119" s="46"/>
      <c r="F119" s="103"/>
      <c r="G119" s="27"/>
      <c r="H119" s="27"/>
      <c r="I119" s="27"/>
      <c r="J119" s="28"/>
      <c r="K119" s="33" t="s">
        <v>294</v>
      </c>
      <c r="L119" s="27"/>
      <c r="M119" s="27"/>
      <c r="N119" s="27"/>
      <c r="O119" s="27">
        <v>1</v>
      </c>
      <c r="U119">
        <v>1</v>
      </c>
      <c r="Z119">
        <v>1</v>
      </c>
      <c r="AA119">
        <v>1</v>
      </c>
      <c r="AB119">
        <v>1</v>
      </c>
      <c r="AF119">
        <f t="shared" si="14"/>
        <v>0</v>
      </c>
      <c r="AV119">
        <v>1</v>
      </c>
      <c r="BH119">
        <v>1</v>
      </c>
      <c r="BP119" t="str">
        <f t="shared" si="11"/>
        <v>P116</v>
      </c>
    </row>
    <row r="120" spans="1:68" ht="12.75">
      <c r="A120" s="1" t="s">
        <v>290</v>
      </c>
      <c r="B120" s="4">
        <v>20220040200179</v>
      </c>
      <c r="C120" s="14">
        <v>0.65972</v>
      </c>
      <c r="D120" s="3">
        <v>1</v>
      </c>
      <c r="E120" s="14">
        <v>0.64525</v>
      </c>
      <c r="F120" s="97" t="s">
        <v>145</v>
      </c>
      <c r="G120" s="3">
        <v>0.1</v>
      </c>
      <c r="H120">
        <v>1</v>
      </c>
      <c r="J120" s="11" t="s">
        <v>146</v>
      </c>
      <c r="K120" s="1" t="s">
        <v>155</v>
      </c>
      <c r="L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f t="shared" si="14"/>
        <v>1</v>
      </c>
      <c r="BP120" t="str">
        <f t="shared" si="11"/>
        <v>P117</v>
      </c>
    </row>
    <row r="121" spans="1:68" ht="12.75">
      <c r="A121" s="1" t="s">
        <v>291</v>
      </c>
      <c r="B121" s="4">
        <v>20220040200143</v>
      </c>
      <c r="C121" s="14">
        <v>0.61166299</v>
      </c>
      <c r="E121" s="14">
        <v>2.14639999</v>
      </c>
      <c r="F121" s="97" t="s">
        <v>145</v>
      </c>
      <c r="G121" s="3">
        <v>0.1</v>
      </c>
      <c r="H121">
        <v>1</v>
      </c>
      <c r="K121" s="1" t="s">
        <v>155</v>
      </c>
      <c r="L121">
        <v>1</v>
      </c>
      <c r="Q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f t="shared" si="14"/>
        <v>1</v>
      </c>
      <c r="BP121" t="str">
        <f t="shared" si="11"/>
        <v>P118</v>
      </c>
    </row>
    <row r="122" spans="1:68" ht="12.75">
      <c r="A122" s="1" t="s">
        <v>297</v>
      </c>
      <c r="B122" s="4">
        <v>20220040200060</v>
      </c>
      <c r="C122" s="14">
        <v>0.60411701</v>
      </c>
      <c r="E122" s="14"/>
      <c r="F122" s="97" t="s">
        <v>145</v>
      </c>
      <c r="G122">
        <v>10</v>
      </c>
      <c r="H122">
        <v>1</v>
      </c>
      <c r="K122" s="12" t="s">
        <v>303</v>
      </c>
      <c r="M122">
        <v>1</v>
      </c>
      <c r="S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f t="shared" si="14"/>
        <v>1</v>
      </c>
      <c r="BP122" t="str">
        <f t="shared" si="11"/>
        <v>P119</v>
      </c>
    </row>
    <row r="123" spans="1:68" ht="12.75">
      <c r="A123" s="1" t="s">
        <v>298</v>
      </c>
      <c r="B123" s="4">
        <v>20220040200113</v>
      </c>
      <c r="C123" s="14">
        <v>0.432167</v>
      </c>
      <c r="E123" s="14">
        <v>0.46976999</v>
      </c>
      <c r="F123" s="97" t="s">
        <v>145</v>
      </c>
      <c r="G123">
        <v>1</v>
      </c>
      <c r="H123">
        <v>1</v>
      </c>
      <c r="K123" s="1" t="s">
        <v>155</v>
      </c>
      <c r="L123">
        <v>1</v>
      </c>
      <c r="Q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f t="shared" si="14"/>
        <v>1</v>
      </c>
      <c r="BP123" t="str">
        <f t="shared" si="11"/>
        <v>P120</v>
      </c>
    </row>
    <row r="124" spans="1:67" ht="165" customHeight="1">
      <c r="A124" s="7" t="s">
        <v>74</v>
      </c>
      <c r="B124" s="7" t="s">
        <v>135</v>
      </c>
      <c r="C124" s="8" t="s">
        <v>172</v>
      </c>
      <c r="D124" s="60" t="s">
        <v>73</v>
      </c>
      <c r="E124" s="6" t="s">
        <v>173</v>
      </c>
      <c r="F124" s="8" t="s">
        <v>147</v>
      </c>
      <c r="G124" s="6" t="s">
        <v>136</v>
      </c>
      <c r="H124" s="8" t="s">
        <v>137</v>
      </c>
      <c r="I124" s="6" t="s">
        <v>138</v>
      </c>
      <c r="J124" s="6" t="s">
        <v>139</v>
      </c>
      <c r="K124" s="9" t="s">
        <v>75</v>
      </c>
      <c r="L124" s="6" t="s">
        <v>140</v>
      </c>
      <c r="M124" s="6" t="s">
        <v>141</v>
      </c>
      <c r="N124" s="6" t="s">
        <v>142</v>
      </c>
      <c r="O124" s="6" t="s">
        <v>124</v>
      </c>
      <c r="P124" s="6" t="s">
        <v>143</v>
      </c>
      <c r="Q124" s="6" t="s">
        <v>269</v>
      </c>
      <c r="R124" s="6" t="s">
        <v>270</v>
      </c>
      <c r="S124" s="6" t="s">
        <v>271</v>
      </c>
      <c r="T124" s="6" t="s">
        <v>272</v>
      </c>
      <c r="U124" s="6" t="s">
        <v>273</v>
      </c>
      <c r="V124" s="6" t="s">
        <v>274</v>
      </c>
      <c r="W124" s="6" t="s">
        <v>275</v>
      </c>
      <c r="X124" s="6" t="s">
        <v>276</v>
      </c>
      <c r="Y124" s="6" t="s">
        <v>277</v>
      </c>
      <c r="Z124" s="6" t="str">
        <f>Z83</f>
        <v>Started SB's</v>
      </c>
      <c r="AA124" s="6" t="str">
        <f aca="true" t="shared" si="15" ref="AA124:AF124">AA83</f>
        <v>SB's Sent for Classification</v>
      </c>
      <c r="AB124" s="6" t="str">
        <f t="shared" si="15"/>
        <v>SB's classified</v>
      </c>
      <c r="AC124" s="6" t="str">
        <f t="shared" si="15"/>
        <v>Started hybrid mounted</v>
      </c>
      <c r="AD124" s="6" t="str">
        <f t="shared" si="15"/>
        <v>Started wire bonding</v>
      </c>
      <c r="AE124" s="6" t="str">
        <f t="shared" si="15"/>
        <v>Modules sent for classification</v>
      </c>
      <c r="AF124" s="6" t="str">
        <f t="shared" si="15"/>
        <v>QA completed</v>
      </c>
      <c r="AG124" s="6" t="s">
        <v>283</v>
      </c>
      <c r="AH124" s="6" t="s">
        <v>284</v>
      </c>
      <c r="AI124" s="6" t="s">
        <v>285</v>
      </c>
      <c r="AJ124" s="6" t="s">
        <v>286</v>
      </c>
      <c r="AK124" s="6" t="s">
        <v>287</v>
      </c>
      <c r="AL124" s="6" t="s">
        <v>288</v>
      </c>
      <c r="AM124" s="6" t="s">
        <v>289</v>
      </c>
      <c r="AN124" s="48" t="s">
        <v>36</v>
      </c>
      <c r="AO124" s="48" t="str">
        <f>AO165</f>
        <v>Hold SB Others</v>
      </c>
      <c r="AP124" s="48" t="str">
        <f aca="true" t="shared" si="16" ref="AP124:BO124">AP165</f>
        <v>Holde Module out of Pass Limit</v>
      </c>
      <c r="AQ124" s="48" t="str">
        <f t="shared" si="16"/>
        <v>Hold I(500V)&gt;4uA W/O MD&lt;350V</v>
      </c>
      <c r="AR124" s="48" t="str">
        <f t="shared" si="16"/>
        <v>Hold MD&lt;350V</v>
      </c>
      <c r="AS124" s="48" t="str">
        <f t="shared" si="16"/>
        <v>Hold Abnormally long current decay, &gt;1hr</v>
      </c>
      <c r="AT124" s="48" t="str">
        <f t="shared" si="16"/>
        <v>Hold Lost ch. &gt;7/side, &gt;15/total</v>
      </c>
      <c r="AU124" s="48" t="str">
        <f t="shared" si="16"/>
        <v>Hold Bad s-curves &gt;0.3fC (th^2&gt;0.1fC^2)</v>
      </c>
      <c r="AV124" s="48" t="str">
        <f t="shared" si="16"/>
        <v>Hold Others</v>
      </c>
      <c r="AW124" s="48" t="str">
        <f t="shared" si="16"/>
        <v>replacing ASIC</v>
      </c>
      <c r="AX124" s="48" t="str">
        <f t="shared" si="16"/>
        <v>replacing PA</v>
      </c>
      <c r="AY124" s="48" t="str">
        <f t="shared" si="16"/>
        <v>rebonding wires</v>
      </c>
      <c r="AZ124" s="48" t="str">
        <f t="shared" si="16"/>
        <v>replacing hybrid</v>
      </c>
      <c r="BA124" s="48" t="str">
        <f t="shared" si="16"/>
        <v>replacing connector</v>
      </c>
      <c r="BB124" s="48" t="str">
        <f>BB83</f>
        <v>replacing further visual inspe</v>
      </c>
      <c r="BC124" s="48" t="str">
        <f>BC83</f>
        <v>replacing cleaning</v>
      </c>
      <c r="BD124" s="48" t="str">
        <f t="shared" si="16"/>
        <v>replacing others</v>
      </c>
      <c r="BE124" s="129" t="str">
        <f t="shared" si="16"/>
        <v>SB Fail sensor damaged</v>
      </c>
      <c r="BF124" s="129" t="str">
        <f t="shared" si="16"/>
        <v>SB Fail BB damaged</v>
      </c>
      <c r="BG124" s="129" t="str">
        <f t="shared" si="16"/>
        <v>SB Gross mechanical error</v>
      </c>
      <c r="BH124" s="129" t="str">
        <f t="shared" si="16"/>
        <v>SB Others</v>
      </c>
      <c r="BI124" s="129" t="str">
        <f t="shared" si="16"/>
        <v>Module sensor damaged</v>
      </c>
      <c r="BJ124" s="129" t="str">
        <f t="shared" si="16"/>
        <v>Module BB damaged</v>
      </c>
      <c r="BK124" s="129" t="str">
        <f t="shared" si="16"/>
        <v>Module gross mech error</v>
      </c>
      <c r="BL124" s="129" t="str">
        <f t="shared" si="16"/>
        <v>Module abnormal leakage I</v>
      </c>
      <c r="BM124" s="129" t="str">
        <f t="shared" si="16"/>
        <v>Module too many bad channels</v>
      </c>
      <c r="BN124" s="129" t="str">
        <f t="shared" si="16"/>
        <v>Module ASICs nonreplaceable</v>
      </c>
      <c r="BO124" s="129" t="str">
        <f t="shared" si="16"/>
        <v>Module others</v>
      </c>
    </row>
    <row r="125" spans="1:68" ht="12.75">
      <c r="A125" s="1" t="s">
        <v>299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7" t="s">
        <v>145</v>
      </c>
      <c r="G125">
        <v>3</v>
      </c>
      <c r="H125">
        <v>1</v>
      </c>
      <c r="K125" s="1" t="s">
        <v>155</v>
      </c>
      <c r="L125">
        <v>1</v>
      </c>
      <c r="Q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f aca="true" t="shared" si="17" ref="AF125:AF134">H125</f>
        <v>1</v>
      </c>
      <c r="BP125" t="str">
        <f t="shared" si="11"/>
        <v>P121</v>
      </c>
    </row>
    <row r="126" spans="1:68" ht="12.75">
      <c r="A126" s="1" t="s">
        <v>300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7" t="s">
        <v>145</v>
      </c>
      <c r="G126">
        <v>4</v>
      </c>
      <c r="H126">
        <v>1</v>
      </c>
      <c r="K126" s="1" t="s">
        <v>155</v>
      </c>
      <c r="L126">
        <v>1</v>
      </c>
      <c r="Q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f t="shared" si="17"/>
        <v>1</v>
      </c>
      <c r="BP126" t="str">
        <f t="shared" si="11"/>
        <v>P122</v>
      </c>
    </row>
    <row r="127" spans="1:68" ht="12.75">
      <c r="A127" s="1" t="s">
        <v>301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7" t="s">
        <v>145</v>
      </c>
      <c r="G127">
        <v>5</v>
      </c>
      <c r="H127">
        <v>1</v>
      </c>
      <c r="K127" s="1" t="s">
        <v>155</v>
      </c>
      <c r="L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f t="shared" si="17"/>
        <v>1</v>
      </c>
      <c r="BP127" t="str">
        <f t="shared" si="11"/>
        <v>P123</v>
      </c>
    </row>
    <row r="128" spans="1:68" ht="12.75">
      <c r="A128" s="1" t="s">
        <v>302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7" t="s">
        <v>145</v>
      </c>
      <c r="G128" s="3">
        <v>0.1</v>
      </c>
      <c r="H128">
        <v>1</v>
      </c>
      <c r="K128" s="1" t="s">
        <v>155</v>
      </c>
      <c r="L128">
        <v>1</v>
      </c>
      <c r="V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f t="shared" si="17"/>
        <v>1</v>
      </c>
      <c r="AQ128">
        <v>1</v>
      </c>
      <c r="BP128" t="str">
        <f t="shared" si="11"/>
        <v>P124</v>
      </c>
    </row>
    <row r="129" spans="1:68" ht="12.75">
      <c r="A129" s="1" t="s">
        <v>49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7" t="s">
        <v>145</v>
      </c>
      <c r="G129">
        <v>1</v>
      </c>
      <c r="H129" s="128">
        <v>1</v>
      </c>
      <c r="K129" s="1" t="s">
        <v>155</v>
      </c>
      <c r="L129">
        <v>1</v>
      </c>
      <c r="R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f t="shared" si="17"/>
        <v>1</v>
      </c>
      <c r="AH129">
        <v>1</v>
      </c>
      <c r="BP129" s="59" t="str">
        <f t="shared" si="11"/>
        <v>P125</v>
      </c>
    </row>
    <row r="130" spans="1:68" ht="12.75">
      <c r="A130" s="79" t="s">
        <v>50</v>
      </c>
      <c r="B130" s="78" t="s">
        <v>123</v>
      </c>
      <c r="C130" s="80" t="s">
        <v>164</v>
      </c>
      <c r="D130" s="81"/>
      <c r="E130" s="85"/>
      <c r="F130" s="111"/>
      <c r="G130" s="78"/>
      <c r="H130" s="78"/>
      <c r="I130" s="78"/>
      <c r="J130" s="82"/>
      <c r="K130" s="79" t="s">
        <v>155</v>
      </c>
      <c r="L130" s="78"/>
      <c r="M130" s="78"/>
      <c r="N130" s="78">
        <v>1</v>
      </c>
      <c r="U130">
        <v>1</v>
      </c>
      <c r="Z130">
        <v>1</v>
      </c>
      <c r="AA130">
        <v>1</v>
      </c>
      <c r="AB130">
        <v>1</v>
      </c>
      <c r="AF130">
        <f t="shared" si="17"/>
        <v>0</v>
      </c>
      <c r="AQ130">
        <v>1</v>
      </c>
      <c r="BP130" s="59" t="str">
        <f t="shared" si="11"/>
        <v>P126</v>
      </c>
    </row>
    <row r="131" spans="1:68" ht="12.75">
      <c r="A131" s="1" t="s">
        <v>51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7" t="s">
        <v>145</v>
      </c>
      <c r="G131" s="3">
        <v>0.1</v>
      </c>
      <c r="H131" s="128">
        <v>1</v>
      </c>
      <c r="K131" s="1" t="s">
        <v>155</v>
      </c>
      <c r="L131">
        <v>1</v>
      </c>
      <c r="Q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f t="shared" si="17"/>
        <v>1</v>
      </c>
      <c r="BP131" s="59" t="str">
        <f t="shared" si="11"/>
        <v>P127</v>
      </c>
    </row>
    <row r="132" spans="1:68" ht="12.75">
      <c r="A132" s="1" t="s">
        <v>52</v>
      </c>
      <c r="B132" s="4">
        <v>20220040200101</v>
      </c>
      <c r="C132" s="14">
        <v>0.44</v>
      </c>
      <c r="D132" s="3">
        <v>0</v>
      </c>
      <c r="E132" s="14">
        <v>0.42</v>
      </c>
      <c r="F132" s="97" t="s">
        <v>145</v>
      </c>
      <c r="G132" s="128">
        <v>1</v>
      </c>
      <c r="H132" s="128">
        <v>1</v>
      </c>
      <c r="K132" s="1" t="s">
        <v>155</v>
      </c>
      <c r="L132">
        <v>1</v>
      </c>
      <c r="Q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f t="shared" si="17"/>
        <v>1</v>
      </c>
      <c r="BP132" s="59" t="str">
        <f t="shared" si="11"/>
        <v>P128</v>
      </c>
    </row>
    <row r="133" spans="1:68" ht="12.75">
      <c r="A133" s="1" t="s">
        <v>53</v>
      </c>
      <c r="B133" s="4">
        <v>20220040200052</v>
      </c>
      <c r="C133" s="14">
        <v>0.44</v>
      </c>
      <c r="D133" s="3">
        <v>0</v>
      </c>
      <c r="E133" s="14">
        <v>0.45</v>
      </c>
      <c r="F133" s="97" t="s">
        <v>145</v>
      </c>
      <c r="G133" s="128">
        <v>0.1</v>
      </c>
      <c r="H133" s="128">
        <v>1</v>
      </c>
      <c r="K133" s="1" t="s">
        <v>155</v>
      </c>
      <c r="L133">
        <v>1</v>
      </c>
      <c r="Q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f t="shared" si="17"/>
        <v>1</v>
      </c>
      <c r="BP133" s="59" t="str">
        <f t="shared" si="11"/>
        <v>P129</v>
      </c>
    </row>
    <row r="134" spans="1:68" ht="12.75">
      <c r="A134" s="1" t="s">
        <v>54</v>
      </c>
      <c r="B134" s="4">
        <v>20220040200164</v>
      </c>
      <c r="C134" s="14">
        <v>0.48</v>
      </c>
      <c r="D134" s="3">
        <v>0</v>
      </c>
      <c r="E134" s="14">
        <v>0.55</v>
      </c>
      <c r="F134" s="97" t="s">
        <v>145</v>
      </c>
      <c r="G134" s="128">
        <v>4</v>
      </c>
      <c r="H134" s="128">
        <v>1</v>
      </c>
      <c r="K134" s="86" t="s">
        <v>153</v>
      </c>
      <c r="M134">
        <v>1</v>
      </c>
      <c r="Q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f t="shared" si="17"/>
        <v>1</v>
      </c>
      <c r="BP134" s="59" t="str">
        <f t="shared" si="11"/>
        <v>P130</v>
      </c>
    </row>
    <row r="135" spans="1:68" ht="12.75">
      <c r="A135" s="79" t="s">
        <v>55</v>
      </c>
      <c r="B135" s="78" t="s">
        <v>123</v>
      </c>
      <c r="C135" s="78"/>
      <c r="D135" s="83"/>
      <c r="E135" s="78"/>
      <c r="F135" s="112"/>
      <c r="G135" s="78"/>
      <c r="H135" s="78"/>
      <c r="I135" s="78"/>
      <c r="J135" s="82"/>
      <c r="K135" s="84" t="s">
        <v>69</v>
      </c>
      <c r="L135" s="78"/>
      <c r="M135" s="78"/>
      <c r="N135" s="78"/>
      <c r="O135" s="78">
        <v>1</v>
      </c>
      <c r="W135">
        <v>1</v>
      </c>
      <c r="Z135">
        <v>1</v>
      </c>
      <c r="AA135">
        <v>1</v>
      </c>
      <c r="AB135">
        <v>1</v>
      </c>
      <c r="AF135">
        <f aca="true" t="shared" si="18" ref="AF135:AF152">H135</f>
        <v>0</v>
      </c>
      <c r="BE135">
        <v>1</v>
      </c>
      <c r="BP135" s="59" t="str">
        <f t="shared" si="11"/>
        <v>P131</v>
      </c>
    </row>
    <row r="136" spans="1:68" ht="12.75">
      <c r="A136" s="1" t="s">
        <v>56</v>
      </c>
      <c r="B136" s="4">
        <v>20220040200119</v>
      </c>
      <c r="C136" s="14">
        <v>0.47</v>
      </c>
      <c r="D136" s="3">
        <v>0</v>
      </c>
      <c r="E136" s="14">
        <v>0.55</v>
      </c>
      <c r="F136" s="97" t="s">
        <v>145</v>
      </c>
      <c r="K136" s="1" t="s">
        <v>155</v>
      </c>
      <c r="L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f t="shared" si="18"/>
        <v>0</v>
      </c>
      <c r="BP136" s="59" t="str">
        <f t="shared" si="11"/>
        <v>P132</v>
      </c>
    </row>
    <row r="137" spans="1:68" ht="12.75">
      <c r="A137" s="1" t="s">
        <v>57</v>
      </c>
      <c r="B137" s="4">
        <v>20220040200184</v>
      </c>
      <c r="C137" s="14">
        <v>0.47</v>
      </c>
      <c r="D137" s="3">
        <v>0</v>
      </c>
      <c r="E137" s="14">
        <v>0.55227002</v>
      </c>
      <c r="F137" s="97" t="s">
        <v>145</v>
      </c>
      <c r="K137" s="1" t="s">
        <v>155</v>
      </c>
      <c r="L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f t="shared" si="18"/>
        <v>0</v>
      </c>
      <c r="BP137" s="59" t="str">
        <f t="shared" si="11"/>
        <v>P133</v>
      </c>
    </row>
    <row r="138" spans="1:68" ht="12.75">
      <c r="A138" s="1" t="s">
        <v>58</v>
      </c>
      <c r="B138" s="4">
        <v>20220040200182</v>
      </c>
      <c r="C138" s="14">
        <v>0.401862</v>
      </c>
      <c r="D138" s="3">
        <v>1</v>
      </c>
      <c r="E138" s="14">
        <v>0.44292</v>
      </c>
      <c r="F138" s="97" t="s">
        <v>145</v>
      </c>
      <c r="K138" s="86" t="s">
        <v>72</v>
      </c>
      <c r="M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f t="shared" si="18"/>
        <v>0</v>
      </c>
      <c r="BP138" s="59" t="str">
        <f t="shared" si="11"/>
        <v>P134</v>
      </c>
    </row>
    <row r="139" spans="1:68" ht="12.75">
      <c r="A139" s="1" t="s">
        <v>59</v>
      </c>
      <c r="B139" s="4">
        <v>20220040200103</v>
      </c>
      <c r="C139" s="14">
        <v>0.424835</v>
      </c>
      <c r="D139" s="3">
        <v>0</v>
      </c>
      <c r="E139" s="14">
        <v>0.4732</v>
      </c>
      <c r="F139" s="97" t="s">
        <v>145</v>
      </c>
      <c r="K139" s="1" t="s">
        <v>155</v>
      </c>
      <c r="L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f t="shared" si="18"/>
        <v>0</v>
      </c>
      <c r="BP139" s="59" t="str">
        <f t="shared" si="11"/>
        <v>P135</v>
      </c>
    </row>
    <row r="140" spans="1:68" ht="12.75">
      <c r="A140" s="1" t="s">
        <v>60</v>
      </c>
      <c r="B140" s="4">
        <v>20220040200104</v>
      </c>
      <c r="C140" s="14">
        <v>0.426127</v>
      </c>
      <c r="D140" s="3">
        <v>1</v>
      </c>
      <c r="E140" s="14">
        <v>0.49893998</v>
      </c>
      <c r="F140" s="97" t="s">
        <v>145</v>
      </c>
      <c r="K140" s="1" t="s">
        <v>155</v>
      </c>
      <c r="L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f t="shared" si="18"/>
        <v>0</v>
      </c>
      <c r="BP140" s="59" t="str">
        <f t="shared" si="11"/>
        <v>P136</v>
      </c>
    </row>
    <row r="141" spans="1:68" ht="12.75">
      <c r="A141" s="1" t="s">
        <v>61</v>
      </c>
      <c r="B141" s="4">
        <v>20220040200035</v>
      </c>
      <c r="C141" s="14">
        <v>0.43024</v>
      </c>
      <c r="D141" s="3">
        <v>2</v>
      </c>
      <c r="E141" s="14">
        <v>0.45626999</v>
      </c>
      <c r="F141" s="97" t="s">
        <v>145</v>
      </c>
      <c r="K141" s="1" t="s">
        <v>155</v>
      </c>
      <c r="L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f t="shared" si="18"/>
        <v>0</v>
      </c>
      <c r="BP141" s="59" t="str">
        <f t="shared" si="11"/>
        <v>P137</v>
      </c>
    </row>
    <row r="142" spans="1:68" ht="12.75">
      <c r="A142" s="1" t="s">
        <v>66</v>
      </c>
      <c r="B142" s="4">
        <v>20220040200154</v>
      </c>
      <c r="C142" s="14">
        <v>0.407875</v>
      </c>
      <c r="D142" s="3">
        <v>0</v>
      </c>
      <c r="K142" s="86" t="s">
        <v>13</v>
      </c>
      <c r="M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f t="shared" si="18"/>
        <v>0</v>
      </c>
      <c r="BP142" s="59" t="str">
        <f t="shared" si="11"/>
        <v>P138</v>
      </c>
    </row>
    <row r="143" spans="1:68" ht="12.75">
      <c r="A143" s="89" t="s">
        <v>62</v>
      </c>
      <c r="B143" s="90" t="s">
        <v>123</v>
      </c>
      <c r="C143" s="14">
        <v>0.41693</v>
      </c>
      <c r="D143" s="91">
        <v>0</v>
      </c>
      <c r="E143" s="90"/>
      <c r="F143" s="113"/>
      <c r="G143" s="90"/>
      <c r="H143" s="90"/>
      <c r="I143" s="90"/>
      <c r="J143" s="92"/>
      <c r="K143" s="93" t="s">
        <v>18</v>
      </c>
      <c r="L143" s="90"/>
      <c r="M143" s="90"/>
      <c r="N143" s="90"/>
      <c r="O143" s="90"/>
      <c r="P143" s="90">
        <v>1</v>
      </c>
      <c r="Z143">
        <v>1</v>
      </c>
      <c r="AA143">
        <v>1</v>
      </c>
      <c r="AB143">
        <v>1</v>
      </c>
      <c r="AC143">
        <v>1</v>
      </c>
      <c r="AF143">
        <f t="shared" si="18"/>
        <v>0</v>
      </c>
      <c r="AZ143">
        <v>1</v>
      </c>
      <c r="BP143" s="59" t="str">
        <f t="shared" si="11"/>
        <v>P139</v>
      </c>
    </row>
    <row r="144" spans="1:68" ht="12.75">
      <c r="A144" s="1" t="s">
        <v>63</v>
      </c>
      <c r="B144" s="4">
        <v>20220040200039</v>
      </c>
      <c r="C144" s="14">
        <v>0.49071201</v>
      </c>
      <c r="D144" s="3">
        <v>0</v>
      </c>
      <c r="E144" s="14">
        <v>0.65</v>
      </c>
      <c r="F144" s="97" t="s">
        <v>146</v>
      </c>
      <c r="K144" s="1" t="s">
        <v>155</v>
      </c>
      <c r="L144">
        <v>1</v>
      </c>
      <c r="Z144">
        <v>1</v>
      </c>
      <c r="AC144">
        <v>1</v>
      </c>
      <c r="AF144">
        <f t="shared" si="18"/>
        <v>0</v>
      </c>
      <c r="BP144" s="59" t="str">
        <f t="shared" si="11"/>
        <v>P140</v>
      </c>
    </row>
    <row r="145" spans="1:68" ht="12.75">
      <c r="A145" s="79" t="s">
        <v>64</v>
      </c>
      <c r="B145" s="78" t="s">
        <v>123</v>
      </c>
      <c r="C145" s="14">
        <v>0.384098</v>
      </c>
      <c r="D145" s="83">
        <v>0</v>
      </c>
      <c r="E145" s="78"/>
      <c r="F145" s="112"/>
      <c r="G145" s="78"/>
      <c r="H145" s="78"/>
      <c r="I145" s="78"/>
      <c r="J145" s="82"/>
      <c r="K145" s="84" t="s">
        <v>304</v>
      </c>
      <c r="L145" s="78"/>
      <c r="M145" s="78"/>
      <c r="N145" s="78">
        <v>1</v>
      </c>
      <c r="U145">
        <v>1</v>
      </c>
      <c r="Z145">
        <v>1</v>
      </c>
      <c r="AA145">
        <v>1</v>
      </c>
      <c r="AB145">
        <v>1</v>
      </c>
      <c r="AF145">
        <f t="shared" si="18"/>
        <v>0</v>
      </c>
      <c r="AN145">
        <v>1</v>
      </c>
      <c r="BP145" s="59" t="str">
        <f t="shared" si="11"/>
        <v>P141</v>
      </c>
    </row>
    <row r="146" spans="1:68" ht="12.75">
      <c r="A146" s="1" t="s">
        <v>65</v>
      </c>
      <c r="B146" s="4">
        <v>20220040200112</v>
      </c>
      <c r="C146" s="14">
        <v>0.496121</v>
      </c>
      <c r="D146" s="3">
        <v>1</v>
      </c>
      <c r="E146">
        <v>0.6</v>
      </c>
      <c r="F146" s="98" t="s">
        <v>146</v>
      </c>
      <c r="K146" s="1" t="s">
        <v>155</v>
      </c>
      <c r="L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f t="shared" si="18"/>
        <v>0</v>
      </c>
      <c r="BP146" s="59" t="str">
        <f t="shared" si="11"/>
        <v>P142</v>
      </c>
    </row>
    <row r="147" spans="1:68" ht="12.75">
      <c r="A147" s="1" t="s">
        <v>31</v>
      </c>
      <c r="B147" s="4">
        <v>20220040200056</v>
      </c>
      <c r="C147" s="14">
        <v>0.364225</v>
      </c>
      <c r="D147" s="3">
        <v>0</v>
      </c>
      <c r="E147">
        <v>0.65</v>
      </c>
      <c r="F147" s="98" t="s">
        <v>145</v>
      </c>
      <c r="K147" s="86" t="s">
        <v>153</v>
      </c>
      <c r="M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f t="shared" si="18"/>
        <v>0</v>
      </c>
      <c r="BP147" s="59" t="str">
        <f t="shared" si="11"/>
        <v>P143</v>
      </c>
    </row>
    <row r="148" spans="1:68" ht="12.75">
      <c r="A148" s="1" t="s">
        <v>32</v>
      </c>
      <c r="B148" s="4">
        <v>20220040200130</v>
      </c>
      <c r="C148" s="14">
        <v>0.417431</v>
      </c>
      <c r="D148" s="3">
        <v>0</v>
      </c>
      <c r="E148">
        <v>0.45</v>
      </c>
      <c r="F148" s="98" t="s">
        <v>145</v>
      </c>
      <c r="K148" s="1" t="s">
        <v>155</v>
      </c>
      <c r="L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f t="shared" si="18"/>
        <v>0</v>
      </c>
      <c r="BP148" s="59" t="str">
        <f t="shared" si="11"/>
        <v>P144</v>
      </c>
    </row>
    <row r="149" spans="1:68" ht="12.75">
      <c r="A149" s="1" t="s">
        <v>33</v>
      </c>
      <c r="B149" s="4">
        <v>20220040200134</v>
      </c>
      <c r="C149" s="14">
        <v>0.386448</v>
      </c>
      <c r="D149" s="3">
        <v>0</v>
      </c>
      <c r="E149">
        <v>0.6</v>
      </c>
      <c r="F149" s="98" t="s">
        <v>145</v>
      </c>
      <c r="K149" s="1" t="s">
        <v>155</v>
      </c>
      <c r="L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f t="shared" si="18"/>
        <v>0</v>
      </c>
      <c r="BP149" s="59" t="str">
        <f t="shared" si="11"/>
        <v>P145</v>
      </c>
    </row>
    <row r="150" spans="1:68" ht="12.75">
      <c r="A150" s="1" t="s">
        <v>34</v>
      </c>
      <c r="B150" s="4">
        <v>20220040200135</v>
      </c>
      <c r="C150" s="14">
        <v>0.53985399</v>
      </c>
      <c r="D150" s="3">
        <v>0</v>
      </c>
      <c r="E150">
        <v>0.52</v>
      </c>
      <c r="F150" s="98" t="s">
        <v>145</v>
      </c>
      <c r="K150" s="1" t="s">
        <v>155</v>
      </c>
      <c r="L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f t="shared" si="18"/>
        <v>0</v>
      </c>
      <c r="BP150" s="59" t="str">
        <f t="shared" si="11"/>
        <v>P146</v>
      </c>
    </row>
    <row r="151" spans="1:68" ht="12.75">
      <c r="A151" s="1" t="s">
        <v>35</v>
      </c>
      <c r="B151" s="4">
        <v>20220040200116</v>
      </c>
      <c r="C151" s="14">
        <v>0.515986</v>
      </c>
      <c r="D151" s="3">
        <v>1</v>
      </c>
      <c r="E151">
        <v>0.55</v>
      </c>
      <c r="F151" s="98" t="s">
        <v>145</v>
      </c>
      <c r="K151" s="1" t="s">
        <v>155</v>
      </c>
      <c r="L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f t="shared" si="18"/>
        <v>0</v>
      </c>
      <c r="BP151" s="59" t="str">
        <f t="shared" si="11"/>
        <v>P147</v>
      </c>
    </row>
    <row r="152" spans="1:68" ht="12.75">
      <c r="A152" s="1" t="s">
        <v>19</v>
      </c>
      <c r="B152" s="4">
        <v>20220040200133</v>
      </c>
      <c r="C152" s="14">
        <v>0.407386</v>
      </c>
      <c r="D152" s="3">
        <v>0</v>
      </c>
      <c r="E152" s="14">
        <v>0.47047999</v>
      </c>
      <c r="K152" s="1" t="s">
        <v>155</v>
      </c>
      <c r="L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f t="shared" si="18"/>
        <v>0</v>
      </c>
      <c r="BP152" s="59" t="str">
        <f t="shared" si="11"/>
        <v>P148</v>
      </c>
    </row>
    <row r="153" spans="1:68" ht="12.75">
      <c r="A153" s="1" t="s">
        <v>20</v>
      </c>
      <c r="B153" s="4">
        <v>20220040200137</v>
      </c>
      <c r="C153" s="14">
        <v>0.393135</v>
      </c>
      <c r="D153" s="3">
        <v>0</v>
      </c>
      <c r="E153" s="14"/>
      <c r="K153" s="1" t="s">
        <v>155</v>
      </c>
      <c r="L153">
        <v>1</v>
      </c>
      <c r="Z153">
        <v>1</v>
      </c>
      <c r="AA153">
        <v>1</v>
      </c>
      <c r="AB153">
        <v>1</v>
      </c>
      <c r="AC153">
        <v>1</v>
      </c>
      <c r="BP153" s="59" t="str">
        <f t="shared" si="11"/>
        <v>P149</v>
      </c>
    </row>
    <row r="154" spans="1:68" ht="12.75">
      <c r="A154" s="1" t="s">
        <v>21</v>
      </c>
      <c r="B154" s="4">
        <v>20220040200136</v>
      </c>
      <c r="C154" s="14">
        <v>0.367808</v>
      </c>
      <c r="D154" s="3">
        <v>2</v>
      </c>
      <c r="E154" s="14">
        <v>0.36837</v>
      </c>
      <c r="K154" s="1" t="s">
        <v>155</v>
      </c>
      <c r="L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f aca="true" t="shared" si="19" ref="AF154:AF172">H154</f>
        <v>0</v>
      </c>
      <c r="BP154" s="59" t="str">
        <f t="shared" si="11"/>
        <v>P150</v>
      </c>
    </row>
    <row r="155" spans="1:68" ht="12.75">
      <c r="A155" s="1" t="s">
        <v>22</v>
      </c>
      <c r="B155" s="4">
        <v>20220040200068</v>
      </c>
      <c r="C155" s="14">
        <v>0.414266</v>
      </c>
      <c r="D155" s="3">
        <v>0</v>
      </c>
      <c r="K155" s="1" t="s">
        <v>155</v>
      </c>
      <c r="L155">
        <v>1</v>
      </c>
      <c r="Z155">
        <v>1</v>
      </c>
      <c r="AA155">
        <v>1</v>
      </c>
      <c r="AB155">
        <v>1</v>
      </c>
      <c r="AC155">
        <v>1</v>
      </c>
      <c r="AF155">
        <f t="shared" si="19"/>
        <v>0</v>
      </c>
      <c r="BP155" s="59" t="str">
        <f t="shared" si="11"/>
        <v>P151</v>
      </c>
    </row>
    <row r="156" spans="1:68" ht="12.75">
      <c r="A156" s="1" t="s">
        <v>23</v>
      </c>
      <c r="B156" s="4">
        <v>20220040200141</v>
      </c>
      <c r="C156" s="14">
        <v>0.346044</v>
      </c>
      <c r="D156" s="3">
        <v>0</v>
      </c>
      <c r="K156" s="1" t="s">
        <v>155</v>
      </c>
      <c r="L156">
        <v>1</v>
      </c>
      <c r="Z156">
        <v>1</v>
      </c>
      <c r="AA156">
        <v>1</v>
      </c>
      <c r="AB156">
        <v>1</v>
      </c>
      <c r="AC156">
        <v>1</v>
      </c>
      <c r="AF156">
        <f t="shared" si="19"/>
        <v>0</v>
      </c>
      <c r="BP156" s="59" t="str">
        <f t="shared" si="11"/>
        <v>P152</v>
      </c>
    </row>
    <row r="157" spans="1:68" ht="12.75">
      <c r="A157" s="1" t="s">
        <v>24</v>
      </c>
      <c r="B157" s="4">
        <v>20220040200187</v>
      </c>
      <c r="C157" s="14">
        <v>0.379787</v>
      </c>
      <c r="D157" s="3">
        <v>0</v>
      </c>
      <c r="K157" s="1" t="s">
        <v>155</v>
      </c>
      <c r="L157">
        <v>1</v>
      </c>
      <c r="Z157">
        <v>1</v>
      </c>
      <c r="AA157">
        <v>1</v>
      </c>
      <c r="AB157">
        <v>1</v>
      </c>
      <c r="AC157">
        <v>1</v>
      </c>
      <c r="AF157">
        <f t="shared" si="19"/>
        <v>0</v>
      </c>
      <c r="BP157" s="59" t="str">
        <f t="shared" si="11"/>
        <v>P153</v>
      </c>
    </row>
    <row r="158" spans="1:68" ht="12.75">
      <c r="A158" s="1" t="s">
        <v>25</v>
      </c>
      <c r="B158" s="4">
        <v>20220040200126</v>
      </c>
      <c r="C158" s="14">
        <v>0.359135</v>
      </c>
      <c r="D158" s="3">
        <v>0</v>
      </c>
      <c r="K158" s="1" t="s">
        <v>155</v>
      </c>
      <c r="L158">
        <v>1</v>
      </c>
      <c r="Z158">
        <v>1</v>
      </c>
      <c r="AA158">
        <v>1</v>
      </c>
      <c r="AB158">
        <v>1</v>
      </c>
      <c r="AC158">
        <v>1</v>
      </c>
      <c r="AF158">
        <f t="shared" si="19"/>
        <v>0</v>
      </c>
      <c r="BP158" s="59" t="str">
        <f t="shared" si="11"/>
        <v>P154</v>
      </c>
    </row>
    <row r="159" spans="1:68" ht="12.75">
      <c r="A159" s="1" t="s">
        <v>26</v>
      </c>
      <c r="B159" t="s">
        <v>123</v>
      </c>
      <c r="C159" s="14">
        <v>0.371853</v>
      </c>
      <c r="D159" s="3">
        <v>0</v>
      </c>
      <c r="K159" s="1" t="s">
        <v>155</v>
      </c>
      <c r="L159">
        <v>1</v>
      </c>
      <c r="Z159">
        <v>1</v>
      </c>
      <c r="AA159">
        <v>1</v>
      </c>
      <c r="AB159">
        <v>1</v>
      </c>
      <c r="AF159">
        <f t="shared" si="19"/>
        <v>0</v>
      </c>
      <c r="BP159" s="59" t="str">
        <f t="shared" si="11"/>
        <v>P155</v>
      </c>
    </row>
    <row r="160" spans="1:68" ht="12.75">
      <c r="A160" s="1" t="s">
        <v>27</v>
      </c>
      <c r="B160" t="s">
        <v>123</v>
      </c>
      <c r="C160" s="14">
        <v>0.382743</v>
      </c>
      <c r="D160" s="3">
        <v>0</v>
      </c>
      <c r="K160" s="1" t="s">
        <v>155</v>
      </c>
      <c r="L160">
        <v>1</v>
      </c>
      <c r="Z160">
        <v>1</v>
      </c>
      <c r="AA160">
        <v>1</v>
      </c>
      <c r="AB160">
        <v>1</v>
      </c>
      <c r="AF160">
        <f t="shared" si="19"/>
        <v>0</v>
      </c>
      <c r="BP160" s="59" t="str">
        <f t="shared" si="11"/>
        <v>P156</v>
      </c>
    </row>
    <row r="161" spans="1:68" ht="12.75">
      <c r="A161" s="1" t="s">
        <v>28</v>
      </c>
      <c r="B161" t="s">
        <v>123</v>
      </c>
      <c r="C161" s="14">
        <v>0.402035</v>
      </c>
      <c r="D161" s="3">
        <v>2</v>
      </c>
      <c r="K161" s="86" t="s">
        <v>14</v>
      </c>
      <c r="M161">
        <v>1</v>
      </c>
      <c r="Z161">
        <v>1</v>
      </c>
      <c r="AA161">
        <v>1</v>
      </c>
      <c r="AB161">
        <v>1</v>
      </c>
      <c r="AF161">
        <f t="shared" si="19"/>
        <v>0</v>
      </c>
      <c r="BP161" s="59" t="str">
        <f t="shared" si="11"/>
        <v>P157</v>
      </c>
    </row>
    <row r="162" spans="1:68" ht="12.75">
      <c r="A162" s="1" t="s">
        <v>29</v>
      </c>
      <c r="B162" t="s">
        <v>123</v>
      </c>
      <c r="C162" s="14">
        <v>0.353092</v>
      </c>
      <c r="D162" s="3">
        <v>0</v>
      </c>
      <c r="K162" s="86" t="s">
        <v>15</v>
      </c>
      <c r="M162">
        <v>1</v>
      </c>
      <c r="Z162">
        <v>1</v>
      </c>
      <c r="AA162">
        <v>1</v>
      </c>
      <c r="AB162">
        <v>1</v>
      </c>
      <c r="AF162">
        <f t="shared" si="19"/>
        <v>0</v>
      </c>
      <c r="BP162" s="59" t="str">
        <f t="shared" si="11"/>
        <v>P158</v>
      </c>
    </row>
    <row r="163" spans="1:68" ht="12.75">
      <c r="A163" s="1" t="s">
        <v>4</v>
      </c>
      <c r="B163" t="s">
        <v>123</v>
      </c>
      <c r="C163" s="14">
        <v>0.371414</v>
      </c>
      <c r="D163" s="3">
        <v>0</v>
      </c>
      <c r="K163" s="1" t="s">
        <v>155</v>
      </c>
      <c r="L163">
        <v>1</v>
      </c>
      <c r="Z163">
        <v>1</v>
      </c>
      <c r="AA163">
        <v>1</v>
      </c>
      <c r="AB163">
        <v>1</v>
      </c>
      <c r="AF163">
        <f t="shared" si="19"/>
        <v>0</v>
      </c>
      <c r="BP163" s="59" t="str">
        <f t="shared" si="11"/>
        <v>P159</v>
      </c>
    </row>
    <row r="164" spans="1:68" ht="12.75">
      <c r="A164" s="1" t="s">
        <v>5</v>
      </c>
      <c r="B164" t="s">
        <v>123</v>
      </c>
      <c r="C164" s="14">
        <v>0.309982</v>
      </c>
      <c r="D164" s="3">
        <v>0</v>
      </c>
      <c r="K164" s="1" t="s">
        <v>155</v>
      </c>
      <c r="L164">
        <v>1</v>
      </c>
      <c r="Z164">
        <v>1</v>
      </c>
      <c r="AA164">
        <v>1</v>
      </c>
      <c r="AB164">
        <v>1</v>
      </c>
      <c r="AF164">
        <f t="shared" si="19"/>
        <v>0</v>
      </c>
      <c r="BP164" s="59" t="str">
        <f t="shared" si="11"/>
        <v>P160</v>
      </c>
    </row>
    <row r="165" spans="1:68" ht="187.5" customHeight="1">
      <c r="A165" s="7" t="s">
        <v>74</v>
      </c>
      <c r="B165" s="7" t="s">
        <v>135</v>
      </c>
      <c r="C165" s="8" t="s">
        <v>172</v>
      </c>
      <c r="D165" s="60" t="s">
        <v>73</v>
      </c>
      <c r="E165" s="6" t="s">
        <v>173</v>
      </c>
      <c r="F165" s="8" t="s">
        <v>147</v>
      </c>
      <c r="G165" s="6" t="s">
        <v>136</v>
      </c>
      <c r="H165" s="8" t="s">
        <v>137</v>
      </c>
      <c r="I165" s="6" t="s">
        <v>138</v>
      </c>
      <c r="J165" s="6" t="s">
        <v>139</v>
      </c>
      <c r="K165" s="9" t="s">
        <v>75</v>
      </c>
      <c r="L165" s="6" t="s">
        <v>140</v>
      </c>
      <c r="M165" s="6" t="s">
        <v>141</v>
      </c>
      <c r="N165" s="6" t="s">
        <v>142</v>
      </c>
      <c r="O165" s="6" t="s">
        <v>124</v>
      </c>
      <c r="P165" s="6" t="s">
        <v>143</v>
      </c>
      <c r="Q165" s="6" t="s">
        <v>269</v>
      </c>
      <c r="R165" s="6" t="s">
        <v>270</v>
      </c>
      <c r="S165" s="6" t="s">
        <v>271</v>
      </c>
      <c r="T165" s="6" t="s">
        <v>272</v>
      </c>
      <c r="U165" s="6" t="s">
        <v>273</v>
      </c>
      <c r="V165" s="6" t="s">
        <v>274</v>
      </c>
      <c r="W165" s="6" t="s">
        <v>275</v>
      </c>
      <c r="X165" s="6" t="s">
        <v>276</v>
      </c>
      <c r="Y165" s="6" t="s">
        <v>277</v>
      </c>
      <c r="Z165" s="6" t="s">
        <v>769</v>
      </c>
      <c r="AA165" s="6" t="s">
        <v>770</v>
      </c>
      <c r="AB165" s="6" t="s">
        <v>772</v>
      </c>
      <c r="AC165" s="6" t="s">
        <v>771</v>
      </c>
      <c r="AD165" s="6" t="s">
        <v>773</v>
      </c>
      <c r="AE165" s="6" t="s">
        <v>775</v>
      </c>
      <c r="AF165" s="6" t="s">
        <v>774</v>
      </c>
      <c r="AG165" s="6" t="s">
        <v>283</v>
      </c>
      <c r="AH165" s="6" t="s">
        <v>284</v>
      </c>
      <c r="AI165" s="6" t="s">
        <v>285</v>
      </c>
      <c r="AJ165" s="6" t="s">
        <v>286</v>
      </c>
      <c r="AK165" s="6" t="s">
        <v>287</v>
      </c>
      <c r="AL165" s="6" t="s">
        <v>288</v>
      </c>
      <c r="AM165" s="6" t="s">
        <v>289</v>
      </c>
      <c r="AN165" s="48" t="s">
        <v>36</v>
      </c>
      <c r="AO165" s="48" t="s">
        <v>776</v>
      </c>
      <c r="AP165" s="48" t="s">
        <v>777</v>
      </c>
      <c r="AQ165" s="48" t="s">
        <v>37</v>
      </c>
      <c r="AR165" s="48" t="s">
        <v>38</v>
      </c>
      <c r="AS165" s="48" t="s">
        <v>39</v>
      </c>
      <c r="AT165" s="48" t="s">
        <v>40</v>
      </c>
      <c r="AU165" s="48" t="s">
        <v>41</v>
      </c>
      <c r="AV165" s="49" t="s">
        <v>42</v>
      </c>
      <c r="AW165" s="50" t="s">
        <v>43</v>
      </c>
      <c r="AX165" s="51" t="s">
        <v>44</v>
      </c>
      <c r="AY165" s="51" t="s">
        <v>45</v>
      </c>
      <c r="AZ165" s="51" t="s">
        <v>46</v>
      </c>
      <c r="BA165" s="51" t="s">
        <v>47</v>
      </c>
      <c r="BB165" s="51" t="str">
        <f>BB124</f>
        <v>replacing further visual inspe</v>
      </c>
      <c r="BC165" s="51" t="str">
        <f>BC124</f>
        <v>replacing cleaning</v>
      </c>
      <c r="BD165" s="52" t="s">
        <v>48</v>
      </c>
      <c r="BE165" s="130" t="s">
        <v>778</v>
      </c>
      <c r="BF165" s="130" t="s">
        <v>779</v>
      </c>
      <c r="BG165" s="130" t="s">
        <v>780</v>
      </c>
      <c r="BH165" s="130" t="s">
        <v>781</v>
      </c>
      <c r="BI165" s="130" t="s">
        <v>782</v>
      </c>
      <c r="BJ165" s="130" t="s">
        <v>783</v>
      </c>
      <c r="BK165" s="130" t="s">
        <v>784</v>
      </c>
      <c r="BL165" s="130" t="s">
        <v>785</v>
      </c>
      <c r="BM165" s="130" t="s">
        <v>786</v>
      </c>
      <c r="BN165" s="130" t="s">
        <v>787</v>
      </c>
      <c r="BO165" s="130" t="s">
        <v>788</v>
      </c>
      <c r="BP165" s="59"/>
    </row>
    <row r="166" spans="1:68" ht="12.75">
      <c r="A166" s="1" t="s">
        <v>6</v>
      </c>
      <c r="B166" t="s">
        <v>123</v>
      </c>
      <c r="K166" s="1" t="s">
        <v>155</v>
      </c>
      <c r="L166">
        <v>1</v>
      </c>
      <c r="Z166">
        <v>1</v>
      </c>
      <c r="AA166">
        <v>1</v>
      </c>
      <c r="AB166">
        <v>1</v>
      </c>
      <c r="AF166">
        <f t="shared" si="19"/>
        <v>0</v>
      </c>
      <c r="BP166" s="59" t="str">
        <f t="shared" si="11"/>
        <v>P161</v>
      </c>
    </row>
    <row r="167" spans="1:68" ht="12.75">
      <c r="A167" s="1" t="s">
        <v>7</v>
      </c>
      <c r="B167" t="s">
        <v>123</v>
      </c>
      <c r="K167" s="1" t="s">
        <v>155</v>
      </c>
      <c r="L167">
        <v>1</v>
      </c>
      <c r="Z167">
        <v>1</v>
      </c>
      <c r="AA167">
        <v>1</v>
      </c>
      <c r="AB167">
        <v>1</v>
      </c>
      <c r="AF167">
        <f t="shared" si="19"/>
        <v>0</v>
      </c>
      <c r="BP167" s="59" t="str">
        <f t="shared" si="11"/>
        <v>P162</v>
      </c>
    </row>
    <row r="168" spans="1:68" ht="12.75">
      <c r="A168" s="1" t="s">
        <v>8</v>
      </c>
      <c r="B168" t="s">
        <v>123</v>
      </c>
      <c r="K168" s="1" t="s">
        <v>223</v>
      </c>
      <c r="L168">
        <v>1</v>
      </c>
      <c r="Z168">
        <v>1</v>
      </c>
      <c r="AF168">
        <f t="shared" si="19"/>
        <v>0</v>
      </c>
      <c r="BP168" s="59" t="str">
        <f t="shared" si="11"/>
        <v>P163</v>
      </c>
    </row>
    <row r="169" spans="1:68" ht="12.75">
      <c r="A169" s="1" t="s">
        <v>9</v>
      </c>
      <c r="B169" t="s">
        <v>123</v>
      </c>
      <c r="K169" s="1" t="s">
        <v>223</v>
      </c>
      <c r="L169">
        <v>1</v>
      </c>
      <c r="Z169">
        <v>1</v>
      </c>
      <c r="AF169">
        <f t="shared" si="19"/>
        <v>0</v>
      </c>
      <c r="BP169" s="59" t="str">
        <f t="shared" si="11"/>
        <v>P164</v>
      </c>
    </row>
    <row r="170" spans="1:68" ht="12.75">
      <c r="A170" s="1" t="s">
        <v>10</v>
      </c>
      <c r="B170" t="s">
        <v>123</v>
      </c>
      <c r="K170" s="1" t="s">
        <v>223</v>
      </c>
      <c r="L170">
        <v>1</v>
      </c>
      <c r="Z170">
        <v>1</v>
      </c>
      <c r="AF170">
        <f t="shared" si="19"/>
        <v>0</v>
      </c>
      <c r="BP170" s="59" t="str">
        <f t="shared" si="11"/>
        <v>P165</v>
      </c>
    </row>
    <row r="171" spans="1:68" ht="12.75">
      <c r="A171" s="1" t="s">
        <v>11</v>
      </c>
      <c r="B171" t="s">
        <v>123</v>
      </c>
      <c r="K171" s="1" t="s">
        <v>223</v>
      </c>
      <c r="L171">
        <v>1</v>
      </c>
      <c r="Z171">
        <v>1</v>
      </c>
      <c r="AF171">
        <f t="shared" si="19"/>
        <v>0</v>
      </c>
      <c r="BP171" s="59" t="str">
        <f t="shared" si="11"/>
        <v>P166</v>
      </c>
    </row>
    <row r="172" spans="1:68" ht="12.75">
      <c r="A172" s="1" t="s">
        <v>12</v>
      </c>
      <c r="B172" t="s">
        <v>123</v>
      </c>
      <c r="K172" s="1" t="s">
        <v>223</v>
      </c>
      <c r="L172">
        <v>1</v>
      </c>
      <c r="Z172">
        <v>1</v>
      </c>
      <c r="AF172">
        <f t="shared" si="19"/>
        <v>0</v>
      </c>
      <c r="BP172" s="59" t="str">
        <f t="shared" si="11"/>
        <v>P167</v>
      </c>
    </row>
    <row r="173" ht="12.75">
      <c r="A173" s="1"/>
    </row>
    <row r="174" spans="7:67" ht="12.75">
      <c r="G174" s="20" t="s">
        <v>102</v>
      </c>
      <c r="H174" s="9">
        <f>SUM(H2:H162)</f>
        <v>102</v>
      </c>
      <c r="L174">
        <f>SUM(L2:L172)</f>
        <v>96</v>
      </c>
      <c r="M174">
        <f aca="true" t="shared" si="20" ref="M174:BO174">SUM(M2:M172)</f>
        <v>35</v>
      </c>
      <c r="N174">
        <f t="shared" si="20"/>
        <v>24</v>
      </c>
      <c r="O174">
        <f t="shared" si="20"/>
        <v>7</v>
      </c>
      <c r="P174">
        <f t="shared" si="20"/>
        <v>5</v>
      </c>
      <c r="Q174">
        <f t="shared" si="20"/>
        <v>43</v>
      </c>
      <c r="R174">
        <f t="shared" si="20"/>
        <v>14</v>
      </c>
      <c r="S174">
        <f t="shared" si="20"/>
        <v>17</v>
      </c>
      <c r="T174">
        <f t="shared" si="20"/>
        <v>10</v>
      </c>
      <c r="U174">
        <f t="shared" si="20"/>
        <v>17</v>
      </c>
      <c r="V174">
        <f t="shared" si="20"/>
        <v>18</v>
      </c>
      <c r="W174">
        <f t="shared" si="20"/>
        <v>5</v>
      </c>
      <c r="X174">
        <f t="shared" si="20"/>
        <v>1</v>
      </c>
      <c r="Y174">
        <f t="shared" si="20"/>
        <v>3</v>
      </c>
      <c r="Z174">
        <f t="shared" si="20"/>
        <v>167</v>
      </c>
      <c r="AA174">
        <f t="shared" si="20"/>
        <v>159</v>
      </c>
      <c r="AB174">
        <f t="shared" si="20"/>
        <v>159</v>
      </c>
      <c r="AC174">
        <f t="shared" si="20"/>
        <v>132</v>
      </c>
      <c r="AD174">
        <f t="shared" si="20"/>
        <v>122</v>
      </c>
      <c r="AE174">
        <f t="shared" si="20"/>
        <v>119</v>
      </c>
      <c r="AF174">
        <f t="shared" si="20"/>
        <v>102</v>
      </c>
      <c r="AG174">
        <f t="shared" si="20"/>
        <v>0</v>
      </c>
      <c r="AH174">
        <f t="shared" si="20"/>
        <v>11</v>
      </c>
      <c r="AI174">
        <f t="shared" si="20"/>
        <v>0</v>
      </c>
      <c r="AJ174">
        <f t="shared" si="20"/>
        <v>0</v>
      </c>
      <c r="AK174">
        <f t="shared" si="20"/>
        <v>10</v>
      </c>
      <c r="AL174">
        <f t="shared" si="20"/>
        <v>4</v>
      </c>
      <c r="AM174">
        <f t="shared" si="20"/>
        <v>0</v>
      </c>
      <c r="AN174">
        <f t="shared" si="20"/>
        <v>12</v>
      </c>
      <c r="AO174">
        <f t="shared" si="20"/>
        <v>0</v>
      </c>
      <c r="AP174">
        <f t="shared" si="20"/>
        <v>0</v>
      </c>
      <c r="AQ174">
        <f t="shared" si="20"/>
        <v>13</v>
      </c>
      <c r="AR174">
        <f t="shared" si="20"/>
        <v>3</v>
      </c>
      <c r="AS174">
        <f t="shared" si="20"/>
        <v>2</v>
      </c>
      <c r="AT174">
        <f t="shared" si="20"/>
        <v>0</v>
      </c>
      <c r="AU174">
        <f t="shared" si="20"/>
        <v>0</v>
      </c>
      <c r="AV174">
        <f t="shared" si="20"/>
        <v>6</v>
      </c>
      <c r="AW174">
        <f t="shared" si="20"/>
        <v>0</v>
      </c>
      <c r="AX174">
        <f t="shared" si="20"/>
        <v>0</v>
      </c>
      <c r="AY174">
        <f t="shared" si="20"/>
        <v>2</v>
      </c>
      <c r="AZ174">
        <f t="shared" si="20"/>
        <v>3</v>
      </c>
      <c r="BA174">
        <f t="shared" si="20"/>
        <v>0</v>
      </c>
      <c r="BB174">
        <f t="shared" si="20"/>
        <v>0</v>
      </c>
      <c r="BC174">
        <f t="shared" si="20"/>
        <v>0</v>
      </c>
      <c r="BD174">
        <f t="shared" si="20"/>
        <v>0</v>
      </c>
      <c r="BE174">
        <f t="shared" si="20"/>
        <v>2</v>
      </c>
      <c r="BF174">
        <f t="shared" si="20"/>
        <v>0</v>
      </c>
      <c r="BG174">
        <f t="shared" si="20"/>
        <v>1</v>
      </c>
      <c r="BH174">
        <f t="shared" si="20"/>
        <v>4</v>
      </c>
      <c r="BI174">
        <f t="shared" si="20"/>
        <v>0</v>
      </c>
      <c r="BJ174">
        <f t="shared" si="20"/>
        <v>0</v>
      </c>
      <c r="BK174">
        <f t="shared" si="20"/>
        <v>0</v>
      </c>
      <c r="BL174">
        <f t="shared" si="20"/>
        <v>0</v>
      </c>
      <c r="BM174">
        <f t="shared" si="20"/>
        <v>0</v>
      </c>
      <c r="BN174">
        <f t="shared" si="20"/>
        <v>0</v>
      </c>
      <c r="BO174">
        <f t="shared" si="20"/>
        <v>0</v>
      </c>
    </row>
    <row r="175" spans="7:8" ht="12.75">
      <c r="G175" s="20" t="s">
        <v>178</v>
      </c>
      <c r="H175" s="9">
        <f>SUM(L174:P174)</f>
        <v>167</v>
      </c>
    </row>
    <row r="176" spans="7:10" ht="12.75">
      <c r="G176" s="20" t="s">
        <v>140</v>
      </c>
      <c r="H176" s="9">
        <f>L174</f>
        <v>96</v>
      </c>
      <c r="J176" s="23">
        <f>H176/H175</f>
        <v>0.5748502994011976</v>
      </c>
    </row>
    <row r="177" spans="7:10" ht="12.75">
      <c r="G177" s="20" t="s">
        <v>170</v>
      </c>
      <c r="H177" s="9">
        <f>L174+M174</f>
        <v>131</v>
      </c>
      <c r="J177" s="23">
        <f>H177/(SUM(L174:P174))</f>
        <v>0.7844311377245509</v>
      </c>
    </row>
    <row r="178" spans="7:10" ht="12.75">
      <c r="G178" s="20" t="s">
        <v>171</v>
      </c>
      <c r="H178" s="9">
        <f>H177+N174</f>
        <v>155</v>
      </c>
      <c r="J178" s="23">
        <f>H178/(SUM(L174:P174))</f>
        <v>0.9281437125748503</v>
      </c>
    </row>
    <row r="179" spans="7:10" ht="12.75">
      <c r="G179" s="20" t="s">
        <v>188</v>
      </c>
      <c r="H179" s="9">
        <f>H178+P174</f>
        <v>160</v>
      </c>
      <c r="J179" s="23">
        <f>H179/(SUM(L174:P174))</f>
        <v>0.9580838323353293</v>
      </c>
    </row>
    <row r="180" spans="12:67" ht="181.5">
      <c r="L180" s="6" t="s">
        <v>140</v>
      </c>
      <c r="M180" s="6" t="s">
        <v>141</v>
      </c>
      <c r="N180" s="6" t="s">
        <v>142</v>
      </c>
      <c r="O180" s="6" t="s">
        <v>124</v>
      </c>
      <c r="P180" s="6" t="s">
        <v>143</v>
      </c>
      <c r="Q180" s="6" t="s">
        <v>269</v>
      </c>
      <c r="R180" s="6" t="s">
        <v>270</v>
      </c>
      <c r="S180" s="6" t="s">
        <v>271</v>
      </c>
      <c r="T180" s="6" t="s">
        <v>272</v>
      </c>
      <c r="U180" s="6" t="s">
        <v>273</v>
      </c>
      <c r="V180" s="6" t="s">
        <v>274</v>
      </c>
      <c r="W180" s="6" t="s">
        <v>275</v>
      </c>
      <c r="X180" s="6" t="s">
        <v>276</v>
      </c>
      <c r="Y180" s="6" t="s">
        <v>277</v>
      </c>
      <c r="Z180" s="6" t="str">
        <f aca="true" t="shared" si="21" ref="Z180:AF180">Z165</f>
        <v>Started SB's</v>
      </c>
      <c r="AA180" s="6" t="str">
        <f t="shared" si="21"/>
        <v>SB's Sent for Classification</v>
      </c>
      <c r="AB180" s="6" t="str">
        <f t="shared" si="21"/>
        <v>SB's classified</v>
      </c>
      <c r="AC180" s="6" t="str">
        <f t="shared" si="21"/>
        <v>Started hybrid mounted</v>
      </c>
      <c r="AD180" s="6" t="str">
        <f t="shared" si="21"/>
        <v>Started wire bonding</v>
      </c>
      <c r="AE180" s="6" t="str">
        <f t="shared" si="21"/>
        <v>Modules sent for classification</v>
      </c>
      <c r="AF180" s="6" t="str">
        <f t="shared" si="21"/>
        <v>QA completed</v>
      </c>
      <c r="AG180" s="6" t="s">
        <v>283</v>
      </c>
      <c r="AH180" s="6" t="s">
        <v>284</v>
      </c>
      <c r="AI180" s="6" t="s">
        <v>285</v>
      </c>
      <c r="AJ180" s="6" t="s">
        <v>286</v>
      </c>
      <c r="AK180" s="6" t="s">
        <v>287</v>
      </c>
      <c r="AL180" s="6" t="s">
        <v>288</v>
      </c>
      <c r="AM180" s="6" t="s">
        <v>289</v>
      </c>
      <c r="AN180" s="48" t="s">
        <v>36</v>
      </c>
      <c r="AO180" s="48" t="str">
        <f>AO165</f>
        <v>Hold SB Others</v>
      </c>
      <c r="AP180" s="48" t="str">
        <f aca="true" t="shared" si="22" ref="AP180:BO180">AP165</f>
        <v>Holde Module out of Pass Limit</v>
      </c>
      <c r="AQ180" s="48" t="str">
        <f t="shared" si="22"/>
        <v>Hold I(500V)&gt;4uA W/O MD&lt;350V</v>
      </c>
      <c r="AR180" s="48" t="str">
        <f t="shared" si="22"/>
        <v>Hold MD&lt;350V</v>
      </c>
      <c r="AS180" s="48" t="str">
        <f t="shared" si="22"/>
        <v>Hold Abnormally long current decay, &gt;1hr</v>
      </c>
      <c r="AT180" s="48" t="str">
        <f t="shared" si="22"/>
        <v>Hold Lost ch. &gt;7/side, &gt;15/total</v>
      </c>
      <c r="AU180" s="48" t="str">
        <f t="shared" si="22"/>
        <v>Hold Bad s-curves &gt;0.3fC (th^2&gt;0.1fC^2)</v>
      </c>
      <c r="AV180" s="48" t="str">
        <f t="shared" si="22"/>
        <v>Hold Others</v>
      </c>
      <c r="AW180" s="48" t="str">
        <f t="shared" si="22"/>
        <v>replacing ASIC</v>
      </c>
      <c r="AX180" s="48" t="str">
        <f t="shared" si="22"/>
        <v>replacing PA</v>
      </c>
      <c r="AY180" s="48" t="str">
        <f t="shared" si="22"/>
        <v>rebonding wires</v>
      </c>
      <c r="AZ180" s="48" t="str">
        <f t="shared" si="22"/>
        <v>replacing hybrid</v>
      </c>
      <c r="BA180" s="48" t="str">
        <f t="shared" si="22"/>
        <v>replacing connector</v>
      </c>
      <c r="BB180" s="48" t="str">
        <f>BB165</f>
        <v>replacing further visual inspe</v>
      </c>
      <c r="BC180" s="48" t="str">
        <f>BC165</f>
        <v>replacing cleaning</v>
      </c>
      <c r="BD180" s="48" t="str">
        <f t="shared" si="22"/>
        <v>replacing others</v>
      </c>
      <c r="BE180" s="129" t="str">
        <f t="shared" si="22"/>
        <v>SB Fail sensor damaged</v>
      </c>
      <c r="BF180" s="129" t="str">
        <f t="shared" si="22"/>
        <v>SB Fail BB damaged</v>
      </c>
      <c r="BG180" s="129" t="str">
        <f t="shared" si="22"/>
        <v>SB Gross mechanical error</v>
      </c>
      <c r="BH180" s="129" t="str">
        <f t="shared" si="22"/>
        <v>SB Others</v>
      </c>
      <c r="BI180" s="129" t="str">
        <f t="shared" si="22"/>
        <v>Module sensor damaged</v>
      </c>
      <c r="BJ180" s="129" t="str">
        <f t="shared" si="22"/>
        <v>Module BB damaged</v>
      </c>
      <c r="BK180" s="129" t="str">
        <f t="shared" si="22"/>
        <v>Module gross mech error</v>
      </c>
      <c r="BL180" s="129" t="str">
        <f t="shared" si="22"/>
        <v>Module abnormal leakage I</v>
      </c>
      <c r="BM180" s="129" t="str">
        <f t="shared" si="22"/>
        <v>Module too many bad channels</v>
      </c>
      <c r="BN180" s="129" t="str">
        <f t="shared" si="22"/>
        <v>Module ASICs nonreplaceable</v>
      </c>
      <c r="BO180" s="129" t="str">
        <f t="shared" si="22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81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4"/>
  <sheetViews>
    <sheetView workbookViewId="0" topLeftCell="A385">
      <selection activeCell="B414" sqref="B414:N414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305</v>
      </c>
      <c r="B1" s="123" t="s">
        <v>306</v>
      </c>
      <c r="C1" s="123" t="s">
        <v>307</v>
      </c>
      <c r="D1" s="123" t="s">
        <v>308</v>
      </c>
      <c r="E1" s="123" t="s">
        <v>309</v>
      </c>
      <c r="F1" s="123" t="s">
        <v>310</v>
      </c>
      <c r="G1" s="123" t="s">
        <v>311</v>
      </c>
      <c r="H1" s="123" t="s">
        <v>312</v>
      </c>
      <c r="I1" s="123" t="s">
        <v>313</v>
      </c>
      <c r="J1" s="123" t="s">
        <v>314</v>
      </c>
      <c r="K1" s="123" t="s">
        <v>315</v>
      </c>
      <c r="L1" s="123" t="s">
        <v>316</v>
      </c>
      <c r="M1" s="123" t="s">
        <v>317</v>
      </c>
      <c r="N1" s="123" t="s">
        <v>318</v>
      </c>
      <c r="O1" s="123" t="s">
        <v>319</v>
      </c>
      <c r="P1" s="123" t="s">
        <v>320</v>
      </c>
      <c r="Q1" s="123" t="s">
        <v>321</v>
      </c>
      <c r="R1" s="123" t="s">
        <v>322</v>
      </c>
      <c r="S1" s="123" t="s">
        <v>323</v>
      </c>
      <c r="T1" s="123" t="s">
        <v>324</v>
      </c>
      <c r="U1" s="123" t="s">
        <v>325</v>
      </c>
      <c r="V1" s="123" t="s">
        <v>326</v>
      </c>
    </row>
    <row r="2" spans="1:22" ht="12.75">
      <c r="A2" t="s">
        <v>327</v>
      </c>
      <c r="B2" s="124" t="s">
        <v>328</v>
      </c>
      <c r="C2" s="124" t="s">
        <v>328</v>
      </c>
      <c r="D2" s="124" t="s">
        <v>328</v>
      </c>
      <c r="E2" s="124" t="s">
        <v>328</v>
      </c>
      <c r="F2" s="124" t="s">
        <v>328</v>
      </c>
      <c r="G2" s="124" t="s">
        <v>328</v>
      </c>
      <c r="H2" s="124" t="s">
        <v>328</v>
      </c>
      <c r="I2" s="124" t="s">
        <v>328</v>
      </c>
      <c r="J2" s="124" t="s">
        <v>329</v>
      </c>
      <c r="K2" s="124" t="s">
        <v>329</v>
      </c>
      <c r="L2" s="124" t="s">
        <v>329</v>
      </c>
      <c r="M2" s="124" t="s">
        <v>329</v>
      </c>
      <c r="N2" s="124" t="s">
        <v>329</v>
      </c>
      <c r="O2" s="124" t="s">
        <v>330</v>
      </c>
      <c r="P2" s="124" t="s">
        <v>330</v>
      </c>
      <c r="Q2" s="124" t="s">
        <v>329</v>
      </c>
      <c r="R2" s="124" t="s">
        <v>330</v>
      </c>
      <c r="S2" s="124" t="s">
        <v>330</v>
      </c>
      <c r="T2" s="124" t="s">
        <v>329</v>
      </c>
      <c r="U2" s="124" t="s">
        <v>330</v>
      </c>
      <c r="V2" s="124" t="s">
        <v>330</v>
      </c>
    </row>
    <row r="3" spans="1:22" ht="12.75">
      <c r="A3" t="s">
        <v>331</v>
      </c>
      <c r="B3" s="125">
        <v>30</v>
      </c>
      <c r="C3" s="125">
        <v>30</v>
      </c>
      <c r="D3" s="125">
        <v>100</v>
      </c>
      <c r="E3" s="125">
        <v>30</v>
      </c>
      <c r="F3" s="125">
        <v>10</v>
      </c>
      <c r="G3" s="125">
        <v>10</v>
      </c>
      <c r="H3" s="125">
        <v>10</v>
      </c>
      <c r="I3" s="125">
        <v>5</v>
      </c>
      <c r="J3" s="125">
        <v>0.13</v>
      </c>
      <c r="K3" s="125">
        <v>0.13</v>
      </c>
      <c r="L3" s="125">
        <v>0.13</v>
      </c>
      <c r="M3" s="125">
        <v>0.13</v>
      </c>
      <c r="N3" s="125">
        <v>0.13</v>
      </c>
      <c r="O3" s="125">
        <v>100</v>
      </c>
      <c r="P3" s="125">
        <v>100</v>
      </c>
      <c r="Q3" s="125">
        <v>3.145</v>
      </c>
      <c r="R3" s="125">
        <v>100</v>
      </c>
      <c r="S3" s="125">
        <v>100</v>
      </c>
      <c r="T3" s="125">
        <v>3.145</v>
      </c>
      <c r="U3" s="125">
        <v>320.126</v>
      </c>
      <c r="V3" s="125">
        <v>100</v>
      </c>
    </row>
    <row r="4" spans="1:14" ht="12.75">
      <c r="A4" t="s">
        <v>332</v>
      </c>
      <c r="B4">
        <v>9.7</v>
      </c>
      <c r="C4" s="126">
        <v>-51.3</v>
      </c>
      <c r="D4">
        <v>29.2</v>
      </c>
      <c r="E4" s="126">
        <v>-33</v>
      </c>
      <c r="F4">
        <v>-5.9</v>
      </c>
      <c r="G4">
        <v>-2.9</v>
      </c>
      <c r="H4">
        <v>-6.2</v>
      </c>
      <c r="I4" s="126">
        <v>-52.9</v>
      </c>
      <c r="J4" s="126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333</v>
      </c>
      <c r="B5">
        <v>10.2</v>
      </c>
      <c r="C5" s="126">
        <v>-51.1</v>
      </c>
      <c r="D5">
        <v>29.7</v>
      </c>
      <c r="E5" s="126">
        <v>-33</v>
      </c>
      <c r="F5">
        <v>-5.9</v>
      </c>
      <c r="G5">
        <v>-2.7</v>
      </c>
      <c r="H5">
        <v>-5.6</v>
      </c>
      <c r="I5" s="126">
        <v>-52.8</v>
      </c>
      <c r="J5" s="126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334</v>
      </c>
      <c r="B6">
        <v>11.4</v>
      </c>
      <c r="C6" s="126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26">
        <v>-53</v>
      </c>
      <c r="J6" s="126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335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336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337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338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339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340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341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342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343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344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345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26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346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26">
        <v>-5.9</v>
      </c>
      <c r="J18" s="126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347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26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348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26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349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26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350</v>
      </c>
      <c r="B22">
        <v>-3</v>
      </c>
      <c r="C22">
        <v>-3</v>
      </c>
      <c r="D22">
        <v>34.4</v>
      </c>
      <c r="E22">
        <v>7.3</v>
      </c>
      <c r="F22" s="126">
        <v>-10.5</v>
      </c>
      <c r="G22">
        <v>-7</v>
      </c>
      <c r="H22">
        <v>-2.5</v>
      </c>
      <c r="I22">
        <v>-0.5</v>
      </c>
      <c r="J22" s="126">
        <v>-0.168</v>
      </c>
      <c r="K22">
        <v>0.092</v>
      </c>
      <c r="L22" s="126">
        <v>0.147</v>
      </c>
      <c r="M22">
        <v>-0.033</v>
      </c>
      <c r="N22">
        <v>-0.002</v>
      </c>
    </row>
    <row r="23" spans="1:14" ht="12.75">
      <c r="A23" t="s">
        <v>351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26">
        <v>-0.167</v>
      </c>
      <c r="K23">
        <v>0.096</v>
      </c>
      <c r="L23" s="126">
        <v>0.141</v>
      </c>
      <c r="M23">
        <v>-0.033</v>
      </c>
      <c r="N23">
        <v>0</v>
      </c>
    </row>
    <row r="24" spans="1:14" ht="12.75">
      <c r="A24" t="s">
        <v>352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26">
        <v>-0.173</v>
      </c>
      <c r="K24">
        <v>0.104</v>
      </c>
      <c r="L24" s="126">
        <v>0.151</v>
      </c>
      <c r="M24">
        <v>-0.024</v>
      </c>
      <c r="N24">
        <v>-0.008</v>
      </c>
    </row>
    <row r="25" spans="1:14" ht="12.75">
      <c r="A25" t="s">
        <v>353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26">
        <v>-0.235</v>
      </c>
      <c r="K25">
        <v>0.096</v>
      </c>
      <c r="L25" s="126">
        <v>0.141</v>
      </c>
      <c r="M25">
        <v>-0.033</v>
      </c>
      <c r="N25">
        <v>0</v>
      </c>
    </row>
    <row r="26" spans="1:14" ht="12.75">
      <c r="A26" t="s">
        <v>354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355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26">
        <v>-0.252</v>
      </c>
      <c r="K27">
        <v>0.104</v>
      </c>
      <c r="L27" s="126">
        <v>0.151</v>
      </c>
      <c r="M27">
        <v>-0.024</v>
      </c>
      <c r="N27">
        <v>-0.008</v>
      </c>
    </row>
    <row r="28" spans="1:22" ht="12.75">
      <c r="A28" t="s">
        <v>356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26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357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26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358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26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359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26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360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361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26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362</v>
      </c>
      <c r="B34" s="126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26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363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364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365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366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367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368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369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370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371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372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373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26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374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26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375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26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376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26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377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26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378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26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379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380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381</v>
      </c>
      <c r="B53">
        <v>15.2</v>
      </c>
      <c r="C53">
        <v>-18.6</v>
      </c>
      <c r="D53" s="126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382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383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384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385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386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387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388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26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389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390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26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391</v>
      </c>
      <c r="B63">
        <v>13.1</v>
      </c>
      <c r="C63">
        <v>-11.9</v>
      </c>
      <c r="D63" s="126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392</v>
      </c>
      <c r="B64">
        <v>17.4</v>
      </c>
      <c r="C64">
        <v>-13.8</v>
      </c>
      <c r="D64" s="126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393</v>
      </c>
      <c r="B65">
        <v>19.4</v>
      </c>
      <c r="C65">
        <v>-11.3</v>
      </c>
      <c r="D65" s="126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394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395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396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397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26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398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399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400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26">
        <v>-10.6</v>
      </c>
      <c r="H72">
        <v>-0.1</v>
      </c>
      <c r="I72" s="126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401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26">
        <v>-10.9</v>
      </c>
      <c r="H73">
        <v>0.3</v>
      </c>
      <c r="I73" s="126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402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26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403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26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404</v>
      </c>
      <c r="B76">
        <v>-7.3</v>
      </c>
      <c r="C76">
        <v>-21.8</v>
      </c>
      <c r="D76">
        <v>8.1</v>
      </c>
      <c r="E76" s="126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405</v>
      </c>
      <c r="B77">
        <v>17</v>
      </c>
      <c r="C77">
        <v>-8.2</v>
      </c>
      <c r="D77">
        <v>75.2</v>
      </c>
      <c r="E77">
        <v>0.5</v>
      </c>
      <c r="F77">
        <v>-2.5</v>
      </c>
      <c r="G77" s="126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406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26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407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26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408</v>
      </c>
      <c r="B80">
        <v>20.4</v>
      </c>
      <c r="C80">
        <v>6.6</v>
      </c>
      <c r="D80" s="126">
        <v>154.6</v>
      </c>
      <c r="E80" s="126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409</v>
      </c>
      <c r="B81">
        <v>19.7</v>
      </c>
      <c r="C81">
        <v>7.1</v>
      </c>
      <c r="D81" s="126">
        <v>156.3</v>
      </c>
      <c r="E81" s="126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410</v>
      </c>
      <c r="B82">
        <v>22.2</v>
      </c>
      <c r="C82">
        <v>6.2</v>
      </c>
      <c r="D82" s="126">
        <v>128.3</v>
      </c>
      <c r="E82" s="126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411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412</v>
      </c>
      <c r="B84">
        <v>19.4</v>
      </c>
      <c r="C84">
        <v>9.4</v>
      </c>
      <c r="D84" s="126">
        <v>168.7</v>
      </c>
      <c r="E84" s="126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413</v>
      </c>
      <c r="B85">
        <v>7.6</v>
      </c>
      <c r="C85">
        <v>-4.8</v>
      </c>
      <c r="D85">
        <v>37.5</v>
      </c>
      <c r="E85">
        <v>-8.6</v>
      </c>
      <c r="F85" s="126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414</v>
      </c>
      <c r="B86">
        <v>10.7</v>
      </c>
      <c r="C86">
        <v>-6.3</v>
      </c>
      <c r="D86">
        <v>-13.3</v>
      </c>
      <c r="E86">
        <v>-15.4</v>
      </c>
      <c r="F86" s="126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415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416</v>
      </c>
      <c r="B88">
        <v>12.3</v>
      </c>
      <c r="C88">
        <v>-5</v>
      </c>
      <c r="D88">
        <v>34.8</v>
      </c>
      <c r="E88">
        <v>-14.2</v>
      </c>
      <c r="F88" s="126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417</v>
      </c>
      <c r="B89">
        <v>9.9</v>
      </c>
      <c r="C89">
        <v>-5.5</v>
      </c>
      <c r="D89">
        <v>43.7</v>
      </c>
      <c r="E89">
        <v>-6.4</v>
      </c>
      <c r="F89" s="126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418</v>
      </c>
      <c r="B90">
        <v>4.3</v>
      </c>
      <c r="C90">
        <v>6.5</v>
      </c>
      <c r="D90">
        <v>55.9</v>
      </c>
      <c r="E90">
        <v>12.8</v>
      </c>
      <c r="F90" s="126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419</v>
      </c>
      <c r="B91">
        <v>16.2</v>
      </c>
      <c r="C91">
        <v>-5.3</v>
      </c>
      <c r="D91" s="126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420</v>
      </c>
      <c r="B92">
        <v>11</v>
      </c>
      <c r="C92">
        <v>-2.7</v>
      </c>
      <c r="D92" s="126">
        <v>1117</v>
      </c>
      <c r="E92" s="126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421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422</v>
      </c>
      <c r="B94">
        <v>13.4</v>
      </c>
      <c r="C94">
        <v>-5.6</v>
      </c>
      <c r="D94" s="126">
        <v>431.9</v>
      </c>
      <c r="E94" s="126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423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424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425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426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427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428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429</v>
      </c>
      <c r="B101">
        <v>22.4</v>
      </c>
      <c r="C101">
        <v>-9.8</v>
      </c>
      <c r="D101">
        <v>88.5</v>
      </c>
      <c r="E101" s="126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430</v>
      </c>
      <c r="B102">
        <v>15.8</v>
      </c>
      <c r="C102">
        <v>-11.5</v>
      </c>
      <c r="D102" s="126">
        <v>107.4</v>
      </c>
      <c r="E102" s="126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431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432</v>
      </c>
      <c r="B104">
        <v>14.2</v>
      </c>
      <c r="C104">
        <v>-13.4</v>
      </c>
      <c r="D104" s="126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433</v>
      </c>
      <c r="B105">
        <v>12</v>
      </c>
      <c r="C105">
        <v>-9.2</v>
      </c>
      <c r="D105" s="126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434</v>
      </c>
      <c r="B106">
        <v>14.2</v>
      </c>
      <c r="C106">
        <v>-13.4</v>
      </c>
      <c r="D106" s="126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435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436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437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438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439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440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441</v>
      </c>
      <c r="B113">
        <v>-4</v>
      </c>
      <c r="C113">
        <v>-12.7</v>
      </c>
      <c r="D113" s="126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442</v>
      </c>
      <c r="B114">
        <v>19.2</v>
      </c>
      <c r="C114">
        <v>-18.2</v>
      </c>
      <c r="D114" s="126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443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444</v>
      </c>
      <c r="B116">
        <v>11.3</v>
      </c>
      <c r="C116">
        <v>-9.5</v>
      </c>
      <c r="D116" s="126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445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446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447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448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449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450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451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452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453</v>
      </c>
      <c r="B125">
        <v>23.5</v>
      </c>
      <c r="C125">
        <v>-3.4</v>
      </c>
      <c r="D125">
        <v>89</v>
      </c>
      <c r="E125" s="126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454</v>
      </c>
      <c r="B126">
        <v>24.1</v>
      </c>
      <c r="C126">
        <v>-4.3</v>
      </c>
      <c r="D126" s="126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455</v>
      </c>
      <c r="B127">
        <v>22.2</v>
      </c>
      <c r="C127">
        <v>-4.2</v>
      </c>
      <c r="D127">
        <v>14</v>
      </c>
      <c r="E127" s="126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456</v>
      </c>
      <c r="B128">
        <v>22.3</v>
      </c>
      <c r="C128">
        <v>-3.1</v>
      </c>
      <c r="D128">
        <v>53.9</v>
      </c>
      <c r="E128" s="126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457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458</v>
      </c>
      <c r="B130">
        <v>11</v>
      </c>
      <c r="C130">
        <v>-15.7</v>
      </c>
      <c r="D130" s="126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459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460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461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462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463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464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465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466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467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468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469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470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471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472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473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474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475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476</v>
      </c>
      <c r="B148">
        <v>-0.1</v>
      </c>
      <c r="C148">
        <v>-6.5</v>
      </c>
      <c r="D148" s="126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477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478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479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480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481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482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483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484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485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486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487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488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489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490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491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492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493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494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495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496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497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498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499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500</v>
      </c>
      <c r="B172">
        <v>-6.9</v>
      </c>
      <c r="C172">
        <v>-9.1</v>
      </c>
      <c r="D172" s="126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501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502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503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504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505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506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507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508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509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26">
        <v>14.4</v>
      </c>
      <c r="H181" s="126">
        <v>-11.1</v>
      </c>
      <c r="I181" s="126">
        <v>8.7</v>
      </c>
      <c r="J181" s="126">
        <v>0.186</v>
      </c>
      <c r="K181">
        <v>0.04</v>
      </c>
      <c r="L181">
        <v>-0.005</v>
      </c>
      <c r="M181" s="126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510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26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511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26">
        <v>179.027</v>
      </c>
      <c r="T183">
        <v>1.133</v>
      </c>
      <c r="U183">
        <v>20.4</v>
      </c>
      <c r="V183">
        <v>58.106</v>
      </c>
    </row>
    <row r="184" spans="1:14" ht="12.75">
      <c r="A184" t="s">
        <v>512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513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514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515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516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517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518</v>
      </c>
      <c r="B190">
        <v>19.3</v>
      </c>
      <c r="C190">
        <v>-20.2</v>
      </c>
      <c r="D190">
        <v>44.3</v>
      </c>
      <c r="E190" s="126">
        <v>-41.3</v>
      </c>
      <c r="F190">
        <v>1.1</v>
      </c>
      <c r="G190">
        <v>-1.5</v>
      </c>
      <c r="H190">
        <v>0</v>
      </c>
      <c r="I190" s="126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519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520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521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522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523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524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525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526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527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26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528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529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530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531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532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533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534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535</v>
      </c>
      <c r="B207">
        <v>13.9</v>
      </c>
      <c r="C207">
        <v>-4.5</v>
      </c>
      <c r="D207" s="126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536</v>
      </c>
      <c r="B208">
        <v>14.9</v>
      </c>
      <c r="C208">
        <v>-5.5</v>
      </c>
      <c r="D208" s="126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537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538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539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540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541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26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542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26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543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26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544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545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546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547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548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26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549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550</v>
      </c>
      <c r="B222">
        <v>6.3</v>
      </c>
      <c r="C222">
        <v>4</v>
      </c>
      <c r="D222" s="126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551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552</v>
      </c>
      <c r="B224">
        <v>-3.2</v>
      </c>
      <c r="C224">
        <v>0.8</v>
      </c>
      <c r="D224" s="126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553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554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555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556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557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26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558</v>
      </c>
      <c r="B230">
        <v>-3.9</v>
      </c>
      <c r="C230">
        <v>5.8</v>
      </c>
      <c r="D230" s="126">
        <v>308.4</v>
      </c>
      <c r="E230">
        <v>1.6</v>
      </c>
      <c r="F230">
        <v>-0.5</v>
      </c>
      <c r="G230">
        <v>-4.4</v>
      </c>
      <c r="H230" s="126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559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26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560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561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562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563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26">
        <v>30</v>
      </c>
      <c r="H235">
        <v>1</v>
      </c>
      <c r="I235">
        <v>-0.7</v>
      </c>
      <c r="J235" s="126">
        <v>0.141</v>
      </c>
      <c r="K235">
        <v>0.032</v>
      </c>
      <c r="L235">
        <v>-0.005</v>
      </c>
      <c r="M235" s="126">
        <v>0.402</v>
      </c>
      <c r="N235" s="126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564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26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565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26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566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26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567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568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569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570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571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26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572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26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573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574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575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576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577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578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579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580</v>
      </c>
      <c r="B252" s="126">
        <v>76</v>
      </c>
      <c r="C252" s="126">
        <v>-70.2</v>
      </c>
      <c r="D252" s="126">
        <v>118.3</v>
      </c>
      <c r="E252">
        <v>-12.2</v>
      </c>
      <c r="F252">
        <v>-1</v>
      </c>
      <c r="G252">
        <v>-3</v>
      </c>
      <c r="H252">
        <v>0.3</v>
      </c>
      <c r="I252" s="126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26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26">
        <v>128.637</v>
      </c>
    </row>
    <row r="253" spans="1:22" ht="12.75">
      <c r="A253" t="s">
        <v>581</v>
      </c>
      <c r="B253" s="126">
        <v>35.3</v>
      </c>
      <c r="C253" s="126">
        <v>-30.8</v>
      </c>
      <c r="D253" s="126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582</v>
      </c>
      <c r="B254" s="126">
        <v>30.7</v>
      </c>
      <c r="C254" s="126">
        <v>-33.5</v>
      </c>
      <c r="D254" s="126">
        <v>112.1</v>
      </c>
      <c r="E254">
        <v>-17.7</v>
      </c>
      <c r="F254">
        <v>-0.2</v>
      </c>
      <c r="G254">
        <v>-1.7</v>
      </c>
      <c r="H254">
        <v>1.2</v>
      </c>
      <c r="I254" s="126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583</v>
      </c>
      <c r="B255">
        <v>15</v>
      </c>
      <c r="C255">
        <v>-23</v>
      </c>
      <c r="D255" s="126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26">
        <v>-0.174</v>
      </c>
      <c r="K255">
        <v>-0.013</v>
      </c>
      <c r="L255">
        <v>0.007</v>
      </c>
      <c r="M255" s="126">
        <v>-0.257</v>
      </c>
      <c r="N255" s="126">
        <v>-0.251</v>
      </c>
    </row>
    <row r="256" spans="1:14" ht="12.75">
      <c r="A256" t="s">
        <v>584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26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585</v>
      </c>
      <c r="B257">
        <v>26.3</v>
      </c>
      <c r="C257">
        <v>-29.3</v>
      </c>
      <c r="D257" s="126">
        <v>103.3</v>
      </c>
      <c r="E257">
        <v>-16.1</v>
      </c>
      <c r="F257">
        <v>0.1</v>
      </c>
      <c r="G257">
        <v>-2.3</v>
      </c>
      <c r="H257">
        <v>1.6</v>
      </c>
      <c r="I257" s="126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586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587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588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26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589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590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591</v>
      </c>
      <c r="B263">
        <v>-5</v>
      </c>
      <c r="C263">
        <v>-1</v>
      </c>
      <c r="D263" s="126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592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593</v>
      </c>
      <c r="B265">
        <v>-5.6</v>
      </c>
      <c r="C265">
        <v>1.6</v>
      </c>
      <c r="D265" s="126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594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595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596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26">
        <v>-35</v>
      </c>
      <c r="H268" s="126">
        <v>-20.9</v>
      </c>
      <c r="I268" s="126">
        <v>-8.2</v>
      </c>
      <c r="J268">
        <v>0.07</v>
      </c>
      <c r="K268">
        <v>0.118</v>
      </c>
      <c r="L268">
        <v>0.115</v>
      </c>
      <c r="M268" s="126">
        <v>-0.197</v>
      </c>
      <c r="N268" s="126">
        <v>0.27</v>
      </c>
    </row>
    <row r="269" spans="1:14" ht="12.75">
      <c r="A269" t="s">
        <v>597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26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598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599</v>
      </c>
      <c r="B271" s="126">
        <v>36.3</v>
      </c>
      <c r="C271">
        <v>-13.9</v>
      </c>
      <c r="D271" s="126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600</v>
      </c>
      <c r="B272" s="126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601</v>
      </c>
      <c r="B273" s="126">
        <v>36.8</v>
      </c>
      <c r="C273">
        <v>-13.1</v>
      </c>
      <c r="D273" s="126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602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603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604</v>
      </c>
      <c r="B276" s="126">
        <v>58.6</v>
      </c>
      <c r="C276">
        <v>-1.2</v>
      </c>
      <c r="D276" s="126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605</v>
      </c>
      <c r="B277" s="126">
        <v>60.9</v>
      </c>
      <c r="C277">
        <v>-1.9</v>
      </c>
      <c r="D277" s="126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606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607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608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609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610</v>
      </c>
      <c r="B282">
        <v>18.7</v>
      </c>
      <c r="C282">
        <v>-16.5</v>
      </c>
      <c r="D282" s="126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611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612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26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613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26">
        <v>6</v>
      </c>
      <c r="J285" s="126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614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26">
        <v>6.4</v>
      </c>
      <c r="J286" s="126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615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616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26">
        <v>5.1</v>
      </c>
      <c r="J288" s="126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617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618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619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620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621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622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623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624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625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626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627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26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628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629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630</v>
      </c>
      <c r="B302">
        <v>-24.6</v>
      </c>
      <c r="C302">
        <v>-6.5</v>
      </c>
      <c r="D302">
        <v>13.9</v>
      </c>
      <c r="E302" s="126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631</v>
      </c>
      <c r="B303">
        <v>-20.6</v>
      </c>
      <c r="C303">
        <v>-5</v>
      </c>
      <c r="D303">
        <v>14.5</v>
      </c>
      <c r="E303" s="126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632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633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634</v>
      </c>
      <c r="B306" s="126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635</v>
      </c>
      <c r="B307" s="126">
        <v>32.3</v>
      </c>
      <c r="C307">
        <v>3.5</v>
      </c>
      <c r="D307">
        <v>69.6</v>
      </c>
      <c r="E307">
        <v>5.1</v>
      </c>
      <c r="F307">
        <v>2.7</v>
      </c>
      <c r="G307" s="126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26">
        <v>-0.252</v>
      </c>
      <c r="N307">
        <v>-0.027</v>
      </c>
    </row>
    <row r="308" spans="1:22" ht="12.75">
      <c r="A308" t="s">
        <v>636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637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638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639</v>
      </c>
      <c r="B311">
        <v>11.1</v>
      </c>
      <c r="C311">
        <v>-10.8</v>
      </c>
      <c r="D311" s="126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640</v>
      </c>
      <c r="B312" s="126">
        <v>-42.1</v>
      </c>
      <c r="C312" s="126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641</v>
      </c>
      <c r="B313" s="126">
        <v>-42.2</v>
      </c>
      <c r="C313" s="126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642</v>
      </c>
      <c r="B314" s="126">
        <v>-39.4</v>
      </c>
      <c r="C314" s="126">
        <v>-87.1</v>
      </c>
      <c r="D314" s="126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643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644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645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646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647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648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649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650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651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652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653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26">
        <v>12.3</v>
      </c>
      <c r="H325">
        <v>-0.6</v>
      </c>
      <c r="I325">
        <v>-4.3</v>
      </c>
      <c r="J325" s="126">
        <v>0.146</v>
      </c>
      <c r="K325">
        <v>0.039</v>
      </c>
      <c r="L325">
        <v>-0.054</v>
      </c>
      <c r="M325" s="126">
        <v>0.158</v>
      </c>
      <c r="N325" s="126">
        <v>0.376</v>
      </c>
    </row>
    <row r="326" spans="1:22" ht="12.75">
      <c r="A326" t="s">
        <v>654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655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656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657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658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659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660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661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662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663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664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665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666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667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668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26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669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26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670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671</v>
      </c>
      <c r="B343">
        <v>24.2</v>
      </c>
      <c r="C343">
        <v>-6.2</v>
      </c>
      <c r="D343" s="126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672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673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674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675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26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676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677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678</v>
      </c>
      <c r="B350">
        <v>-26.3</v>
      </c>
      <c r="C350">
        <v>-2.9</v>
      </c>
      <c r="D350">
        <v>8.2</v>
      </c>
      <c r="E350" s="126">
        <v>-30.9</v>
      </c>
      <c r="F350">
        <v>-1</v>
      </c>
      <c r="G350">
        <v>1.3</v>
      </c>
      <c r="H350">
        <v>2.3</v>
      </c>
      <c r="I350" s="126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679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680</v>
      </c>
      <c r="B352">
        <v>-23.7</v>
      </c>
      <c r="C352">
        <v>-3.2</v>
      </c>
      <c r="D352">
        <v>15.7</v>
      </c>
      <c r="E352" s="126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681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682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683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684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685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26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686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687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688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689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690</v>
      </c>
      <c r="B362" s="126">
        <v>-91.2</v>
      </c>
      <c r="C362" s="126">
        <v>173.8</v>
      </c>
      <c r="D362">
        <v>-67.1</v>
      </c>
      <c r="E362" s="126">
        <v>262</v>
      </c>
      <c r="F362">
        <v>-0.3</v>
      </c>
      <c r="G362">
        <v>2.5</v>
      </c>
      <c r="H362" s="126">
        <v>-154.9</v>
      </c>
      <c r="I362" s="126">
        <v>185</v>
      </c>
      <c r="J362" s="126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691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692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693</v>
      </c>
      <c r="B365">
        <v>20.1</v>
      </c>
      <c r="C365">
        <v>-14</v>
      </c>
      <c r="D365">
        <v>45.1</v>
      </c>
      <c r="E365">
        <v>-2.1</v>
      </c>
      <c r="F365" s="126">
        <v>19</v>
      </c>
      <c r="G365">
        <v>-1</v>
      </c>
      <c r="H365">
        <v>2.8</v>
      </c>
      <c r="I365" s="126">
        <v>-8.4</v>
      </c>
      <c r="J365">
        <v>-0.079</v>
      </c>
      <c r="K365" s="126">
        <v>0.331</v>
      </c>
      <c r="L365" s="126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694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695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696</v>
      </c>
      <c r="B368">
        <v>-28.4</v>
      </c>
      <c r="C368">
        <v>1.8</v>
      </c>
      <c r="D368" s="126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697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26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26">
        <v>0.238</v>
      </c>
      <c r="N369" s="126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698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699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26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700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26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701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702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703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704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705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706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26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707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26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708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709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14" ht="12.75">
      <c r="A382" t="s">
        <v>710</v>
      </c>
      <c r="B382">
        <v>18.6</v>
      </c>
      <c r="C382">
        <v>-11.8</v>
      </c>
      <c r="D382">
        <v>47.7</v>
      </c>
      <c r="E382">
        <v>-7.6</v>
      </c>
      <c r="F382">
        <v>-2.1</v>
      </c>
      <c r="G382">
        <v>2.1</v>
      </c>
      <c r="H382">
        <v>0.3</v>
      </c>
      <c r="I382">
        <v>-2.5</v>
      </c>
      <c r="J382">
        <v>0.074</v>
      </c>
      <c r="K382">
        <v>0.032</v>
      </c>
      <c r="L382">
        <v>0.006</v>
      </c>
      <c r="M382">
        <v>0.046</v>
      </c>
      <c r="N382">
        <v>0.064</v>
      </c>
    </row>
    <row r="383" spans="1:14" ht="12.75">
      <c r="A383" t="s">
        <v>711</v>
      </c>
      <c r="B383">
        <v>-14.2</v>
      </c>
      <c r="C383">
        <v>-0.6</v>
      </c>
      <c r="D383">
        <v>29.3</v>
      </c>
      <c r="E383">
        <v>-17.1</v>
      </c>
      <c r="F383">
        <v>-0.7</v>
      </c>
      <c r="G383">
        <v>-2</v>
      </c>
      <c r="H383">
        <v>-3.6</v>
      </c>
      <c r="I383">
        <v>-4.3</v>
      </c>
      <c r="J383">
        <v>-0.024</v>
      </c>
      <c r="K383">
        <v>-0.026</v>
      </c>
      <c r="L383">
        <v>-0.026</v>
      </c>
      <c r="M383">
        <v>-0.027</v>
      </c>
      <c r="N383">
        <v>0.012</v>
      </c>
    </row>
    <row r="384" spans="1:14" ht="12.75">
      <c r="A384" t="s">
        <v>712</v>
      </c>
      <c r="B384">
        <v>-9.9</v>
      </c>
      <c r="C384">
        <v>-5.3</v>
      </c>
      <c r="D384">
        <v>10.3</v>
      </c>
      <c r="E384">
        <v>4</v>
      </c>
      <c r="F384">
        <v>1</v>
      </c>
      <c r="G384">
        <v>2.3</v>
      </c>
      <c r="H384">
        <v>1.4</v>
      </c>
      <c r="I384" s="126">
        <v>5.6</v>
      </c>
      <c r="J384">
        <v>0.088</v>
      </c>
      <c r="K384">
        <v>-0.008</v>
      </c>
      <c r="L384">
        <v>-0.024</v>
      </c>
      <c r="M384">
        <v>0.012</v>
      </c>
      <c r="N384">
        <v>0.012</v>
      </c>
    </row>
    <row r="385" spans="1:14" ht="12.75">
      <c r="A385" t="s">
        <v>713</v>
      </c>
      <c r="B385">
        <v>-16.9</v>
      </c>
      <c r="C385">
        <v>15.4</v>
      </c>
      <c r="D385">
        <v>16.7</v>
      </c>
      <c r="E385">
        <v>-3.4</v>
      </c>
      <c r="F385">
        <v>-2.5</v>
      </c>
      <c r="G385">
        <v>2</v>
      </c>
      <c r="H385">
        <v>-1.2</v>
      </c>
      <c r="I385">
        <v>-1.4</v>
      </c>
      <c r="J385">
        <v>0.044</v>
      </c>
      <c r="K385">
        <v>-0.004</v>
      </c>
      <c r="L385">
        <v>-0.004</v>
      </c>
      <c r="M385">
        <v>0.023</v>
      </c>
      <c r="N385">
        <v>-0.025</v>
      </c>
    </row>
    <row r="386" spans="1:14" ht="12.75">
      <c r="A386" t="s">
        <v>714</v>
      </c>
      <c r="B386">
        <v>-15.3</v>
      </c>
      <c r="C386">
        <v>14.2</v>
      </c>
      <c r="D386">
        <v>25.3</v>
      </c>
      <c r="E386">
        <v>0.3</v>
      </c>
      <c r="F386">
        <v>-2.7</v>
      </c>
      <c r="G386">
        <v>2.3</v>
      </c>
      <c r="H386">
        <v>-1.1</v>
      </c>
      <c r="I386">
        <v>-0.2</v>
      </c>
      <c r="J386">
        <v>0.027</v>
      </c>
      <c r="K386">
        <v>0.016</v>
      </c>
      <c r="L386">
        <v>-0.001</v>
      </c>
      <c r="M386">
        <v>0.008</v>
      </c>
      <c r="N386">
        <v>-0.041</v>
      </c>
    </row>
    <row r="387" spans="1:14" ht="12.75">
      <c r="A387" t="s">
        <v>715</v>
      </c>
      <c r="B387">
        <v>16.3</v>
      </c>
      <c r="C387">
        <v>-21.5</v>
      </c>
      <c r="D387">
        <v>42.3</v>
      </c>
      <c r="E387">
        <v>-13.6</v>
      </c>
      <c r="F387">
        <v>1.5</v>
      </c>
      <c r="G387">
        <v>-0.7</v>
      </c>
      <c r="H387">
        <v>4</v>
      </c>
      <c r="I387">
        <v>-1.2</v>
      </c>
      <c r="J387">
        <v>0.087</v>
      </c>
      <c r="K387">
        <v>0.031</v>
      </c>
      <c r="L387">
        <v>-0.001</v>
      </c>
      <c r="M387">
        <v>-0.016</v>
      </c>
      <c r="N387">
        <v>0.017</v>
      </c>
    </row>
    <row r="388" spans="1:14" ht="12.75">
      <c r="A388" t="s">
        <v>716</v>
      </c>
      <c r="B388">
        <v>-21.5</v>
      </c>
      <c r="C388">
        <v>11.8</v>
      </c>
      <c r="D388">
        <v>-16.7</v>
      </c>
      <c r="E388">
        <v>9.6</v>
      </c>
      <c r="F388">
        <v>1.8</v>
      </c>
      <c r="G388">
        <v>1.8</v>
      </c>
      <c r="H388">
        <v>-4.3</v>
      </c>
      <c r="I388">
        <v>2.7</v>
      </c>
      <c r="J388" s="126">
        <v>0.138</v>
      </c>
      <c r="K388">
        <v>0.035</v>
      </c>
      <c r="L388">
        <v>0.003</v>
      </c>
      <c r="M388">
        <v>0.023</v>
      </c>
      <c r="N388">
        <v>0.072</v>
      </c>
    </row>
    <row r="389" spans="1:14" ht="12.75">
      <c r="A389" t="s">
        <v>717</v>
      </c>
      <c r="B389">
        <v>-24.1</v>
      </c>
      <c r="C389">
        <v>2.8</v>
      </c>
      <c r="D389">
        <v>-83.1</v>
      </c>
      <c r="E389">
        <v>-3</v>
      </c>
      <c r="F389">
        <v>0</v>
      </c>
      <c r="G389">
        <v>-6.2</v>
      </c>
      <c r="H389">
        <v>-2.8</v>
      </c>
      <c r="I389">
        <v>-2</v>
      </c>
      <c r="J389">
        <v>-0.034</v>
      </c>
      <c r="K389">
        <v>-0.055</v>
      </c>
      <c r="L389">
        <v>-0.006</v>
      </c>
      <c r="M389">
        <v>-0.004</v>
      </c>
      <c r="N389">
        <v>0.028</v>
      </c>
    </row>
    <row r="390" spans="1:14" ht="12.75">
      <c r="A390" t="s">
        <v>718</v>
      </c>
      <c r="B390">
        <v>-7.2</v>
      </c>
      <c r="C390">
        <v>9.7</v>
      </c>
      <c r="D390">
        <v>33.6</v>
      </c>
      <c r="E390">
        <v>-3.4</v>
      </c>
      <c r="F390">
        <v>2.5</v>
      </c>
      <c r="G390">
        <v>0.5</v>
      </c>
      <c r="H390">
        <v>3</v>
      </c>
      <c r="I390" s="126">
        <v>-5.4</v>
      </c>
      <c r="J390">
        <v>-0.029</v>
      </c>
      <c r="K390">
        <v>-0.023</v>
      </c>
      <c r="L390">
        <v>0.025</v>
      </c>
      <c r="M390">
        <v>-0.004</v>
      </c>
      <c r="N390">
        <v>-0.02</v>
      </c>
    </row>
    <row r="391" spans="1:14" ht="12.75">
      <c r="A391" t="s">
        <v>719</v>
      </c>
      <c r="B391">
        <v>11.3</v>
      </c>
      <c r="C391">
        <v>-5.2</v>
      </c>
      <c r="D391">
        <v>36.5</v>
      </c>
      <c r="E391">
        <v>6.5</v>
      </c>
      <c r="F391">
        <v>-1</v>
      </c>
      <c r="G391">
        <v>-1.7</v>
      </c>
      <c r="H391">
        <v>1.4</v>
      </c>
      <c r="I391">
        <v>-0.1</v>
      </c>
      <c r="J391">
        <v>0.111</v>
      </c>
      <c r="K391">
        <v>0.004</v>
      </c>
      <c r="L391">
        <v>0.02</v>
      </c>
      <c r="M391">
        <v>0.039</v>
      </c>
      <c r="N391">
        <v>0.055</v>
      </c>
    </row>
    <row r="392" spans="1:14" ht="12.75">
      <c r="A392" t="s">
        <v>720</v>
      </c>
      <c r="B392">
        <v>-6.7</v>
      </c>
      <c r="C392">
        <v>-0.3</v>
      </c>
      <c r="D392">
        <v>10.7</v>
      </c>
      <c r="E392">
        <v>19.7</v>
      </c>
      <c r="F392">
        <v>4</v>
      </c>
      <c r="G392">
        <v>3.5</v>
      </c>
      <c r="H392">
        <v>-5.8</v>
      </c>
      <c r="I392">
        <v>-0.9</v>
      </c>
      <c r="J392">
        <v>0.002</v>
      </c>
      <c r="K392">
        <v>0.027</v>
      </c>
      <c r="L392">
        <v>-0.005</v>
      </c>
      <c r="M392">
        <v>0.043</v>
      </c>
      <c r="N392">
        <v>0.059</v>
      </c>
    </row>
    <row r="393" spans="1:14" ht="12.75">
      <c r="A393" t="s">
        <v>721</v>
      </c>
      <c r="B393">
        <v>-17.4</v>
      </c>
      <c r="C393">
        <v>-2.2</v>
      </c>
      <c r="D393">
        <v>7.6</v>
      </c>
      <c r="E393">
        <v>-5.2</v>
      </c>
      <c r="F393">
        <v>2.3</v>
      </c>
      <c r="G393">
        <v>1.3</v>
      </c>
      <c r="H393">
        <v>-4</v>
      </c>
      <c r="I393">
        <v>-0.3</v>
      </c>
      <c r="J393">
        <v>-0.04</v>
      </c>
      <c r="K393">
        <v>-0.039</v>
      </c>
      <c r="L393">
        <v>-0.023</v>
      </c>
      <c r="M393">
        <v>-0.039</v>
      </c>
      <c r="N393">
        <v>0.042</v>
      </c>
    </row>
    <row r="394" spans="1:14" ht="12.75">
      <c r="A394" t="s">
        <v>722</v>
      </c>
      <c r="B394">
        <v>-18.1</v>
      </c>
      <c r="C394">
        <v>9.3</v>
      </c>
      <c r="D394">
        <v>8</v>
      </c>
      <c r="E394">
        <v>-5.5</v>
      </c>
      <c r="F394">
        <v>0.8</v>
      </c>
      <c r="G394" s="126">
        <v>-28.1</v>
      </c>
      <c r="H394">
        <v>-4.4</v>
      </c>
      <c r="I394" s="126">
        <v>6.9</v>
      </c>
      <c r="J394" s="126">
        <v>-0.152</v>
      </c>
      <c r="K394">
        <v>-0.015</v>
      </c>
      <c r="L394">
        <v>0.019</v>
      </c>
      <c r="M394" s="126">
        <v>-1.022</v>
      </c>
      <c r="N394" s="126">
        <v>-0.332</v>
      </c>
    </row>
    <row r="395" spans="1:14" ht="12.75">
      <c r="A395" t="s">
        <v>723</v>
      </c>
      <c r="B395">
        <v>-8.3</v>
      </c>
      <c r="C395">
        <v>4.4</v>
      </c>
      <c r="D395">
        <v>15.6</v>
      </c>
      <c r="E395">
        <v>-4.5</v>
      </c>
      <c r="F395">
        <v>-0.5</v>
      </c>
      <c r="G395">
        <v>-5.7</v>
      </c>
      <c r="H395">
        <v>0.5</v>
      </c>
      <c r="I395">
        <v>2.3</v>
      </c>
      <c r="J395">
        <v>0.002</v>
      </c>
      <c r="K395">
        <v>-0.035</v>
      </c>
      <c r="L395">
        <v>0.013</v>
      </c>
      <c r="M395">
        <v>0.039</v>
      </c>
      <c r="N395">
        <v>-0.026</v>
      </c>
    </row>
    <row r="396" spans="1:14" ht="12.75">
      <c r="A396" t="s">
        <v>724</v>
      </c>
      <c r="B396">
        <v>-1.6</v>
      </c>
      <c r="C396">
        <v>-11.9</v>
      </c>
      <c r="D396">
        <v>37.8</v>
      </c>
      <c r="E396">
        <v>-0.1</v>
      </c>
      <c r="F396">
        <v>0</v>
      </c>
      <c r="G396">
        <v>0</v>
      </c>
      <c r="H396">
        <v>-7.9</v>
      </c>
      <c r="I396">
        <v>-0.8</v>
      </c>
      <c r="J396">
        <v>-0.003</v>
      </c>
      <c r="K396">
        <v>-0.008</v>
      </c>
      <c r="L396">
        <v>-0.024</v>
      </c>
      <c r="M396">
        <v>0.05</v>
      </c>
      <c r="N396">
        <v>0.069</v>
      </c>
    </row>
    <row r="397" spans="1:14" ht="12.75">
      <c r="A397" t="s">
        <v>725</v>
      </c>
      <c r="B397">
        <v>-13.3</v>
      </c>
      <c r="C397">
        <v>18.3</v>
      </c>
      <c r="D397">
        <v>22.2</v>
      </c>
      <c r="E397">
        <v>19.3</v>
      </c>
      <c r="F397">
        <v>-3.1</v>
      </c>
      <c r="G397">
        <v>2.5</v>
      </c>
      <c r="H397">
        <v>-5.4</v>
      </c>
      <c r="I397">
        <v>0.1</v>
      </c>
      <c r="J397">
        <v>-0.002</v>
      </c>
      <c r="K397">
        <v>0.025</v>
      </c>
      <c r="L397">
        <v>0.01</v>
      </c>
      <c r="M397">
        <v>0.031</v>
      </c>
      <c r="N397">
        <v>0.02</v>
      </c>
    </row>
    <row r="398" spans="1:14" ht="12.75">
      <c r="A398" t="s">
        <v>726</v>
      </c>
      <c r="B398">
        <v>-13.4</v>
      </c>
      <c r="C398">
        <v>-3.7</v>
      </c>
      <c r="D398">
        <v>32.7</v>
      </c>
      <c r="E398">
        <v>-1.1</v>
      </c>
      <c r="F398">
        <v>-0.2</v>
      </c>
      <c r="G398">
        <v>-0.5</v>
      </c>
      <c r="H398">
        <v>-4.1</v>
      </c>
      <c r="I398">
        <v>-1.9</v>
      </c>
      <c r="J398">
        <v>-0.032</v>
      </c>
      <c r="K398">
        <v>-0.047</v>
      </c>
      <c r="L398">
        <v>-0.014</v>
      </c>
      <c r="M398">
        <v>0.004</v>
      </c>
      <c r="N398">
        <v>0.004</v>
      </c>
    </row>
    <row r="399" spans="1:14" ht="12.75">
      <c r="A399" t="s">
        <v>727</v>
      </c>
      <c r="B399">
        <v>-12</v>
      </c>
      <c r="C399">
        <v>-8</v>
      </c>
      <c r="D399">
        <v>15.9</v>
      </c>
      <c r="E399">
        <v>-13.7</v>
      </c>
      <c r="F399">
        <v>-1.5</v>
      </c>
      <c r="G399">
        <v>1.8</v>
      </c>
      <c r="H399">
        <v>0.4</v>
      </c>
      <c r="I399">
        <v>-0.6</v>
      </c>
      <c r="J399">
        <v>0.032</v>
      </c>
      <c r="K399">
        <v>-0.039</v>
      </c>
      <c r="L399">
        <v>0.009</v>
      </c>
      <c r="M399">
        <v>0.078</v>
      </c>
      <c r="N399">
        <v>0.013</v>
      </c>
    </row>
    <row r="400" spans="1:14" ht="12.75">
      <c r="A400" t="s">
        <v>728</v>
      </c>
      <c r="B400">
        <v>-15</v>
      </c>
      <c r="C400">
        <v>-17.9</v>
      </c>
      <c r="D400">
        <v>-6.7</v>
      </c>
      <c r="E400">
        <v>-2.9</v>
      </c>
      <c r="F400">
        <v>0.5</v>
      </c>
      <c r="G400">
        <v>1.5</v>
      </c>
      <c r="H400">
        <v>1.4</v>
      </c>
      <c r="I400">
        <v>0</v>
      </c>
      <c r="J400">
        <v>-0.034</v>
      </c>
      <c r="K400">
        <v>-0.008</v>
      </c>
      <c r="L400">
        <v>-0.024</v>
      </c>
      <c r="M400" s="126">
        <v>-0.195</v>
      </c>
      <c r="N400">
        <v>0.031</v>
      </c>
    </row>
    <row r="401" spans="1:14" ht="12.75">
      <c r="A401" t="s">
        <v>729</v>
      </c>
      <c r="B401">
        <v>-15.6</v>
      </c>
      <c r="C401">
        <v>-16.2</v>
      </c>
      <c r="D401">
        <v>-5.2</v>
      </c>
      <c r="E401">
        <v>0.3</v>
      </c>
      <c r="F401">
        <v>-0.5</v>
      </c>
      <c r="G401">
        <v>3</v>
      </c>
      <c r="H401">
        <v>1.9</v>
      </c>
      <c r="I401">
        <v>0.7</v>
      </c>
      <c r="J401">
        <v>-0.023</v>
      </c>
      <c r="K401">
        <v>-0.008</v>
      </c>
      <c r="L401">
        <v>-0.024</v>
      </c>
      <c r="M401">
        <v>0.012</v>
      </c>
      <c r="N401">
        <v>0.076</v>
      </c>
    </row>
    <row r="402" spans="1:14" ht="12.75">
      <c r="A402" t="s">
        <v>730</v>
      </c>
      <c r="B402">
        <v>1.4</v>
      </c>
      <c r="C402">
        <v>4.7</v>
      </c>
      <c r="D402">
        <v>26.4</v>
      </c>
      <c r="E402">
        <v>4.9</v>
      </c>
      <c r="F402">
        <v>3.3</v>
      </c>
      <c r="G402">
        <v>1.3</v>
      </c>
      <c r="H402">
        <v>-7.8</v>
      </c>
      <c r="I402">
        <v>1.8</v>
      </c>
      <c r="J402">
        <v>-0.017</v>
      </c>
      <c r="K402">
        <v>0.031</v>
      </c>
      <c r="L402">
        <v>0.031</v>
      </c>
      <c r="M402">
        <v>0.059</v>
      </c>
      <c r="N402">
        <v>0.026</v>
      </c>
    </row>
    <row r="403" spans="1:14" ht="12.75">
      <c r="A403" t="s">
        <v>731</v>
      </c>
      <c r="B403">
        <v>-29.2</v>
      </c>
      <c r="C403">
        <v>-2.9</v>
      </c>
      <c r="D403">
        <v>19.8</v>
      </c>
      <c r="E403">
        <v>-6.5</v>
      </c>
      <c r="F403">
        <v>-0.5</v>
      </c>
      <c r="G403">
        <v>-3.5</v>
      </c>
      <c r="H403">
        <v>-8.2</v>
      </c>
      <c r="I403">
        <v>-1.5</v>
      </c>
      <c r="J403">
        <v>-0.015</v>
      </c>
      <c r="K403">
        <v>-0.066</v>
      </c>
      <c r="L403">
        <v>-0.018</v>
      </c>
      <c r="M403">
        <v>-0.02</v>
      </c>
      <c r="N403">
        <v>0.029</v>
      </c>
    </row>
    <row r="404" spans="1:14" ht="12.75">
      <c r="A404" t="s">
        <v>732</v>
      </c>
      <c r="B404">
        <v>2.4</v>
      </c>
      <c r="C404">
        <v>10.6</v>
      </c>
      <c r="D404">
        <v>37.1</v>
      </c>
      <c r="E404">
        <v>-6.1</v>
      </c>
      <c r="F404">
        <v>-3.2</v>
      </c>
      <c r="G404">
        <v>-2.5</v>
      </c>
      <c r="H404">
        <v>5.5</v>
      </c>
      <c r="I404">
        <v>0.1</v>
      </c>
      <c r="J404">
        <v>-0.009</v>
      </c>
      <c r="K404">
        <v>0.031</v>
      </c>
      <c r="L404">
        <v>0.031</v>
      </c>
      <c r="M404">
        <v>0.012</v>
      </c>
      <c r="N404">
        <v>0.012</v>
      </c>
    </row>
    <row r="405" spans="1:14" ht="12.75">
      <c r="A405" t="s">
        <v>733</v>
      </c>
      <c r="B405" s="126">
        <v>-30.7</v>
      </c>
      <c r="C405">
        <v>0.4</v>
      </c>
      <c r="D405">
        <v>-0.1</v>
      </c>
      <c r="E405">
        <v>-20.3</v>
      </c>
      <c r="F405">
        <v>1.5</v>
      </c>
      <c r="G405">
        <v>-1</v>
      </c>
      <c r="H405">
        <v>-7</v>
      </c>
      <c r="I405">
        <v>-1.7</v>
      </c>
      <c r="J405">
        <v>-0.032</v>
      </c>
      <c r="K405">
        <v>-0.016</v>
      </c>
      <c r="L405">
        <v>-0.016</v>
      </c>
      <c r="M405">
        <v>-0.027</v>
      </c>
      <c r="N405">
        <v>0.053</v>
      </c>
    </row>
    <row r="406" spans="1:14" ht="12.75">
      <c r="A406" t="s">
        <v>734</v>
      </c>
      <c r="B406">
        <v>9.6</v>
      </c>
      <c r="C406">
        <v>13.9</v>
      </c>
      <c r="D406" s="126">
        <v>103.7</v>
      </c>
      <c r="E406">
        <v>21.7</v>
      </c>
      <c r="F406">
        <v>0.3</v>
      </c>
      <c r="G406">
        <v>0.3</v>
      </c>
      <c r="H406">
        <v>-1.3</v>
      </c>
      <c r="I406">
        <v>0.8</v>
      </c>
      <c r="J406">
        <v>0.038</v>
      </c>
      <c r="K406">
        <v>-0.023</v>
      </c>
      <c r="L406">
        <v>0.025</v>
      </c>
      <c r="M406">
        <v>0.016</v>
      </c>
      <c r="N406">
        <v>0.032</v>
      </c>
    </row>
    <row r="407" spans="1:14" ht="12.75">
      <c r="A407" t="s">
        <v>735</v>
      </c>
      <c r="B407" s="126">
        <v>-30.7</v>
      </c>
      <c r="C407">
        <v>0.4</v>
      </c>
      <c r="D407">
        <v>-0.1</v>
      </c>
      <c r="E407">
        <v>-20.3</v>
      </c>
      <c r="F407">
        <v>1.5</v>
      </c>
      <c r="G407">
        <v>-1</v>
      </c>
      <c r="H407">
        <v>-7</v>
      </c>
      <c r="I407">
        <v>-1.7</v>
      </c>
      <c r="J407">
        <v>-0.032</v>
      </c>
      <c r="K407">
        <v>-0.016</v>
      </c>
      <c r="L407">
        <v>-0.016</v>
      </c>
      <c r="M407">
        <v>-0.027</v>
      </c>
      <c r="N407">
        <v>0.053</v>
      </c>
    </row>
    <row r="408" spans="1:14" ht="12.75">
      <c r="A408" t="s">
        <v>736</v>
      </c>
      <c r="B408">
        <v>-21.3</v>
      </c>
      <c r="C408">
        <v>5</v>
      </c>
      <c r="D408">
        <v>21.6</v>
      </c>
      <c r="E408">
        <v>0.3</v>
      </c>
      <c r="F408">
        <v>0.3</v>
      </c>
      <c r="G408">
        <v>-0.2</v>
      </c>
      <c r="H408">
        <v>-0.5</v>
      </c>
      <c r="I408">
        <v>-0.1</v>
      </c>
      <c r="J408">
        <v>0.043</v>
      </c>
      <c r="K408">
        <v>0.004</v>
      </c>
      <c r="L408">
        <v>-0.012</v>
      </c>
      <c r="M408">
        <v>-0.047</v>
      </c>
      <c r="N408">
        <v>-0.014</v>
      </c>
    </row>
    <row r="409" spans="1:14" ht="12.75">
      <c r="A409" t="s">
        <v>737</v>
      </c>
      <c r="B409">
        <v>22.6</v>
      </c>
      <c r="C409">
        <v>-16.6</v>
      </c>
      <c r="D409">
        <v>61.6</v>
      </c>
      <c r="E409">
        <v>-15.9</v>
      </c>
      <c r="F409">
        <v>0.5</v>
      </c>
      <c r="G409">
        <v>0.8</v>
      </c>
      <c r="H409">
        <v>0.2</v>
      </c>
      <c r="I409">
        <v>0.7</v>
      </c>
      <c r="J409">
        <v>-0.015</v>
      </c>
      <c r="K409">
        <v>-0.02</v>
      </c>
      <c r="L409">
        <v>-0.052</v>
      </c>
      <c r="M409">
        <v>0.012</v>
      </c>
      <c r="N409">
        <v>0.06</v>
      </c>
    </row>
    <row r="410" spans="1:14" ht="12.75">
      <c r="A410" t="s">
        <v>738</v>
      </c>
      <c r="B410">
        <v>-14.9</v>
      </c>
      <c r="C410">
        <v>19.5</v>
      </c>
      <c r="D410">
        <v>68.2</v>
      </c>
      <c r="E410">
        <v>18.4</v>
      </c>
      <c r="F410">
        <v>-1</v>
      </c>
      <c r="G410">
        <v>-1.5</v>
      </c>
      <c r="H410">
        <v>0.7</v>
      </c>
      <c r="I410">
        <v>-2.1</v>
      </c>
      <c r="J410">
        <v>-0.034</v>
      </c>
      <c r="K410">
        <v>0</v>
      </c>
      <c r="L410">
        <v>0</v>
      </c>
      <c r="M410">
        <v>0.055</v>
      </c>
      <c r="N410">
        <v>0.087</v>
      </c>
    </row>
    <row r="411" spans="1:14" ht="12.75">
      <c r="A411" t="s">
        <v>739</v>
      </c>
      <c r="B411">
        <v>-14.2</v>
      </c>
      <c r="C411">
        <v>18.6</v>
      </c>
      <c r="D411">
        <v>39.8</v>
      </c>
      <c r="E411">
        <v>16.8</v>
      </c>
      <c r="F411">
        <v>-0.2</v>
      </c>
      <c r="G411">
        <v>-0.7</v>
      </c>
      <c r="H411">
        <v>-1.3</v>
      </c>
      <c r="I411">
        <v>-2.6</v>
      </c>
      <c r="J411">
        <v>-0.026</v>
      </c>
      <c r="K411">
        <v>0.008</v>
      </c>
      <c r="L411">
        <v>-0.008</v>
      </c>
      <c r="M411">
        <v>0.043</v>
      </c>
      <c r="N411">
        <v>0.075</v>
      </c>
    </row>
    <row r="412" spans="1:14" ht="12.75">
      <c r="A412" t="s">
        <v>740</v>
      </c>
      <c r="B412">
        <v>0.3</v>
      </c>
      <c r="C412">
        <v>7</v>
      </c>
      <c r="D412">
        <v>31.4</v>
      </c>
      <c r="E412">
        <v>14.8</v>
      </c>
      <c r="F412">
        <v>0.3</v>
      </c>
      <c r="G412" s="126">
        <v>17</v>
      </c>
      <c r="H412">
        <v>-3.5</v>
      </c>
      <c r="I412" s="126">
        <v>-6.5</v>
      </c>
      <c r="J412">
        <v>0.113</v>
      </c>
      <c r="K412">
        <v>-0.016</v>
      </c>
      <c r="L412">
        <v>-0.016</v>
      </c>
      <c r="M412" s="126">
        <v>0.815</v>
      </c>
      <c r="N412" s="126">
        <v>0.33</v>
      </c>
    </row>
    <row r="413" spans="1:14" ht="12.75">
      <c r="A413" t="s">
        <v>741</v>
      </c>
      <c r="B413">
        <v>-12.1</v>
      </c>
      <c r="C413">
        <v>16.3</v>
      </c>
      <c r="D413">
        <v>15.9</v>
      </c>
      <c r="E413">
        <v>14.4</v>
      </c>
      <c r="F413">
        <v>0.8</v>
      </c>
      <c r="G413">
        <v>0.3</v>
      </c>
      <c r="H413">
        <v>-8.4</v>
      </c>
      <c r="I413">
        <v>-1.4</v>
      </c>
      <c r="J413">
        <v>-0.046</v>
      </c>
      <c r="K413">
        <v>-0.008</v>
      </c>
      <c r="L413">
        <v>0.008</v>
      </c>
      <c r="M413">
        <v>-0.074</v>
      </c>
      <c r="N413">
        <v>0.007</v>
      </c>
    </row>
    <row r="414" spans="1:14" ht="12.75">
      <c r="A414" t="s">
        <v>742</v>
      </c>
      <c r="B414">
        <v>-8.8</v>
      </c>
      <c r="C414">
        <v>-0.5</v>
      </c>
      <c r="D414">
        <v>46</v>
      </c>
      <c r="E414">
        <v>-13.4</v>
      </c>
      <c r="F414">
        <v>1.5</v>
      </c>
      <c r="G414">
        <v>-0.3</v>
      </c>
      <c r="H414">
        <v>3.6</v>
      </c>
      <c r="I414">
        <v>-0.1</v>
      </c>
      <c r="J414">
        <v>0.057</v>
      </c>
      <c r="K414">
        <v>-0.055</v>
      </c>
      <c r="L414">
        <v>-0.006</v>
      </c>
      <c r="M414">
        <v>0</v>
      </c>
      <c r="N414">
        <v>0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7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305</v>
      </c>
      <c r="B1" s="123" t="s">
        <v>743</v>
      </c>
      <c r="C1" s="123" t="s">
        <v>744</v>
      </c>
      <c r="D1" s="123" t="s">
        <v>745</v>
      </c>
      <c r="E1" s="123" t="s">
        <v>746</v>
      </c>
      <c r="F1" s="123" t="s">
        <v>747</v>
      </c>
      <c r="G1" s="123" t="s">
        <v>748</v>
      </c>
      <c r="H1" s="123" t="s">
        <v>749</v>
      </c>
      <c r="I1" s="123" t="s">
        <v>750</v>
      </c>
      <c r="J1" s="123" t="s">
        <v>751</v>
      </c>
      <c r="K1" s="123" t="s">
        <v>752</v>
      </c>
      <c r="L1" s="123" t="s">
        <v>753</v>
      </c>
      <c r="M1" s="123" t="s">
        <v>754</v>
      </c>
      <c r="N1" s="123" t="s">
        <v>755</v>
      </c>
      <c r="O1" s="123" t="s">
        <v>756</v>
      </c>
      <c r="P1" s="123" t="s">
        <v>757</v>
      </c>
      <c r="Q1" s="123" t="s">
        <v>758</v>
      </c>
      <c r="R1" s="123" t="s">
        <v>759</v>
      </c>
      <c r="S1" s="123" t="s">
        <v>760</v>
      </c>
      <c r="T1" s="123" t="s">
        <v>761</v>
      </c>
      <c r="U1" s="123" t="s">
        <v>762</v>
      </c>
      <c r="V1" s="123" t="s">
        <v>763</v>
      </c>
      <c r="W1" s="123" t="s">
        <v>764</v>
      </c>
      <c r="X1" s="123" t="s">
        <v>765</v>
      </c>
      <c r="Y1" s="123" t="s">
        <v>766</v>
      </c>
      <c r="Z1" s="123" t="s">
        <v>767</v>
      </c>
      <c r="AA1" s="123" t="s">
        <v>768</v>
      </c>
    </row>
    <row r="2" spans="1:27" ht="12.75">
      <c r="A2" t="s">
        <v>791</v>
      </c>
      <c r="B2" s="124" t="s">
        <v>792</v>
      </c>
      <c r="C2" s="124" t="s">
        <v>792</v>
      </c>
      <c r="D2" s="124" t="s">
        <v>792</v>
      </c>
      <c r="E2" s="124" t="s">
        <v>792</v>
      </c>
      <c r="F2" s="124" t="s">
        <v>792</v>
      </c>
      <c r="G2" s="124" t="s">
        <v>792</v>
      </c>
      <c r="H2" s="124" t="s">
        <v>792</v>
      </c>
      <c r="I2" s="124" t="s">
        <v>793</v>
      </c>
      <c r="J2" s="124" t="s">
        <v>793</v>
      </c>
      <c r="K2" s="124" t="s">
        <v>792</v>
      </c>
      <c r="L2" s="124" t="s">
        <v>792</v>
      </c>
      <c r="M2" s="124" t="s">
        <v>792</v>
      </c>
      <c r="N2" s="124" t="s">
        <v>792</v>
      </c>
      <c r="O2" s="124" t="s">
        <v>792</v>
      </c>
      <c r="P2" s="124" t="s">
        <v>792</v>
      </c>
      <c r="Q2" s="124" t="s">
        <v>792</v>
      </c>
      <c r="R2" s="124" t="s">
        <v>792</v>
      </c>
      <c r="S2" s="124" t="s">
        <v>792</v>
      </c>
      <c r="T2" s="124" t="s">
        <v>792</v>
      </c>
      <c r="U2" s="124" t="s">
        <v>792</v>
      </c>
      <c r="V2" s="124" t="s">
        <v>792</v>
      </c>
      <c r="W2" s="124" t="s">
        <v>792</v>
      </c>
      <c r="X2" s="124" t="s">
        <v>792</v>
      </c>
      <c r="Y2" s="124" t="s">
        <v>792</v>
      </c>
      <c r="Z2" s="124" t="s">
        <v>792</v>
      </c>
      <c r="AA2" s="124" t="s">
        <v>792</v>
      </c>
    </row>
    <row r="3" spans="1:27" ht="12.75">
      <c r="A3" t="s">
        <v>331</v>
      </c>
      <c r="B3" s="125">
        <v>-0.2</v>
      </c>
      <c r="C3" s="125">
        <v>0.2</v>
      </c>
      <c r="D3" s="125">
        <v>0.1</v>
      </c>
      <c r="E3" s="125">
        <v>0.05</v>
      </c>
      <c r="F3" s="125">
        <v>0.05</v>
      </c>
      <c r="G3" s="125">
        <v>0.025</v>
      </c>
      <c r="H3" s="125">
        <v>0.025</v>
      </c>
      <c r="I3" s="125">
        <v>0.5</v>
      </c>
      <c r="J3" s="125">
        <v>3</v>
      </c>
      <c r="K3" s="125">
        <v>0.03</v>
      </c>
      <c r="L3" s="125">
        <v>0.66</v>
      </c>
      <c r="M3" s="125">
        <v>0.19</v>
      </c>
      <c r="N3" s="125">
        <v>0.19</v>
      </c>
      <c r="O3" s="125">
        <v>0.19</v>
      </c>
      <c r="P3" s="125">
        <v>0.19</v>
      </c>
      <c r="Q3" s="125">
        <v>0.19</v>
      </c>
      <c r="R3" s="125">
        <v>0.19</v>
      </c>
      <c r="S3" s="125">
        <v>0.19</v>
      </c>
      <c r="T3" s="125">
        <v>0.19</v>
      </c>
      <c r="U3" s="125">
        <v>0.15</v>
      </c>
      <c r="V3" s="125">
        <v>0.15</v>
      </c>
      <c r="W3" s="125">
        <v>0.2</v>
      </c>
      <c r="X3" s="125">
        <v>0.2</v>
      </c>
      <c r="Y3" s="125">
        <v>0.3</v>
      </c>
      <c r="Z3" s="125">
        <v>0.3</v>
      </c>
      <c r="AA3" s="125">
        <v>0.44</v>
      </c>
    </row>
    <row r="4" spans="1:11" ht="12.75">
      <c r="A4" t="s">
        <v>794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795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26">
        <v>-3.403</v>
      </c>
      <c r="K5">
        <v>0.025</v>
      </c>
    </row>
    <row r="6" spans="1:27" ht="12.75">
      <c r="A6" t="s">
        <v>796</v>
      </c>
      <c r="B6">
        <v>-0.05</v>
      </c>
      <c r="C6">
        <v>0.001</v>
      </c>
      <c r="D6" s="126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797</v>
      </c>
      <c r="B7">
        <v>-0.012</v>
      </c>
      <c r="C7">
        <v>0.002</v>
      </c>
      <c r="D7" s="126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798</v>
      </c>
      <c r="B8">
        <v>-0.03</v>
      </c>
      <c r="C8">
        <v>-0.005</v>
      </c>
      <c r="D8" s="126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799</v>
      </c>
      <c r="B9">
        <v>-0.021</v>
      </c>
      <c r="C9">
        <v>-0.003</v>
      </c>
      <c r="D9" s="126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800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26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801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26">
        <v>-4.091</v>
      </c>
      <c r="K11" s="126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802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803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804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805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806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807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808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809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810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811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26">
        <v>0.395</v>
      </c>
      <c r="S21">
        <v>-0.102</v>
      </c>
      <c r="T21">
        <v>-0.032</v>
      </c>
      <c r="U21">
        <v>0.016</v>
      </c>
      <c r="V21" s="126">
        <v>0.19</v>
      </c>
      <c r="W21">
        <v>-0.033</v>
      </c>
      <c r="X21" s="126">
        <v>0.297</v>
      </c>
      <c r="Y21">
        <v>0.023</v>
      </c>
      <c r="Z21">
        <v>-0.02</v>
      </c>
      <c r="AA21">
        <v>0.381</v>
      </c>
    </row>
    <row r="22" spans="1:27" ht="12.75">
      <c r="A22" t="s">
        <v>812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26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813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814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815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816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814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813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817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818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819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820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821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822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823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824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825</v>
      </c>
      <c r="B37">
        <v>-0.072</v>
      </c>
      <c r="C37">
        <v>0.051</v>
      </c>
      <c r="D37">
        <v>0.037</v>
      </c>
      <c r="E37">
        <v>0.042</v>
      </c>
      <c r="F37" s="126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826</v>
      </c>
      <c r="B38">
        <v>-0.029</v>
      </c>
      <c r="C38">
        <v>0.039</v>
      </c>
      <c r="D38">
        <v>0.066</v>
      </c>
      <c r="E38" s="126">
        <v>0.067</v>
      </c>
      <c r="F38" s="126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827</v>
      </c>
      <c r="B39">
        <v>-0.032</v>
      </c>
      <c r="C39">
        <v>0.037</v>
      </c>
      <c r="D39">
        <v>0.073</v>
      </c>
      <c r="E39" s="126">
        <v>0.066</v>
      </c>
      <c r="F39" s="126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828</v>
      </c>
      <c r="B40">
        <v>-0.027</v>
      </c>
      <c r="C40">
        <v>0.044</v>
      </c>
      <c r="D40">
        <v>0.072</v>
      </c>
      <c r="E40" s="126">
        <v>0.066</v>
      </c>
      <c r="F40" s="126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829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830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831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832</v>
      </c>
      <c r="B44">
        <v>-0.061</v>
      </c>
      <c r="C44">
        <v>0.058</v>
      </c>
      <c r="D44">
        <v>0.021</v>
      </c>
      <c r="E44">
        <v>0.032</v>
      </c>
      <c r="F44" s="126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26">
        <v>0.226</v>
      </c>
      <c r="N44" s="126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833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834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835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836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837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26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838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839</v>
      </c>
      <c r="B51">
        <v>-0.053</v>
      </c>
      <c r="C51">
        <v>0.01</v>
      </c>
      <c r="D51" s="126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26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840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841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842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843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844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845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846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26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847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848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849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26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850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851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26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852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853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854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855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856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857</v>
      </c>
      <c r="B69">
        <v>-0.011</v>
      </c>
      <c r="C69">
        <v>0.003</v>
      </c>
      <c r="D69">
        <v>-0.001</v>
      </c>
      <c r="E69" s="126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858</v>
      </c>
      <c r="B70">
        <v>-0.014</v>
      </c>
      <c r="C70">
        <v>0.01</v>
      </c>
      <c r="D70">
        <v>-0.001</v>
      </c>
      <c r="E70" s="126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859</v>
      </c>
      <c r="B71">
        <v>-0.008</v>
      </c>
      <c r="C71">
        <v>0.013</v>
      </c>
      <c r="D71">
        <v>-0.002</v>
      </c>
      <c r="E71" s="126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26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860</v>
      </c>
      <c r="B72">
        <v>-0.059</v>
      </c>
      <c r="C72">
        <v>-0.001</v>
      </c>
      <c r="D72">
        <v>0.06</v>
      </c>
      <c r="E72" s="126">
        <v>0.074</v>
      </c>
      <c r="F72" s="126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861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862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863</v>
      </c>
      <c r="B75">
        <v>-0.066</v>
      </c>
      <c r="C75">
        <v>0.015</v>
      </c>
      <c r="D75">
        <v>0.027</v>
      </c>
      <c r="E75" s="126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864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865</v>
      </c>
      <c r="B77">
        <v>-0.011</v>
      </c>
      <c r="C77">
        <v>0.064</v>
      </c>
      <c r="D77">
        <v>0.018</v>
      </c>
      <c r="E77">
        <v>0.041</v>
      </c>
      <c r="F77" s="126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866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867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868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869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870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871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872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873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874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875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876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26">
        <v>3.121</v>
      </c>
      <c r="K88">
        <v>-0.013</v>
      </c>
      <c r="L88">
        <v>-0.086</v>
      </c>
      <c r="M88">
        <v>0.095</v>
      </c>
      <c r="N88" s="126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877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878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879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880</v>
      </c>
      <c r="B92">
        <v>-0.054</v>
      </c>
      <c r="C92">
        <v>0.009</v>
      </c>
      <c r="D92">
        <v>0.011</v>
      </c>
      <c r="E92" s="126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881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882</v>
      </c>
      <c r="B94">
        <v>-0.046</v>
      </c>
      <c r="C94">
        <v>0.051</v>
      </c>
      <c r="D94">
        <v>0.013</v>
      </c>
      <c r="E94" s="126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883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884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885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886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887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888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889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26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890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891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892</v>
      </c>
      <c r="B104">
        <v>-0.056</v>
      </c>
      <c r="C104">
        <v>0.007</v>
      </c>
      <c r="D104">
        <v>0.012</v>
      </c>
      <c r="E104" s="126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893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894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895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896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897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898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899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900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901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902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903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904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905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906</v>
      </c>
      <c r="B118">
        <v>-0.005</v>
      </c>
      <c r="C118">
        <v>0.055</v>
      </c>
      <c r="D118">
        <v>0.044</v>
      </c>
      <c r="E118">
        <v>0.032</v>
      </c>
      <c r="F118" s="126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907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908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909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910</v>
      </c>
      <c r="B122">
        <v>-0.013</v>
      </c>
      <c r="C122">
        <v>0.059</v>
      </c>
      <c r="D122">
        <v>0.031</v>
      </c>
      <c r="E122">
        <v>0.024</v>
      </c>
      <c r="F122" s="126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911</v>
      </c>
      <c r="B123">
        <v>-0.013</v>
      </c>
      <c r="C123">
        <v>0.059</v>
      </c>
      <c r="D123">
        <v>0.031</v>
      </c>
      <c r="E123">
        <v>0.028</v>
      </c>
      <c r="F123" s="126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912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913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914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915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916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917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26">
        <v>-0.155</v>
      </c>
      <c r="W129">
        <v>-0.065</v>
      </c>
      <c r="X129" s="126">
        <v>-0.242</v>
      </c>
      <c r="Y129">
        <v>0.131</v>
      </c>
      <c r="Z129">
        <v>-0.05</v>
      </c>
      <c r="AA129">
        <v>0.064</v>
      </c>
    </row>
    <row r="130" spans="1:27" ht="12.75">
      <c r="A130" t="s">
        <v>918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26">
        <v>-0.151</v>
      </c>
      <c r="W130">
        <v>-0.073</v>
      </c>
      <c r="X130" s="126">
        <v>-0.235</v>
      </c>
      <c r="Y130">
        <v>0.123</v>
      </c>
      <c r="Z130">
        <v>-0.049</v>
      </c>
      <c r="AA130">
        <v>0.05</v>
      </c>
    </row>
    <row r="131" spans="1:11" ht="12.75">
      <c r="A131" t="s">
        <v>919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920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921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922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923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924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925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926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927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928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929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930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931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932</v>
      </c>
      <c r="B144">
        <v>-0.002</v>
      </c>
      <c r="C144">
        <v>0.065</v>
      </c>
      <c r="D144">
        <v>0.011</v>
      </c>
      <c r="E144" s="126">
        <v>0.076</v>
      </c>
      <c r="F144" s="126">
        <v>0.076</v>
      </c>
      <c r="G144" s="126">
        <v>0.026</v>
      </c>
      <c r="H144" s="126">
        <v>0.026</v>
      </c>
      <c r="I144">
        <v>-0.026</v>
      </c>
      <c r="J144">
        <v>0.799</v>
      </c>
      <c r="K144">
        <v>-0.014</v>
      </c>
      <c r="L144">
        <v>0.035</v>
      </c>
      <c r="M144" s="126">
        <v>0.308</v>
      </c>
      <c r="N144">
        <v>0.15</v>
      </c>
      <c r="O144">
        <v>-0.11</v>
      </c>
      <c r="P144">
        <v>-0.042</v>
      </c>
      <c r="Q144">
        <v>0.118</v>
      </c>
      <c r="R144" s="126">
        <v>0.27</v>
      </c>
      <c r="S144">
        <v>-0.103</v>
      </c>
      <c r="T144">
        <v>-0.021</v>
      </c>
      <c r="U144">
        <v>0.004</v>
      </c>
      <c r="V144" s="126">
        <v>0.214</v>
      </c>
      <c r="W144">
        <v>0.081</v>
      </c>
      <c r="X144" s="126">
        <v>0.28</v>
      </c>
      <c r="Y144">
        <v>0.022</v>
      </c>
      <c r="Z144">
        <v>0.041</v>
      </c>
      <c r="AA144">
        <v>0.415</v>
      </c>
    </row>
    <row r="145" spans="1:27" ht="12.75">
      <c r="A145" t="s">
        <v>933</v>
      </c>
      <c r="B145">
        <v>-0.003</v>
      </c>
      <c r="C145">
        <v>0.067</v>
      </c>
      <c r="D145">
        <v>0.009</v>
      </c>
      <c r="E145" s="126">
        <v>0.076</v>
      </c>
      <c r="F145" s="126">
        <v>0.077</v>
      </c>
      <c r="G145" s="126">
        <v>0.027</v>
      </c>
      <c r="H145" s="126">
        <v>0.027</v>
      </c>
      <c r="I145">
        <v>-0.038</v>
      </c>
      <c r="J145">
        <v>0.637</v>
      </c>
      <c r="K145">
        <v>-0.015</v>
      </c>
      <c r="L145">
        <v>0.032</v>
      </c>
      <c r="M145" s="126">
        <v>0.314</v>
      </c>
      <c r="N145">
        <v>0.164</v>
      </c>
      <c r="O145" s="126">
        <v>-2.334</v>
      </c>
      <c r="P145" s="126">
        <v>-2.274</v>
      </c>
      <c r="Q145">
        <v>0.116</v>
      </c>
      <c r="R145" s="126">
        <v>0.26</v>
      </c>
      <c r="S145">
        <v>-0.109</v>
      </c>
      <c r="T145">
        <v>-0.026</v>
      </c>
      <c r="U145" s="126">
        <v>0.373</v>
      </c>
      <c r="V145" s="126">
        <v>2.068</v>
      </c>
      <c r="W145" s="126">
        <v>-0.66</v>
      </c>
      <c r="X145" s="126">
        <v>2.129</v>
      </c>
      <c r="Y145">
        <v>0.026</v>
      </c>
      <c r="Z145">
        <v>0.036</v>
      </c>
      <c r="AA145">
        <v>0.417</v>
      </c>
    </row>
    <row r="146" spans="1:27" ht="12.75">
      <c r="A146" t="s">
        <v>934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26">
        <v>0.294</v>
      </c>
      <c r="N146">
        <v>0.173</v>
      </c>
      <c r="O146">
        <v>-0.124</v>
      </c>
      <c r="P146">
        <v>-0.075</v>
      </c>
      <c r="Q146">
        <v>0.083</v>
      </c>
      <c r="R146" s="126">
        <v>0.251</v>
      </c>
      <c r="S146">
        <v>-0.108</v>
      </c>
      <c r="T146">
        <v>-0.022</v>
      </c>
      <c r="U146">
        <v>-0.011</v>
      </c>
      <c r="V146" s="126">
        <v>0.21</v>
      </c>
      <c r="W146">
        <v>0.056</v>
      </c>
      <c r="X146" s="126">
        <v>0.261</v>
      </c>
      <c r="Y146">
        <v>-0.028</v>
      </c>
      <c r="Z146">
        <v>0.037</v>
      </c>
      <c r="AA146">
        <v>0.416</v>
      </c>
    </row>
    <row r="147" spans="1:11" ht="12.75">
      <c r="A147" t="s">
        <v>935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936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937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938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939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26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940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26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941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942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943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944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945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946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947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948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26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26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949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26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26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950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26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951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952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26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26">
        <v>-0.228</v>
      </c>
      <c r="X164">
        <v>-0.17</v>
      </c>
      <c r="Y164">
        <v>-0.026</v>
      </c>
      <c r="Z164" s="126">
        <v>-0.875</v>
      </c>
      <c r="AA164">
        <v>-0.133</v>
      </c>
    </row>
    <row r="165" spans="1:11" ht="12.75">
      <c r="A165" t="s">
        <v>953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954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955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956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957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958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959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960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26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26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961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26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26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962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963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26">
        <v>-0.173</v>
      </c>
      <c r="V175">
        <v>-0.105</v>
      </c>
      <c r="W175" s="126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964</v>
      </c>
      <c r="B176">
        <v>-0.021</v>
      </c>
      <c r="C176">
        <v>0.069</v>
      </c>
      <c r="D176">
        <v>0.009</v>
      </c>
      <c r="E176" s="126">
        <v>0.081</v>
      </c>
      <c r="F176" s="126">
        <v>0.068</v>
      </c>
      <c r="G176" s="126">
        <v>0.03</v>
      </c>
      <c r="H176" s="126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26">
        <v>-0.165</v>
      </c>
      <c r="V176">
        <v>-0.091</v>
      </c>
      <c r="W176" s="126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965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966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967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26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968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969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970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971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972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973</v>
      </c>
      <c r="B185">
        <v>-0.02</v>
      </c>
      <c r="C185">
        <v>0.033</v>
      </c>
      <c r="D185">
        <v>0.024</v>
      </c>
      <c r="E185" s="126">
        <v>0.056</v>
      </c>
      <c r="F185" s="126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974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26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26">
        <v>0.341</v>
      </c>
      <c r="AA186">
        <v>0.282</v>
      </c>
    </row>
    <row r="187" spans="1:27" ht="12.75">
      <c r="A187" t="s">
        <v>975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26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26">
        <v>0.33</v>
      </c>
      <c r="AA187">
        <v>0.276</v>
      </c>
    </row>
    <row r="188" spans="1:11" ht="12.75">
      <c r="A188" t="s">
        <v>976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977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978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979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980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981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982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983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984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26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26">
        <v>-0.199</v>
      </c>
      <c r="V196">
        <v>-0.092</v>
      </c>
      <c r="W196" s="126">
        <v>-0.283</v>
      </c>
      <c r="X196">
        <v>-0.142</v>
      </c>
      <c r="Y196">
        <v>-0.07</v>
      </c>
      <c r="Z196" s="126">
        <v>-0.866</v>
      </c>
      <c r="AA196">
        <v>-0.079</v>
      </c>
    </row>
    <row r="197" spans="1:27" ht="12.75">
      <c r="A197" t="s">
        <v>985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26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26">
        <v>-0.199</v>
      </c>
      <c r="V197">
        <v>-0.094</v>
      </c>
      <c r="W197" s="126">
        <v>-0.28</v>
      </c>
      <c r="X197">
        <v>-0.147</v>
      </c>
      <c r="Y197">
        <v>-0.069</v>
      </c>
      <c r="Z197" s="126">
        <v>-0.87</v>
      </c>
      <c r="AA197">
        <v>-0.084</v>
      </c>
    </row>
    <row r="198" spans="1:11" ht="12.75">
      <c r="A198" t="s">
        <v>986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987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988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989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990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991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992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26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993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994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995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996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997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998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999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1000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1001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1002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1003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1004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1005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1006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1007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1008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1009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1010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1011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1012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1013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1014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1015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1016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1017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1018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26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1019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1020</v>
      </c>
      <c r="B232">
        <v>-0.02</v>
      </c>
      <c r="C232">
        <v>0.022</v>
      </c>
      <c r="D232">
        <v>0.017</v>
      </c>
      <c r="E232" s="126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1021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1022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1023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1024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1025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1026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1027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1028</v>
      </c>
      <c r="B240">
        <v>-0.052</v>
      </c>
      <c r="C240">
        <v>0.065</v>
      </c>
      <c r="D240">
        <v>-0.012</v>
      </c>
      <c r="E240" s="126">
        <v>0.054</v>
      </c>
      <c r="F240" s="126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1029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1030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1031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1032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1033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1034</v>
      </c>
      <c r="B246">
        <v>-0.024</v>
      </c>
      <c r="C246">
        <v>0.008</v>
      </c>
      <c r="D246">
        <v>0.007</v>
      </c>
      <c r="E246" s="126">
        <v>0.064</v>
      </c>
      <c r="F246" s="126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1035</v>
      </c>
      <c r="B247">
        <v>-0.025</v>
      </c>
      <c r="C247">
        <v>0.034</v>
      </c>
      <c r="D247">
        <v>0.007</v>
      </c>
      <c r="E247" s="126">
        <v>0.068</v>
      </c>
      <c r="F247" s="126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1036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1037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1038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1039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1040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1041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1042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1043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1044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1045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1046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1047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1048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1049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1050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1051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1052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1053</v>
      </c>
      <c r="B265">
        <v>-0.015</v>
      </c>
      <c r="C265">
        <v>0.02</v>
      </c>
      <c r="D265">
        <v>0.016</v>
      </c>
      <c r="E265">
        <v>0.047</v>
      </c>
      <c r="F265" s="126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1054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1055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1056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1057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1058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1059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26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1060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1061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1062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1063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1064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26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1065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1066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1067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1068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1069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1070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1071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1072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1073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1074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1075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1076</v>
      </c>
      <c r="B288">
        <v>-0.033</v>
      </c>
      <c r="C288">
        <v>0.013</v>
      </c>
      <c r="D288">
        <v>0.023</v>
      </c>
      <c r="E288" s="126">
        <v>0.064</v>
      </c>
      <c r="F288" s="126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1077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1078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1079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1080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1081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1082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1083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1084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1085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1086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1087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1088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1089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1090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1091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1092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1093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1094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1095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1096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1097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1098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1099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11" ht="12.75">
      <c r="A312" t="s">
        <v>1100</v>
      </c>
      <c r="B312">
        <v>-0.013</v>
      </c>
      <c r="C312">
        <v>0.038</v>
      </c>
      <c r="D312">
        <v>0.01</v>
      </c>
      <c r="E312">
        <v>0.033</v>
      </c>
      <c r="F312">
        <v>0.026</v>
      </c>
      <c r="G312">
        <v>0.01</v>
      </c>
      <c r="H312">
        <v>0.009</v>
      </c>
      <c r="I312">
        <v>-0.104</v>
      </c>
      <c r="J312">
        <v>0.532</v>
      </c>
      <c r="K312">
        <v>-0.021</v>
      </c>
    </row>
    <row r="313" spans="1:11" ht="12.75">
      <c r="A313" t="s">
        <v>1101</v>
      </c>
      <c r="B313">
        <v>-0.034</v>
      </c>
      <c r="C313">
        <v>0.02</v>
      </c>
      <c r="D313">
        <v>0.051</v>
      </c>
      <c r="E313">
        <v>0.034</v>
      </c>
      <c r="F313">
        <v>0.024</v>
      </c>
      <c r="G313">
        <v>0.011</v>
      </c>
      <c r="H313">
        <v>0.009</v>
      </c>
      <c r="I313">
        <v>0.009</v>
      </c>
      <c r="J313">
        <v>0.098</v>
      </c>
      <c r="K313">
        <v>-0.01</v>
      </c>
    </row>
    <row r="314" spans="1:11" ht="12.75">
      <c r="A314" t="s">
        <v>1102</v>
      </c>
      <c r="B314">
        <v>-0.024</v>
      </c>
      <c r="C314">
        <v>0.046</v>
      </c>
      <c r="D314">
        <v>0.03</v>
      </c>
      <c r="E314">
        <v>0.036</v>
      </c>
      <c r="F314">
        <v>0.029</v>
      </c>
      <c r="G314">
        <v>0.011</v>
      </c>
      <c r="H314">
        <v>0.01</v>
      </c>
      <c r="I314">
        <v>0.153</v>
      </c>
      <c r="J314">
        <v>0.923</v>
      </c>
      <c r="K314">
        <v>-0.005</v>
      </c>
    </row>
    <row r="315" spans="1:11" ht="12.75">
      <c r="A315" t="s">
        <v>1103</v>
      </c>
      <c r="B315">
        <v>-0.01</v>
      </c>
      <c r="C315">
        <v>0.07</v>
      </c>
      <c r="D315">
        <v>0.015</v>
      </c>
      <c r="E315">
        <v>0.029</v>
      </c>
      <c r="F315">
        <v>0.035</v>
      </c>
      <c r="G315">
        <v>0.009</v>
      </c>
      <c r="H315">
        <v>0.009</v>
      </c>
      <c r="I315">
        <v>-0.012</v>
      </c>
      <c r="J315">
        <v>1.837</v>
      </c>
      <c r="K315">
        <v>-0.019</v>
      </c>
    </row>
    <row r="316" spans="1:11" ht="12.75">
      <c r="A316" t="s">
        <v>1104</v>
      </c>
      <c r="B316">
        <v>-0.016</v>
      </c>
      <c r="C316">
        <v>0.037</v>
      </c>
      <c r="D316">
        <v>0.046</v>
      </c>
      <c r="E316">
        <v>0.036</v>
      </c>
      <c r="F316">
        <v>0.033</v>
      </c>
      <c r="G316">
        <v>0.011</v>
      </c>
      <c r="H316">
        <v>0.01</v>
      </c>
      <c r="I316">
        <v>0</v>
      </c>
      <c r="J316">
        <v>-1.276</v>
      </c>
      <c r="K316">
        <v>-0.006</v>
      </c>
    </row>
    <row r="317" spans="1:11" ht="12.75">
      <c r="A317" t="s">
        <v>1105</v>
      </c>
      <c r="B317">
        <v>-0.016</v>
      </c>
      <c r="C317">
        <v>0.001</v>
      </c>
      <c r="D317">
        <v>0.045</v>
      </c>
      <c r="E317">
        <v>0.033</v>
      </c>
      <c r="F317">
        <v>0.026</v>
      </c>
      <c r="G317">
        <v>0.011</v>
      </c>
      <c r="H317">
        <v>0.01</v>
      </c>
      <c r="I317">
        <v>-0.03</v>
      </c>
      <c r="J317">
        <v>-0.946</v>
      </c>
      <c r="K317">
        <v>-0.004</v>
      </c>
    </row>
    <row r="318" spans="1:11" ht="12.75">
      <c r="A318" t="s">
        <v>1106</v>
      </c>
      <c r="B318">
        <v>-0.058</v>
      </c>
      <c r="C318">
        <v>0.022</v>
      </c>
      <c r="D318">
        <v>-0.002</v>
      </c>
      <c r="E318" s="126">
        <v>0.07</v>
      </c>
      <c r="F318" s="126">
        <v>0.074</v>
      </c>
      <c r="G318" s="126">
        <v>0.041</v>
      </c>
      <c r="H318" s="126">
        <v>0.041</v>
      </c>
      <c r="I318">
        <v>0.125</v>
      </c>
      <c r="J318">
        <v>0.028</v>
      </c>
      <c r="K318">
        <v>-0.008</v>
      </c>
    </row>
    <row r="319" spans="1:11" ht="12.75">
      <c r="A319" t="s">
        <v>1107</v>
      </c>
      <c r="B319">
        <v>-0.012</v>
      </c>
      <c r="C319">
        <v>0.008</v>
      </c>
      <c r="D319">
        <v>0.04</v>
      </c>
      <c r="E319">
        <v>0.029</v>
      </c>
      <c r="F319">
        <v>0.027</v>
      </c>
      <c r="G319">
        <v>0.009</v>
      </c>
      <c r="H319">
        <v>0.009</v>
      </c>
      <c r="I319">
        <v>0.018</v>
      </c>
      <c r="J319">
        <v>-1.433</v>
      </c>
      <c r="K319">
        <v>0</v>
      </c>
    </row>
    <row r="320" spans="1:11" ht="12.75">
      <c r="A320" t="s">
        <v>1108</v>
      </c>
      <c r="B320">
        <v>-0.007</v>
      </c>
      <c r="C320">
        <v>0.029</v>
      </c>
      <c r="D320">
        <v>0.041</v>
      </c>
      <c r="E320">
        <v>0.033</v>
      </c>
      <c r="F320">
        <v>0.028</v>
      </c>
      <c r="G320">
        <v>0.01</v>
      </c>
      <c r="H320">
        <v>0.01</v>
      </c>
      <c r="I320">
        <v>0.084</v>
      </c>
      <c r="J320">
        <v>-0.89</v>
      </c>
      <c r="K320">
        <v>-0.012</v>
      </c>
    </row>
    <row r="321" spans="1:11" ht="12.75">
      <c r="A321" t="s">
        <v>1109</v>
      </c>
      <c r="B321">
        <v>-0.009</v>
      </c>
      <c r="C321">
        <v>0.005</v>
      </c>
      <c r="D321">
        <v>0.05</v>
      </c>
      <c r="E321">
        <v>0.024</v>
      </c>
      <c r="F321">
        <v>0.028</v>
      </c>
      <c r="G321">
        <v>0.009</v>
      </c>
      <c r="H321">
        <v>0.009</v>
      </c>
      <c r="I321">
        <v>-0.016</v>
      </c>
      <c r="J321">
        <v>-0.681</v>
      </c>
      <c r="K321">
        <v>-0.006</v>
      </c>
    </row>
    <row r="322" spans="1:11" ht="12.75">
      <c r="A322" t="s">
        <v>1110</v>
      </c>
      <c r="B322">
        <v>0</v>
      </c>
      <c r="C322">
        <v>0.011</v>
      </c>
      <c r="D322">
        <v>0.076</v>
      </c>
      <c r="E322">
        <v>0.032</v>
      </c>
      <c r="F322">
        <v>0.031</v>
      </c>
      <c r="G322">
        <v>0.009</v>
      </c>
      <c r="H322">
        <v>0.01</v>
      </c>
      <c r="I322">
        <v>-0.009</v>
      </c>
      <c r="J322">
        <v>-1.367</v>
      </c>
      <c r="K322">
        <v>-0.007</v>
      </c>
    </row>
    <row r="323" spans="1:11" ht="12.75">
      <c r="A323" t="s">
        <v>1111</v>
      </c>
      <c r="B323">
        <v>-0.069</v>
      </c>
      <c r="C323">
        <v>0.166</v>
      </c>
      <c r="D323">
        <v>0.022</v>
      </c>
      <c r="E323">
        <v>0.025</v>
      </c>
      <c r="F323">
        <v>0.033</v>
      </c>
      <c r="G323">
        <v>0.008</v>
      </c>
      <c r="H323">
        <v>0.009</v>
      </c>
      <c r="I323">
        <v>0.098</v>
      </c>
      <c r="J323">
        <v>-2.419</v>
      </c>
      <c r="K323">
        <v>-0.003</v>
      </c>
    </row>
    <row r="324" spans="1:11" ht="12.75">
      <c r="A324" t="s">
        <v>1112</v>
      </c>
      <c r="B324">
        <v>-0.022</v>
      </c>
      <c r="C324">
        <v>0.048</v>
      </c>
      <c r="D324">
        <v>0.03</v>
      </c>
      <c r="E324">
        <v>0.039</v>
      </c>
      <c r="F324">
        <v>0.038</v>
      </c>
      <c r="G324">
        <v>0.01</v>
      </c>
      <c r="H324">
        <v>0.011</v>
      </c>
      <c r="I324">
        <v>0.02</v>
      </c>
      <c r="J324">
        <v>-0.61</v>
      </c>
      <c r="K324">
        <v>-0.003</v>
      </c>
    </row>
    <row r="325" spans="1:11" ht="12.75">
      <c r="A325" t="s">
        <v>1113</v>
      </c>
      <c r="B325">
        <v>-0.024</v>
      </c>
      <c r="C325">
        <v>0.035</v>
      </c>
      <c r="D325">
        <v>0.018</v>
      </c>
      <c r="E325">
        <v>0.024</v>
      </c>
      <c r="F325">
        <v>0.03</v>
      </c>
      <c r="G325">
        <v>0.009</v>
      </c>
      <c r="H325">
        <v>0.009</v>
      </c>
      <c r="I325">
        <v>0.027</v>
      </c>
      <c r="J325">
        <v>-0.699</v>
      </c>
      <c r="K325">
        <v>0.008</v>
      </c>
    </row>
    <row r="326" spans="1:11" ht="12.75">
      <c r="A326" t="s">
        <v>1114</v>
      </c>
      <c r="B326">
        <v>-0.039</v>
      </c>
      <c r="C326">
        <v>0.01</v>
      </c>
      <c r="D326">
        <v>0.015</v>
      </c>
      <c r="E326">
        <v>0.035</v>
      </c>
      <c r="F326">
        <v>0.035</v>
      </c>
      <c r="G326">
        <v>0.011</v>
      </c>
      <c r="H326">
        <v>0.01</v>
      </c>
      <c r="I326">
        <v>0.006</v>
      </c>
      <c r="J326">
        <v>-1.316</v>
      </c>
      <c r="K326">
        <v>0.005</v>
      </c>
    </row>
    <row r="327" spans="1:11" ht="12.75">
      <c r="A327" t="s">
        <v>1115</v>
      </c>
      <c r="B327">
        <v>-0.006</v>
      </c>
      <c r="C327">
        <v>0.033</v>
      </c>
      <c r="D327">
        <v>0.04</v>
      </c>
      <c r="E327">
        <v>0.027</v>
      </c>
      <c r="F327">
        <v>0.02</v>
      </c>
      <c r="G327">
        <v>0.008</v>
      </c>
      <c r="H327">
        <v>0.007</v>
      </c>
      <c r="I327">
        <v>-0.027</v>
      </c>
      <c r="J327">
        <v>-1.179</v>
      </c>
      <c r="K327">
        <v>-0.005</v>
      </c>
    </row>
    <row r="328" spans="1:11" ht="12.75">
      <c r="A328" t="s">
        <v>1116</v>
      </c>
      <c r="B328">
        <v>-0.03</v>
      </c>
      <c r="C328">
        <v>0.014</v>
      </c>
      <c r="D328">
        <v>0.027</v>
      </c>
      <c r="E328">
        <v>0.026</v>
      </c>
      <c r="F328">
        <v>0.028</v>
      </c>
      <c r="G328">
        <v>0.013</v>
      </c>
      <c r="H328">
        <v>0.012</v>
      </c>
      <c r="I328">
        <v>0.043</v>
      </c>
      <c r="J328">
        <v>1.6440000000000001</v>
      </c>
      <c r="K328">
        <v>-0.005</v>
      </c>
    </row>
    <row r="329" spans="1:11" ht="12.75">
      <c r="A329" t="s">
        <v>1117</v>
      </c>
      <c r="B329">
        <v>-0.083</v>
      </c>
      <c r="C329">
        <v>0.025</v>
      </c>
      <c r="D329">
        <v>0.053</v>
      </c>
      <c r="E329">
        <v>0.046</v>
      </c>
      <c r="F329">
        <v>0.043</v>
      </c>
      <c r="G329">
        <v>0.014</v>
      </c>
      <c r="H329">
        <v>0.014</v>
      </c>
      <c r="I329">
        <v>0.097</v>
      </c>
      <c r="J329">
        <v>2.247</v>
      </c>
      <c r="K329">
        <v>-0.011</v>
      </c>
    </row>
    <row r="330" spans="1:11" ht="12.75">
      <c r="A330" t="s">
        <v>1118</v>
      </c>
      <c r="B330">
        <v>-0.042</v>
      </c>
      <c r="C330">
        <v>0.01</v>
      </c>
      <c r="D330">
        <v>0.033</v>
      </c>
      <c r="E330">
        <v>0.039</v>
      </c>
      <c r="F330">
        <v>0.03</v>
      </c>
      <c r="G330">
        <v>0.012</v>
      </c>
      <c r="H330">
        <v>0.01</v>
      </c>
      <c r="I330">
        <v>0.065</v>
      </c>
      <c r="J330">
        <v>-1.28</v>
      </c>
      <c r="K330">
        <v>-0.002</v>
      </c>
    </row>
    <row r="331" spans="1:11" ht="12.75">
      <c r="A331" t="s">
        <v>1119</v>
      </c>
      <c r="B331">
        <v>-0.007</v>
      </c>
      <c r="C331">
        <v>0.065</v>
      </c>
      <c r="D331">
        <v>0.044</v>
      </c>
      <c r="E331" s="126">
        <v>0.059</v>
      </c>
      <c r="F331" s="126">
        <v>0.053</v>
      </c>
      <c r="G331">
        <v>0.016</v>
      </c>
      <c r="H331">
        <v>0.015</v>
      </c>
      <c r="I331">
        <v>0.076</v>
      </c>
      <c r="J331">
        <v>1.444</v>
      </c>
      <c r="K331">
        <v>-0.018</v>
      </c>
    </row>
    <row r="332" spans="1:11" ht="12.75">
      <c r="A332" t="s">
        <v>1120</v>
      </c>
      <c r="B332">
        <v>-0.088</v>
      </c>
      <c r="C332">
        <v>0.016</v>
      </c>
      <c r="D332">
        <v>0.053</v>
      </c>
      <c r="E332" s="126">
        <v>0.069</v>
      </c>
      <c r="F332" s="126">
        <v>0.077</v>
      </c>
      <c r="G332">
        <v>0.022</v>
      </c>
      <c r="H332">
        <v>0.022</v>
      </c>
      <c r="I332">
        <v>0.051</v>
      </c>
      <c r="J332">
        <v>-1.025</v>
      </c>
      <c r="K332">
        <v>0.001</v>
      </c>
    </row>
    <row r="333" spans="1:11" ht="12.75">
      <c r="A333" t="s">
        <v>1121</v>
      </c>
      <c r="B333">
        <v>-0.003</v>
      </c>
      <c r="C333">
        <v>0.023</v>
      </c>
      <c r="D333">
        <v>0.048</v>
      </c>
      <c r="E333" s="126">
        <v>0.051</v>
      </c>
      <c r="F333">
        <v>0.031</v>
      </c>
      <c r="G333">
        <v>0.012</v>
      </c>
      <c r="H333">
        <v>0.011</v>
      </c>
      <c r="I333">
        <v>-0.001</v>
      </c>
      <c r="J333">
        <v>-1.6760000000000002</v>
      </c>
      <c r="K333">
        <v>0.004</v>
      </c>
    </row>
    <row r="334" spans="1:11" ht="12.75">
      <c r="A334" t="s">
        <v>1122</v>
      </c>
      <c r="B334">
        <v>-0.072</v>
      </c>
      <c r="C334">
        <v>0.02</v>
      </c>
      <c r="D334">
        <v>0.029</v>
      </c>
      <c r="E334" s="126">
        <v>0.095</v>
      </c>
      <c r="F334" s="126">
        <v>0.093</v>
      </c>
      <c r="G334" s="126">
        <v>0.029</v>
      </c>
      <c r="H334" s="126">
        <v>0.026</v>
      </c>
      <c r="I334">
        <v>0.199</v>
      </c>
      <c r="J334">
        <v>0.856</v>
      </c>
      <c r="K334">
        <v>-0.009</v>
      </c>
    </row>
    <row r="335" spans="1:11" ht="12.75">
      <c r="A335" t="s">
        <v>1123</v>
      </c>
      <c r="B335">
        <v>-0.074</v>
      </c>
      <c r="C335">
        <v>0.017</v>
      </c>
      <c r="D335">
        <v>0.027</v>
      </c>
      <c r="E335" s="126">
        <v>0.096</v>
      </c>
      <c r="F335" s="126">
        <v>0.093</v>
      </c>
      <c r="G335" s="126">
        <v>0.029</v>
      </c>
      <c r="H335" s="126">
        <v>0.026</v>
      </c>
      <c r="I335">
        <v>0.198</v>
      </c>
      <c r="J335">
        <v>0.863</v>
      </c>
      <c r="K335">
        <v>-0.01</v>
      </c>
    </row>
    <row r="336" spans="1:11" ht="12.75">
      <c r="A336" t="s">
        <v>1124</v>
      </c>
      <c r="B336">
        <v>-0.025</v>
      </c>
      <c r="C336">
        <v>0.018</v>
      </c>
      <c r="D336">
        <v>0.045</v>
      </c>
      <c r="E336" s="126">
        <v>0.102</v>
      </c>
      <c r="F336" s="126">
        <v>0.102</v>
      </c>
      <c r="G336" s="126">
        <v>0.027</v>
      </c>
      <c r="H336" s="126">
        <v>0.028</v>
      </c>
      <c r="I336">
        <v>-0.055</v>
      </c>
      <c r="J336">
        <v>-0.15</v>
      </c>
      <c r="K336">
        <v>-0.002</v>
      </c>
    </row>
    <row r="337" spans="1:11" ht="12.75">
      <c r="A337" t="s">
        <v>1125</v>
      </c>
      <c r="B337">
        <v>-0.003</v>
      </c>
      <c r="C337">
        <v>0.076</v>
      </c>
      <c r="D337">
        <v>0.036</v>
      </c>
      <c r="E337" s="126">
        <v>0.1</v>
      </c>
      <c r="F337" s="126">
        <v>0.101</v>
      </c>
      <c r="G337" s="126">
        <v>0.026</v>
      </c>
      <c r="H337" s="126">
        <v>0.027</v>
      </c>
      <c r="I337">
        <v>0.049</v>
      </c>
      <c r="J337">
        <v>1.866</v>
      </c>
      <c r="K337">
        <v>-0.013</v>
      </c>
    </row>
    <row r="338" spans="1:11" ht="12.75">
      <c r="A338" t="s">
        <v>1126</v>
      </c>
      <c r="B338">
        <v>-0.013</v>
      </c>
      <c r="C338">
        <v>0.028</v>
      </c>
      <c r="D338">
        <v>0.036</v>
      </c>
      <c r="E338" s="126">
        <v>0.062</v>
      </c>
      <c r="F338" s="126">
        <v>0.061</v>
      </c>
      <c r="G338">
        <v>0.018</v>
      </c>
      <c r="H338">
        <v>0.019</v>
      </c>
      <c r="I338">
        <v>-0.037</v>
      </c>
      <c r="J338">
        <v>-1.358</v>
      </c>
      <c r="K338">
        <v>-0.008</v>
      </c>
    </row>
    <row r="339" spans="1:11" ht="12.75">
      <c r="A339" t="s">
        <v>1127</v>
      </c>
      <c r="B339">
        <v>-0.01</v>
      </c>
      <c r="C339">
        <v>0.08</v>
      </c>
      <c r="D339">
        <v>0.048</v>
      </c>
      <c r="E339" s="126">
        <v>0.073</v>
      </c>
      <c r="F339" s="126">
        <v>0.071</v>
      </c>
      <c r="G339">
        <v>0.019</v>
      </c>
      <c r="H339">
        <v>0.019</v>
      </c>
      <c r="I339">
        <v>-0.008</v>
      </c>
      <c r="J339">
        <v>-1.268</v>
      </c>
      <c r="K339">
        <v>-0.005</v>
      </c>
    </row>
    <row r="340" spans="1:11" ht="12.75">
      <c r="A340" t="s">
        <v>1128</v>
      </c>
      <c r="B340">
        <v>-0.031</v>
      </c>
      <c r="C340">
        <v>0.073</v>
      </c>
      <c r="D340">
        <v>0.028</v>
      </c>
      <c r="E340" s="126">
        <v>0.052</v>
      </c>
      <c r="F340">
        <v>0.047</v>
      </c>
      <c r="G340">
        <v>0.016</v>
      </c>
      <c r="H340">
        <v>0.014</v>
      </c>
      <c r="I340">
        <v>0.023</v>
      </c>
      <c r="J340">
        <v>1.568</v>
      </c>
      <c r="K340">
        <v>-0.021</v>
      </c>
    </row>
    <row r="341" spans="1:11" ht="12.75">
      <c r="A341" t="s">
        <v>1129</v>
      </c>
      <c r="B341">
        <v>-0.012</v>
      </c>
      <c r="C341">
        <v>0.039</v>
      </c>
      <c r="D341">
        <v>0.026</v>
      </c>
      <c r="E341" s="126">
        <v>0.074</v>
      </c>
      <c r="F341" s="126">
        <v>0.081</v>
      </c>
      <c r="G341">
        <v>0.018</v>
      </c>
      <c r="H341">
        <v>0.02</v>
      </c>
      <c r="I341">
        <v>0.025</v>
      </c>
      <c r="J341">
        <v>-0.734</v>
      </c>
      <c r="K341">
        <v>-0.005</v>
      </c>
    </row>
    <row r="342" spans="1:11" ht="12.75">
      <c r="A342" t="s">
        <v>1130</v>
      </c>
      <c r="B342">
        <v>-0.012</v>
      </c>
      <c r="C342">
        <v>0.019</v>
      </c>
      <c r="D342">
        <v>-0.006</v>
      </c>
      <c r="E342" s="126">
        <v>0.059</v>
      </c>
      <c r="F342" s="126">
        <v>0.067</v>
      </c>
      <c r="G342">
        <v>0.018</v>
      </c>
      <c r="H342">
        <v>0.02</v>
      </c>
      <c r="I342">
        <v>0.007</v>
      </c>
      <c r="J342">
        <v>-0.959</v>
      </c>
      <c r="K342">
        <v>-0.008</v>
      </c>
    </row>
    <row r="343" spans="1:11" ht="12.75">
      <c r="A343" t="s">
        <v>794</v>
      </c>
      <c r="B343">
        <v>-0.012</v>
      </c>
      <c r="C343">
        <v>0.031</v>
      </c>
      <c r="D343">
        <v>0.095</v>
      </c>
      <c r="E343">
        <v>0.035</v>
      </c>
      <c r="F343">
        <v>0.023</v>
      </c>
      <c r="G343">
        <v>0.01</v>
      </c>
      <c r="H343">
        <v>0.009</v>
      </c>
      <c r="I343">
        <v>0.058</v>
      </c>
      <c r="J343">
        <v>-2.848</v>
      </c>
      <c r="K343">
        <v>0.02</v>
      </c>
    </row>
    <row r="344" spans="1:11" ht="12.75">
      <c r="A344" t="s">
        <v>795</v>
      </c>
      <c r="B344">
        <v>-0.02</v>
      </c>
      <c r="C344">
        <v>0.023</v>
      </c>
      <c r="D344">
        <v>0.094</v>
      </c>
      <c r="E344">
        <v>0.037</v>
      </c>
      <c r="F344">
        <v>0.021</v>
      </c>
      <c r="G344">
        <v>0.011</v>
      </c>
      <c r="H344">
        <v>0.009</v>
      </c>
      <c r="I344">
        <v>0.105</v>
      </c>
      <c r="J344" s="126">
        <v>-3.403</v>
      </c>
      <c r="K344">
        <v>0.025</v>
      </c>
    </row>
    <row r="345" spans="1:27" ht="12.75">
      <c r="A345" t="s">
        <v>796</v>
      </c>
      <c r="B345">
        <v>-0.05</v>
      </c>
      <c r="C345">
        <v>0.001</v>
      </c>
      <c r="D345" s="126">
        <v>0.114</v>
      </c>
      <c r="E345">
        <v>0.024</v>
      </c>
      <c r="F345">
        <v>0.022</v>
      </c>
      <c r="G345">
        <v>0.009</v>
      </c>
      <c r="H345">
        <v>0.008</v>
      </c>
      <c r="I345">
        <v>0.126</v>
      </c>
      <c r="J345">
        <v>-1.7069999999999999</v>
      </c>
      <c r="K345">
        <v>0</v>
      </c>
      <c r="L345">
        <v>-0.056</v>
      </c>
      <c r="M345">
        <v>-0.099</v>
      </c>
      <c r="N345">
        <v>-0.099</v>
      </c>
      <c r="O345">
        <v>-0.12</v>
      </c>
      <c r="P345">
        <v>-0.104</v>
      </c>
      <c r="Q345">
        <v>-0.101</v>
      </c>
      <c r="R345">
        <v>-0.01</v>
      </c>
      <c r="S345">
        <v>-0.078</v>
      </c>
      <c r="T345">
        <v>-0.019</v>
      </c>
      <c r="U345">
        <v>0.005</v>
      </c>
      <c r="V345">
        <v>0.034</v>
      </c>
      <c r="W345">
        <v>-0.101</v>
      </c>
      <c r="X345">
        <v>-0.018</v>
      </c>
      <c r="Y345">
        <v>-0.068</v>
      </c>
      <c r="Z345">
        <v>0.004</v>
      </c>
      <c r="AA345">
        <v>-0.099</v>
      </c>
    </row>
    <row r="346" spans="1:11" ht="12.75">
      <c r="A346" t="s">
        <v>797</v>
      </c>
      <c r="B346">
        <v>-0.012</v>
      </c>
      <c r="C346">
        <v>0.002</v>
      </c>
      <c r="D346" s="126">
        <v>0.114</v>
      </c>
      <c r="E346">
        <v>0.025</v>
      </c>
      <c r="F346">
        <v>0.024</v>
      </c>
      <c r="G346">
        <v>0.009</v>
      </c>
      <c r="H346">
        <v>0.008</v>
      </c>
      <c r="I346">
        <v>0.103</v>
      </c>
      <c r="J346">
        <v>-1.4</v>
      </c>
      <c r="K346">
        <v>0.006</v>
      </c>
    </row>
    <row r="347" spans="1:11" ht="12.75">
      <c r="A347" t="s">
        <v>798</v>
      </c>
      <c r="B347">
        <v>-0.03</v>
      </c>
      <c r="C347">
        <v>-0.005</v>
      </c>
      <c r="D347" s="126">
        <v>0.111</v>
      </c>
      <c r="E347">
        <v>0.029</v>
      </c>
      <c r="F347">
        <v>0.027</v>
      </c>
      <c r="G347">
        <v>0.01</v>
      </c>
      <c r="H347">
        <v>0.008</v>
      </c>
      <c r="I347">
        <v>0.124</v>
      </c>
      <c r="J347">
        <v>-1.839</v>
      </c>
      <c r="K347">
        <v>0.007</v>
      </c>
    </row>
    <row r="348" spans="1:27" ht="12.75">
      <c r="A348" t="s">
        <v>799</v>
      </c>
      <c r="B348">
        <v>-0.021</v>
      </c>
      <c r="C348">
        <v>-0.003</v>
      </c>
      <c r="D348" s="126">
        <v>0.116</v>
      </c>
      <c r="E348">
        <v>0.027</v>
      </c>
      <c r="F348">
        <v>0.024</v>
      </c>
      <c r="G348">
        <v>0.009</v>
      </c>
      <c r="H348">
        <v>0.008</v>
      </c>
      <c r="I348">
        <v>0.074</v>
      </c>
      <c r="J348">
        <v>-0.711</v>
      </c>
      <c r="K348">
        <v>0.003</v>
      </c>
      <c r="L348">
        <v>-0.071</v>
      </c>
      <c r="M348">
        <v>-0.097</v>
      </c>
      <c r="N348">
        <v>-0.101</v>
      </c>
      <c r="O348">
        <v>-0.111</v>
      </c>
      <c r="P348">
        <v>-0.077</v>
      </c>
      <c r="Q348">
        <v>-0.112</v>
      </c>
      <c r="R348">
        <v>-0.02</v>
      </c>
      <c r="S348">
        <v>-0.094</v>
      </c>
      <c r="T348">
        <v>-0.058</v>
      </c>
      <c r="U348">
        <v>0.007</v>
      </c>
      <c r="V348">
        <v>0.016</v>
      </c>
      <c r="W348">
        <v>-0.089</v>
      </c>
      <c r="X348">
        <v>-0.054</v>
      </c>
      <c r="Y348">
        <v>-0.057</v>
      </c>
      <c r="Z348">
        <v>-0.024</v>
      </c>
      <c r="AA348">
        <v>-0.109</v>
      </c>
    </row>
    <row r="349" spans="1:27" ht="12.75">
      <c r="A349" t="s">
        <v>800</v>
      </c>
      <c r="B349">
        <v>-0.068</v>
      </c>
      <c r="C349">
        <v>0.003</v>
      </c>
      <c r="D349">
        <v>0.02</v>
      </c>
      <c r="E349">
        <v>0.027</v>
      </c>
      <c r="F349">
        <v>0.037</v>
      </c>
      <c r="G349">
        <v>0.012</v>
      </c>
      <c r="H349">
        <v>0.01</v>
      </c>
      <c r="I349">
        <v>0.037</v>
      </c>
      <c r="J349" s="126">
        <v>-3.193</v>
      </c>
      <c r="K349">
        <v>0.024</v>
      </c>
      <c r="L349">
        <v>-0.028</v>
      </c>
      <c r="M349">
        <v>-0.054</v>
      </c>
      <c r="N349">
        <v>-0.077</v>
      </c>
      <c r="O349">
        <v>-0.075</v>
      </c>
      <c r="P349">
        <v>-0.053</v>
      </c>
      <c r="Q349">
        <v>0.019</v>
      </c>
      <c r="R349">
        <v>0.162</v>
      </c>
      <c r="S349">
        <v>-0.105</v>
      </c>
      <c r="T349">
        <v>-0.079</v>
      </c>
      <c r="U349">
        <v>0.005</v>
      </c>
      <c r="V349">
        <v>0.079</v>
      </c>
      <c r="W349">
        <v>-0.06</v>
      </c>
      <c r="X349">
        <v>0.078</v>
      </c>
      <c r="Y349">
        <v>-0.004</v>
      </c>
      <c r="Z349">
        <v>-0.033</v>
      </c>
      <c r="AA349">
        <v>0.096</v>
      </c>
    </row>
    <row r="350" spans="1:27" ht="12.75">
      <c r="A350" t="s">
        <v>801</v>
      </c>
      <c r="B350">
        <v>-0.069</v>
      </c>
      <c r="C350">
        <v>0.001</v>
      </c>
      <c r="D350">
        <v>0.019</v>
      </c>
      <c r="E350">
        <v>0.029</v>
      </c>
      <c r="F350">
        <v>0.039</v>
      </c>
      <c r="G350">
        <v>0.012</v>
      </c>
      <c r="H350">
        <v>0.011</v>
      </c>
      <c r="I350">
        <v>0.094</v>
      </c>
      <c r="J350" s="126">
        <v>-4.091</v>
      </c>
      <c r="K350" s="126">
        <v>0.034</v>
      </c>
      <c r="L350">
        <v>-0.037</v>
      </c>
      <c r="M350">
        <v>-0.051</v>
      </c>
      <c r="N350">
        <v>-0.081</v>
      </c>
      <c r="O350">
        <v>-0.079</v>
      </c>
      <c r="P350">
        <v>-0.073</v>
      </c>
      <c r="Q350">
        <v>0.011</v>
      </c>
      <c r="R350">
        <v>0.15</v>
      </c>
      <c r="S350">
        <v>-0.109</v>
      </c>
      <c r="T350">
        <v>-0.08</v>
      </c>
      <c r="U350">
        <v>0.006</v>
      </c>
      <c r="V350">
        <v>0.084</v>
      </c>
      <c r="W350">
        <v>-0.065</v>
      </c>
      <c r="X350">
        <v>0.077</v>
      </c>
      <c r="Y350">
        <v>-0.014</v>
      </c>
      <c r="Z350">
        <v>-0.035</v>
      </c>
      <c r="AA350">
        <v>0.084</v>
      </c>
    </row>
    <row r="351" spans="1:11" ht="12.75">
      <c r="A351" t="s">
        <v>802</v>
      </c>
      <c r="B351">
        <v>-0.052</v>
      </c>
      <c r="C351">
        <v>0.003</v>
      </c>
      <c r="D351">
        <v>0.019</v>
      </c>
      <c r="E351">
        <v>0.03</v>
      </c>
      <c r="F351">
        <v>0.04</v>
      </c>
      <c r="G351">
        <v>0.012</v>
      </c>
      <c r="H351">
        <v>0.011</v>
      </c>
      <c r="I351">
        <v>-0.041</v>
      </c>
      <c r="J351">
        <v>-1.677</v>
      </c>
      <c r="K351">
        <v>-0.004</v>
      </c>
    </row>
    <row r="352" spans="1:27" ht="12.75">
      <c r="A352" t="s">
        <v>803</v>
      </c>
      <c r="B352">
        <v>-0.003</v>
      </c>
      <c r="C352">
        <v>0.026</v>
      </c>
      <c r="D352">
        <v>0.017</v>
      </c>
      <c r="E352">
        <v>0.029</v>
      </c>
      <c r="F352">
        <v>0.03</v>
      </c>
      <c r="G352">
        <v>0.01</v>
      </c>
      <c r="H352">
        <v>0.01</v>
      </c>
      <c r="I352">
        <v>-0.034</v>
      </c>
      <c r="J352">
        <v>-0.437</v>
      </c>
      <c r="K352">
        <v>-0.007</v>
      </c>
      <c r="L352">
        <v>-0.001</v>
      </c>
      <c r="M352">
        <v>-0.11</v>
      </c>
      <c r="N352">
        <v>-0.043</v>
      </c>
      <c r="O352">
        <v>-0.101</v>
      </c>
      <c r="P352">
        <v>-0.055</v>
      </c>
      <c r="Q352">
        <v>-0.071</v>
      </c>
      <c r="R352">
        <v>0.053</v>
      </c>
      <c r="S352">
        <v>-0.041</v>
      </c>
      <c r="T352">
        <v>-0.015</v>
      </c>
      <c r="U352">
        <v>0.003</v>
      </c>
      <c r="V352">
        <v>0.037</v>
      </c>
      <c r="W352">
        <v>-0.074</v>
      </c>
      <c r="X352">
        <v>0.018</v>
      </c>
      <c r="Y352">
        <v>-0.032</v>
      </c>
      <c r="Z352">
        <v>0.021</v>
      </c>
      <c r="AA352">
        <v>0.018</v>
      </c>
    </row>
    <row r="353" spans="1:11" ht="12.75">
      <c r="A353" t="s">
        <v>804</v>
      </c>
      <c r="B353">
        <v>-0.002</v>
      </c>
      <c r="C353">
        <v>0.021</v>
      </c>
      <c r="D353">
        <v>0.019</v>
      </c>
      <c r="E353">
        <v>0.037</v>
      </c>
      <c r="F353">
        <v>0.039</v>
      </c>
      <c r="G353">
        <v>0.012</v>
      </c>
      <c r="H353">
        <v>0.011</v>
      </c>
      <c r="I353">
        <v>-0.005</v>
      </c>
      <c r="J353">
        <v>-1.682</v>
      </c>
      <c r="K353">
        <v>0.001</v>
      </c>
    </row>
    <row r="354" spans="1:27" ht="12.75">
      <c r="A354" t="s">
        <v>805</v>
      </c>
      <c r="B354">
        <v>-0.001</v>
      </c>
      <c r="C354">
        <v>0.019</v>
      </c>
      <c r="D354">
        <v>0.019</v>
      </c>
      <c r="E354">
        <v>0.036</v>
      </c>
      <c r="F354">
        <v>0.037</v>
      </c>
      <c r="G354">
        <v>0.011</v>
      </c>
      <c r="H354">
        <v>0.011</v>
      </c>
      <c r="I354">
        <v>-0.064</v>
      </c>
      <c r="J354">
        <v>-0.574</v>
      </c>
      <c r="K354">
        <v>-0.004</v>
      </c>
      <c r="L354">
        <v>0.004</v>
      </c>
      <c r="M354">
        <v>-0.115</v>
      </c>
      <c r="N354">
        <v>-0.048</v>
      </c>
      <c r="O354">
        <v>-0.108</v>
      </c>
      <c r="P354">
        <v>-0.062</v>
      </c>
      <c r="Q354">
        <v>-0.072</v>
      </c>
      <c r="R354">
        <v>0.055</v>
      </c>
      <c r="S354">
        <v>-0.043</v>
      </c>
      <c r="T354">
        <v>-0.018</v>
      </c>
      <c r="U354">
        <v>0.006</v>
      </c>
      <c r="V354">
        <v>0.042</v>
      </c>
      <c r="W354">
        <v>-0.077</v>
      </c>
      <c r="X354">
        <v>0.023</v>
      </c>
      <c r="Y354">
        <v>-0.034</v>
      </c>
      <c r="Z354">
        <v>0.028</v>
      </c>
      <c r="AA354">
        <v>0.013</v>
      </c>
    </row>
    <row r="355" spans="1:11" ht="12.75">
      <c r="A355" t="s">
        <v>806</v>
      </c>
      <c r="B355">
        <v>-0.04</v>
      </c>
      <c r="C355">
        <v>0.001</v>
      </c>
      <c r="D355">
        <v>0.015</v>
      </c>
      <c r="E355">
        <v>0.031</v>
      </c>
      <c r="F355">
        <v>0.032</v>
      </c>
      <c r="G355">
        <v>0.011</v>
      </c>
      <c r="H355">
        <v>0.01</v>
      </c>
      <c r="I355">
        <v>0.019</v>
      </c>
      <c r="J355">
        <v>-1.5779999999999998</v>
      </c>
      <c r="K355">
        <v>0.004</v>
      </c>
    </row>
    <row r="356" spans="1:11" ht="12.75">
      <c r="A356" t="s">
        <v>807</v>
      </c>
      <c r="B356">
        <v>-0.006</v>
      </c>
      <c r="C356">
        <v>0.021</v>
      </c>
      <c r="D356">
        <v>0.052</v>
      </c>
      <c r="E356">
        <v>0.03</v>
      </c>
      <c r="F356">
        <v>0.024</v>
      </c>
      <c r="G356">
        <v>0.01</v>
      </c>
      <c r="H356">
        <v>0.009</v>
      </c>
      <c r="I356">
        <v>0.03</v>
      </c>
      <c r="J356">
        <v>-0.787</v>
      </c>
      <c r="K356">
        <v>-0.003</v>
      </c>
    </row>
    <row r="357" spans="1:27" ht="12.75">
      <c r="A357" t="s">
        <v>808</v>
      </c>
      <c r="B357">
        <v>-0.011</v>
      </c>
      <c r="C357">
        <v>0.025</v>
      </c>
      <c r="D357">
        <v>0.051</v>
      </c>
      <c r="E357">
        <v>0.025</v>
      </c>
      <c r="F357">
        <v>0.026</v>
      </c>
      <c r="G357">
        <v>0.009</v>
      </c>
      <c r="H357">
        <v>0.009</v>
      </c>
      <c r="I357">
        <v>-0.114</v>
      </c>
      <c r="J357">
        <v>2.278</v>
      </c>
      <c r="K357">
        <v>-0.017</v>
      </c>
      <c r="L357">
        <v>-0.096</v>
      </c>
      <c r="M357">
        <v>-0.063</v>
      </c>
      <c r="N357">
        <v>-0.063</v>
      </c>
      <c r="O357">
        <v>-0.094</v>
      </c>
      <c r="P357">
        <v>-0.07</v>
      </c>
      <c r="Q357">
        <v>-0.078</v>
      </c>
      <c r="R357">
        <v>-0.067</v>
      </c>
      <c r="S357">
        <v>-0.051</v>
      </c>
      <c r="T357">
        <v>-0.077</v>
      </c>
      <c r="U357">
        <v>-0.021</v>
      </c>
      <c r="V357">
        <v>-0.001</v>
      </c>
      <c r="W357">
        <v>-0.093</v>
      </c>
      <c r="X357">
        <v>-0.069</v>
      </c>
      <c r="Y357">
        <v>-0.058</v>
      </c>
      <c r="Z357">
        <v>-0.037</v>
      </c>
      <c r="AA357">
        <v>-0.119</v>
      </c>
    </row>
    <row r="358" spans="1:11" ht="12.75">
      <c r="A358" t="s">
        <v>809</v>
      </c>
      <c r="B358">
        <v>-0.005</v>
      </c>
      <c r="C358">
        <v>0.047</v>
      </c>
      <c r="D358">
        <v>0.051</v>
      </c>
      <c r="E358">
        <v>0.025</v>
      </c>
      <c r="F358">
        <v>0.029</v>
      </c>
      <c r="G358">
        <v>0.009</v>
      </c>
      <c r="H358">
        <v>0.009</v>
      </c>
      <c r="I358">
        <v>0.034</v>
      </c>
      <c r="J358">
        <v>-0.889</v>
      </c>
      <c r="K358">
        <v>-0.003</v>
      </c>
    </row>
    <row r="359" spans="1:11" ht="12.75">
      <c r="A359" t="s">
        <v>810</v>
      </c>
      <c r="B359">
        <v>-0.027</v>
      </c>
      <c r="C359">
        <v>0.009</v>
      </c>
      <c r="D359">
        <v>0.033</v>
      </c>
      <c r="E359">
        <v>0.032</v>
      </c>
      <c r="F359">
        <v>0.024</v>
      </c>
      <c r="G359">
        <v>0.011</v>
      </c>
      <c r="H359">
        <v>0.008</v>
      </c>
      <c r="I359">
        <v>0.026</v>
      </c>
      <c r="J359">
        <v>-2.091</v>
      </c>
      <c r="K359">
        <v>0.011</v>
      </c>
    </row>
    <row r="360" spans="1:27" ht="12.75">
      <c r="A360" t="s">
        <v>811</v>
      </c>
      <c r="B360">
        <v>-0.064</v>
      </c>
      <c r="C360">
        <v>0.02</v>
      </c>
      <c r="D360">
        <v>0.036</v>
      </c>
      <c r="E360">
        <v>0.036</v>
      </c>
      <c r="F360">
        <v>0.021</v>
      </c>
      <c r="G360">
        <v>0.012</v>
      </c>
      <c r="H360">
        <v>0.009</v>
      </c>
      <c r="I360">
        <v>-0.082</v>
      </c>
      <c r="J360">
        <v>1.737</v>
      </c>
      <c r="K360">
        <v>-0.005</v>
      </c>
      <c r="L360">
        <v>-0.003</v>
      </c>
      <c r="M360">
        <v>-0.062</v>
      </c>
      <c r="N360">
        <v>-0.006</v>
      </c>
      <c r="O360">
        <v>-0.101</v>
      </c>
      <c r="P360">
        <v>-0.029</v>
      </c>
      <c r="Q360">
        <v>0.168</v>
      </c>
      <c r="R360" s="126">
        <v>0.395</v>
      </c>
      <c r="S360">
        <v>-0.102</v>
      </c>
      <c r="T360">
        <v>-0.032</v>
      </c>
      <c r="U360">
        <v>0.016</v>
      </c>
      <c r="V360" s="126">
        <v>0.19</v>
      </c>
      <c r="W360">
        <v>-0.033</v>
      </c>
      <c r="X360" s="126">
        <v>0.297</v>
      </c>
      <c r="Y360">
        <v>0.023</v>
      </c>
      <c r="Z360">
        <v>-0.02</v>
      </c>
      <c r="AA360">
        <v>0.381</v>
      </c>
    </row>
    <row r="361" spans="1:27" ht="12.75">
      <c r="A361" t="s">
        <v>812</v>
      </c>
      <c r="B361">
        <v>-0.074</v>
      </c>
      <c r="C361">
        <v>0.042</v>
      </c>
      <c r="D361">
        <v>0.034</v>
      </c>
      <c r="E361">
        <v>0.038</v>
      </c>
      <c r="F361">
        <v>0.026</v>
      </c>
      <c r="G361">
        <v>0.012</v>
      </c>
      <c r="H361">
        <v>0.009</v>
      </c>
      <c r="I361">
        <v>-0.139</v>
      </c>
      <c r="J361">
        <v>2.429</v>
      </c>
      <c r="K361">
        <v>-0.007</v>
      </c>
      <c r="L361">
        <v>-0.003</v>
      </c>
      <c r="M361">
        <v>-0.066</v>
      </c>
      <c r="N361">
        <v>-0.01</v>
      </c>
      <c r="O361" s="126">
        <v>-0.275</v>
      </c>
      <c r="P361">
        <v>0.002</v>
      </c>
      <c r="Q361">
        <v>-0.053</v>
      </c>
      <c r="R361">
        <v>-0.031</v>
      </c>
      <c r="S361">
        <v>-0.122</v>
      </c>
      <c r="T361">
        <v>-0.068</v>
      </c>
      <c r="U361">
        <v>0.066</v>
      </c>
      <c r="V361">
        <v>0.105</v>
      </c>
      <c r="W361">
        <v>-0.021</v>
      </c>
      <c r="X361">
        <v>0.036</v>
      </c>
      <c r="Y361">
        <v>0.057</v>
      </c>
      <c r="Z361">
        <v>-0.053</v>
      </c>
      <c r="AA361">
        <v>-0.046</v>
      </c>
    </row>
    <row r="362" spans="1:27" ht="12.75">
      <c r="A362" t="s">
        <v>813</v>
      </c>
      <c r="B362">
        <v>-0.088</v>
      </c>
      <c r="C362">
        <v>0.026</v>
      </c>
      <c r="D362">
        <v>0.032</v>
      </c>
      <c r="E362">
        <v>0.042</v>
      </c>
      <c r="F362">
        <v>0.027</v>
      </c>
      <c r="G362">
        <v>0.013</v>
      </c>
      <c r="H362">
        <v>0.009</v>
      </c>
      <c r="I362">
        <v>-0.062</v>
      </c>
      <c r="J362">
        <v>0.902</v>
      </c>
      <c r="K362">
        <v>-0.003</v>
      </c>
      <c r="L362">
        <v>0.004</v>
      </c>
      <c r="M362">
        <v>-0.059</v>
      </c>
      <c r="N362">
        <v>-0.005</v>
      </c>
      <c r="O362">
        <v>-0.105</v>
      </c>
      <c r="P362">
        <v>-0.01</v>
      </c>
      <c r="Q362">
        <v>-0.045</v>
      </c>
      <c r="R362">
        <v>-0.028</v>
      </c>
      <c r="S362">
        <v>-0.104</v>
      </c>
      <c r="T362">
        <v>-0.043</v>
      </c>
      <c r="U362">
        <v>0.021</v>
      </c>
      <c r="V362">
        <v>0.027</v>
      </c>
      <c r="W362">
        <v>-0.024</v>
      </c>
      <c r="X362">
        <v>-0.028</v>
      </c>
      <c r="Y362">
        <v>0.04</v>
      </c>
      <c r="Z362">
        <v>-0.031</v>
      </c>
      <c r="AA362">
        <v>-0.036</v>
      </c>
    </row>
    <row r="363" spans="1:27" ht="12.75">
      <c r="A363" t="s">
        <v>814</v>
      </c>
      <c r="B363">
        <v>-0.047</v>
      </c>
      <c r="C363">
        <v>-0.001</v>
      </c>
      <c r="D363">
        <v>0.023</v>
      </c>
      <c r="E363">
        <v>0.028</v>
      </c>
      <c r="F363">
        <v>0.021</v>
      </c>
      <c r="G363">
        <v>0.009</v>
      </c>
      <c r="H363">
        <v>0.007</v>
      </c>
      <c r="I363">
        <v>-0.001</v>
      </c>
      <c r="J363">
        <v>-0.274</v>
      </c>
      <c r="K363">
        <v>-0.002</v>
      </c>
      <c r="L363">
        <v>-0.075</v>
      </c>
      <c r="M363">
        <v>-0.082</v>
      </c>
      <c r="N363">
        <v>-0.105</v>
      </c>
      <c r="O363">
        <v>-0.114</v>
      </c>
      <c r="P363">
        <v>-0.107</v>
      </c>
      <c r="Q363">
        <v>-0.056</v>
      </c>
      <c r="R363">
        <v>-0.109</v>
      </c>
      <c r="S363">
        <v>-0.069</v>
      </c>
      <c r="T363">
        <v>-0.104</v>
      </c>
      <c r="U363">
        <v>0.028</v>
      </c>
      <c r="V363">
        <v>0.033</v>
      </c>
      <c r="W363">
        <v>-0.074</v>
      </c>
      <c r="X363">
        <v>-0.052</v>
      </c>
      <c r="Y363">
        <v>-0.057</v>
      </c>
      <c r="Z363">
        <v>-0.015</v>
      </c>
      <c r="AA363">
        <v>-0.039</v>
      </c>
    </row>
    <row r="364" spans="1:11" ht="12.75">
      <c r="A364" t="s">
        <v>815</v>
      </c>
      <c r="B364">
        <v>-0.049</v>
      </c>
      <c r="C364">
        <v>-0.002</v>
      </c>
      <c r="D364">
        <v>0.018</v>
      </c>
      <c r="E364">
        <v>0.03</v>
      </c>
      <c r="F364">
        <v>0.022</v>
      </c>
      <c r="G364">
        <v>0.009</v>
      </c>
      <c r="H364">
        <v>0.007</v>
      </c>
      <c r="I364">
        <v>0.033</v>
      </c>
      <c r="J364">
        <v>-0.844</v>
      </c>
      <c r="K364">
        <v>0.002</v>
      </c>
    </row>
    <row r="365" spans="1:27" ht="12.75">
      <c r="A365" t="s">
        <v>816</v>
      </c>
      <c r="B365">
        <v>-0.039</v>
      </c>
      <c r="C365">
        <v>0</v>
      </c>
      <c r="D365">
        <v>0.023</v>
      </c>
      <c r="E365">
        <v>0.03</v>
      </c>
      <c r="F365">
        <v>0.025</v>
      </c>
      <c r="G365">
        <v>0.009</v>
      </c>
      <c r="H365">
        <v>0.008</v>
      </c>
      <c r="I365">
        <v>-0.008</v>
      </c>
      <c r="J365">
        <v>0.293</v>
      </c>
      <c r="K365">
        <v>-0.005</v>
      </c>
      <c r="L365">
        <v>-0.071</v>
      </c>
      <c r="M365">
        <v>-0.084</v>
      </c>
      <c r="N365">
        <v>-0.102</v>
      </c>
      <c r="O365">
        <v>-0.108</v>
      </c>
      <c r="P365">
        <v>-0.1</v>
      </c>
      <c r="Q365">
        <v>-0.054</v>
      </c>
      <c r="R365">
        <v>-0.1</v>
      </c>
      <c r="S365">
        <v>-0.072</v>
      </c>
      <c r="T365">
        <v>-0.102</v>
      </c>
      <c r="U365">
        <v>0.02</v>
      </c>
      <c r="V365">
        <v>0.026</v>
      </c>
      <c r="W365">
        <v>-0.079</v>
      </c>
      <c r="X365">
        <v>-0.056</v>
      </c>
      <c r="Y365">
        <v>-0.054</v>
      </c>
      <c r="Z365">
        <v>-0.015</v>
      </c>
      <c r="AA365">
        <v>-0.025</v>
      </c>
    </row>
    <row r="366" spans="1:27" ht="12.75">
      <c r="A366" t="s">
        <v>814</v>
      </c>
      <c r="B366">
        <v>-0.047</v>
      </c>
      <c r="C366">
        <v>-0.001</v>
      </c>
      <c r="D366">
        <v>0.023</v>
      </c>
      <c r="E366">
        <v>0.028</v>
      </c>
      <c r="F366">
        <v>0.021</v>
      </c>
      <c r="G366">
        <v>0.009</v>
      </c>
      <c r="H366">
        <v>0.007</v>
      </c>
      <c r="I366">
        <v>-0.001</v>
      </c>
      <c r="J366">
        <v>-0.274</v>
      </c>
      <c r="K366">
        <v>-0.002</v>
      </c>
      <c r="L366">
        <v>-0.075</v>
      </c>
      <c r="M366">
        <v>-0.082</v>
      </c>
      <c r="N366">
        <v>-0.105</v>
      </c>
      <c r="O366">
        <v>-0.114</v>
      </c>
      <c r="P366">
        <v>-0.107</v>
      </c>
      <c r="Q366">
        <v>-0.056</v>
      </c>
      <c r="R366">
        <v>-0.109</v>
      </c>
      <c r="S366">
        <v>-0.069</v>
      </c>
      <c r="T366">
        <v>-0.104</v>
      </c>
      <c r="U366">
        <v>0.028</v>
      </c>
      <c r="V366">
        <v>0.033</v>
      </c>
      <c r="W366">
        <v>-0.074</v>
      </c>
      <c r="X366">
        <v>-0.052</v>
      </c>
      <c r="Y366">
        <v>-0.057</v>
      </c>
      <c r="Z366">
        <v>-0.015</v>
      </c>
      <c r="AA366">
        <v>-0.039</v>
      </c>
    </row>
    <row r="367" spans="1:27" ht="12.75">
      <c r="A367" t="s">
        <v>813</v>
      </c>
      <c r="B367">
        <v>-0.088</v>
      </c>
      <c r="C367">
        <v>0.026</v>
      </c>
      <c r="D367">
        <v>0.032</v>
      </c>
      <c r="E367">
        <v>0.042</v>
      </c>
      <c r="F367">
        <v>0.027</v>
      </c>
      <c r="G367">
        <v>0.013</v>
      </c>
      <c r="H367">
        <v>0.009</v>
      </c>
      <c r="I367">
        <v>-0.062</v>
      </c>
      <c r="J367">
        <v>0.902</v>
      </c>
      <c r="K367">
        <v>-0.003</v>
      </c>
      <c r="L367">
        <v>0.004</v>
      </c>
      <c r="M367">
        <v>-0.059</v>
      </c>
      <c r="N367">
        <v>-0.005</v>
      </c>
      <c r="O367">
        <v>-0.105</v>
      </c>
      <c r="P367">
        <v>-0.01</v>
      </c>
      <c r="Q367">
        <v>-0.045</v>
      </c>
      <c r="R367">
        <v>-0.028</v>
      </c>
      <c r="S367">
        <v>-0.104</v>
      </c>
      <c r="T367">
        <v>-0.043</v>
      </c>
      <c r="U367">
        <v>0.021</v>
      </c>
      <c r="V367">
        <v>0.027</v>
      </c>
      <c r="W367">
        <v>-0.024</v>
      </c>
      <c r="X367">
        <v>-0.028</v>
      </c>
      <c r="Y367">
        <v>0.04</v>
      </c>
      <c r="Z367">
        <v>-0.031</v>
      </c>
      <c r="AA367">
        <v>-0.036</v>
      </c>
    </row>
    <row r="368" spans="1:11" ht="12.75">
      <c r="A368" t="s">
        <v>817</v>
      </c>
      <c r="B368">
        <v>-0.029</v>
      </c>
      <c r="C368">
        <v>0.019</v>
      </c>
      <c r="D368">
        <v>0.036</v>
      </c>
      <c r="E368">
        <v>0.032</v>
      </c>
      <c r="F368">
        <v>0.032</v>
      </c>
      <c r="G368">
        <v>0.01</v>
      </c>
      <c r="H368">
        <v>0.009</v>
      </c>
      <c r="I368">
        <v>0.069</v>
      </c>
      <c r="J368">
        <v>-1.637</v>
      </c>
      <c r="K368">
        <v>0.008</v>
      </c>
    </row>
    <row r="369" spans="1:27" ht="12.75">
      <c r="A369" t="s">
        <v>818</v>
      </c>
      <c r="B369">
        <v>-0.046</v>
      </c>
      <c r="C369">
        <v>0.021</v>
      </c>
      <c r="D369">
        <v>0.039</v>
      </c>
      <c r="E369">
        <v>0.031</v>
      </c>
      <c r="F369">
        <v>0.027</v>
      </c>
      <c r="G369">
        <v>0.01</v>
      </c>
      <c r="H369">
        <v>0.009</v>
      </c>
      <c r="I369">
        <v>0.006</v>
      </c>
      <c r="J369">
        <v>-0.373</v>
      </c>
      <c r="K369">
        <v>0.002</v>
      </c>
      <c r="L369">
        <v>-0.078</v>
      </c>
      <c r="M369">
        <v>-0.066</v>
      </c>
      <c r="N369">
        <v>-0.078</v>
      </c>
      <c r="O369">
        <v>-0.099</v>
      </c>
      <c r="P369">
        <v>-0.085</v>
      </c>
      <c r="Q369">
        <v>-0.1</v>
      </c>
      <c r="R369">
        <v>-0.028</v>
      </c>
      <c r="S369">
        <v>-0.077</v>
      </c>
      <c r="T369">
        <v>-0.084</v>
      </c>
      <c r="U369">
        <v>-0.025</v>
      </c>
      <c r="V369">
        <v>0.006</v>
      </c>
      <c r="W369">
        <v>-0.107</v>
      </c>
      <c r="X369">
        <v>-0.066</v>
      </c>
      <c r="Y369">
        <v>-0.033</v>
      </c>
      <c r="Z369">
        <v>-0.051</v>
      </c>
      <c r="AA369">
        <v>-0.095</v>
      </c>
    </row>
    <row r="370" spans="1:27" ht="12.75">
      <c r="A370" t="s">
        <v>819</v>
      </c>
      <c r="B370">
        <v>-0.055</v>
      </c>
      <c r="C370">
        <v>0.02</v>
      </c>
      <c r="D370">
        <v>0.034</v>
      </c>
      <c r="E370">
        <v>0.032</v>
      </c>
      <c r="F370">
        <v>0.028</v>
      </c>
      <c r="G370">
        <v>0.01</v>
      </c>
      <c r="H370">
        <v>0.009</v>
      </c>
      <c r="I370">
        <v>-0.007</v>
      </c>
      <c r="J370">
        <v>-0.708</v>
      </c>
      <c r="K370">
        <v>0.004</v>
      </c>
      <c r="L370">
        <v>-0.129</v>
      </c>
      <c r="M370">
        <v>-0.065</v>
      </c>
      <c r="N370">
        <v>-0.075</v>
      </c>
      <c r="O370">
        <v>-0.083</v>
      </c>
      <c r="P370">
        <v>-0.091</v>
      </c>
      <c r="Q370">
        <v>-0.106</v>
      </c>
      <c r="R370">
        <v>-0.028</v>
      </c>
      <c r="S370">
        <v>-0.072</v>
      </c>
      <c r="T370">
        <v>-0.078</v>
      </c>
      <c r="U370">
        <v>-0.019</v>
      </c>
      <c r="V370">
        <v>0.005</v>
      </c>
      <c r="W370">
        <v>-0.098</v>
      </c>
      <c r="X370">
        <v>-0.066</v>
      </c>
      <c r="Y370">
        <v>-0.085</v>
      </c>
      <c r="Z370">
        <v>-0.05</v>
      </c>
      <c r="AA370">
        <v>-0.096</v>
      </c>
    </row>
    <row r="371" spans="1:27" ht="12.75">
      <c r="A371" t="s">
        <v>820</v>
      </c>
      <c r="B371">
        <v>-0.032</v>
      </c>
      <c r="C371">
        <v>0.056</v>
      </c>
      <c r="D371">
        <v>0.024</v>
      </c>
      <c r="E371">
        <v>0.037</v>
      </c>
      <c r="F371">
        <v>0.047</v>
      </c>
      <c r="G371">
        <v>0.01</v>
      </c>
      <c r="H371">
        <v>0.012</v>
      </c>
      <c r="I371">
        <v>0.013</v>
      </c>
      <c r="J371">
        <v>1.362</v>
      </c>
      <c r="K371">
        <v>-0.012</v>
      </c>
      <c r="L371">
        <v>-0.124</v>
      </c>
      <c r="M371">
        <v>-0.053</v>
      </c>
      <c r="N371">
        <v>-0.075</v>
      </c>
      <c r="O371">
        <v>-0.116</v>
      </c>
      <c r="P371">
        <v>-0.053</v>
      </c>
      <c r="Q371">
        <v>-0.098</v>
      </c>
      <c r="R371">
        <v>-0.054</v>
      </c>
      <c r="S371">
        <v>-0.047</v>
      </c>
      <c r="T371">
        <v>-0.031</v>
      </c>
      <c r="U371">
        <v>-0.03</v>
      </c>
      <c r="V371">
        <v>-0.006</v>
      </c>
      <c r="W371">
        <v>-0.105</v>
      </c>
      <c r="X371">
        <v>-0.063</v>
      </c>
      <c r="Y371">
        <v>-0.093</v>
      </c>
      <c r="Z371">
        <v>-0.006</v>
      </c>
      <c r="AA371">
        <v>-0.056</v>
      </c>
    </row>
    <row r="372" spans="1:11" ht="12.75">
      <c r="A372" t="s">
        <v>821</v>
      </c>
      <c r="B372">
        <v>-0.015</v>
      </c>
      <c r="C372">
        <v>0.004</v>
      </c>
      <c r="D372">
        <v>0.027</v>
      </c>
      <c r="E372">
        <v>0.038</v>
      </c>
      <c r="F372">
        <v>0.027</v>
      </c>
      <c r="G372">
        <v>0.01</v>
      </c>
      <c r="H372">
        <v>0.01</v>
      </c>
      <c r="I372">
        <v>-0.006</v>
      </c>
      <c r="J372">
        <v>-0.599</v>
      </c>
      <c r="K372">
        <v>-0.006</v>
      </c>
    </row>
    <row r="373" spans="1:27" ht="12.75">
      <c r="A373" t="s">
        <v>822</v>
      </c>
      <c r="B373">
        <v>-0.031</v>
      </c>
      <c r="C373">
        <v>0.008</v>
      </c>
      <c r="D373">
        <v>0.027</v>
      </c>
      <c r="E373">
        <v>0.037</v>
      </c>
      <c r="F373">
        <v>0.032</v>
      </c>
      <c r="G373">
        <v>0.011</v>
      </c>
      <c r="H373">
        <v>0.011</v>
      </c>
      <c r="I373">
        <v>0.011</v>
      </c>
      <c r="J373">
        <v>1.2</v>
      </c>
      <c r="K373">
        <v>-0.013</v>
      </c>
      <c r="L373">
        <v>-0.024</v>
      </c>
      <c r="M373">
        <v>-0.053</v>
      </c>
      <c r="N373">
        <v>-0.08</v>
      </c>
      <c r="O373">
        <v>-0.127</v>
      </c>
      <c r="P373">
        <v>-0.051</v>
      </c>
      <c r="Q373">
        <v>-0.098</v>
      </c>
      <c r="R373">
        <v>-0.05</v>
      </c>
      <c r="S373">
        <v>-0.049</v>
      </c>
      <c r="T373">
        <v>-0.028</v>
      </c>
      <c r="U373">
        <v>-0.029</v>
      </c>
      <c r="V373">
        <v>-0.002</v>
      </c>
      <c r="W373">
        <v>-0.107</v>
      </c>
      <c r="X373">
        <v>-0.058</v>
      </c>
      <c r="Y373">
        <v>-0.03</v>
      </c>
      <c r="Z373">
        <v>-0.004</v>
      </c>
      <c r="AA373">
        <v>-0.05</v>
      </c>
    </row>
    <row r="374" spans="1:27" ht="12.75">
      <c r="A374" t="s">
        <v>823</v>
      </c>
      <c r="B374">
        <v>-0.074</v>
      </c>
      <c r="C374">
        <v>0.004</v>
      </c>
      <c r="D374">
        <v>0.034</v>
      </c>
      <c r="E374">
        <v>0.037</v>
      </c>
      <c r="F374">
        <v>0.026</v>
      </c>
      <c r="G374">
        <v>0.013</v>
      </c>
      <c r="H374">
        <v>0.011</v>
      </c>
      <c r="I374">
        <v>-0.006</v>
      </c>
      <c r="J374">
        <v>0.448</v>
      </c>
      <c r="K374">
        <v>0.001</v>
      </c>
      <c r="L374">
        <v>-0.129</v>
      </c>
      <c r="M374">
        <v>-0.033</v>
      </c>
      <c r="N374">
        <v>-0.011</v>
      </c>
      <c r="O374">
        <v>-0.087</v>
      </c>
      <c r="P374">
        <v>-0.062</v>
      </c>
      <c r="Q374">
        <v>-0.075</v>
      </c>
      <c r="R374">
        <v>-0.098</v>
      </c>
      <c r="S374">
        <v>-0.062</v>
      </c>
      <c r="T374">
        <v>-0.071</v>
      </c>
      <c r="U374">
        <v>-0.03</v>
      </c>
      <c r="V374">
        <v>-0.008</v>
      </c>
      <c r="W374">
        <v>-0.079</v>
      </c>
      <c r="X374">
        <v>-0.085</v>
      </c>
      <c r="Y374">
        <v>-0.092</v>
      </c>
      <c r="Z374">
        <v>-0.039</v>
      </c>
      <c r="AA374">
        <v>-0.106</v>
      </c>
    </row>
    <row r="375" spans="1:11" ht="12.75">
      <c r="A375" t="s">
        <v>824</v>
      </c>
      <c r="B375">
        <v>-0.053</v>
      </c>
      <c r="C375">
        <v>0.001</v>
      </c>
      <c r="D375">
        <v>0.036</v>
      </c>
      <c r="E375">
        <v>0.038</v>
      </c>
      <c r="F375">
        <v>0.025</v>
      </c>
      <c r="G375">
        <v>0.013</v>
      </c>
      <c r="H375">
        <v>0.01</v>
      </c>
      <c r="I375">
        <v>0.075</v>
      </c>
      <c r="J375">
        <v>-2.03</v>
      </c>
      <c r="K375">
        <v>0.013</v>
      </c>
    </row>
    <row r="376" spans="1:27" ht="12.75">
      <c r="A376" t="s">
        <v>825</v>
      </c>
      <c r="B376">
        <v>-0.072</v>
      </c>
      <c r="C376">
        <v>0.051</v>
      </c>
      <c r="D376">
        <v>0.037</v>
      </c>
      <c r="E376">
        <v>0.042</v>
      </c>
      <c r="F376" s="126">
        <v>0.053</v>
      </c>
      <c r="G376">
        <v>0.013</v>
      </c>
      <c r="H376">
        <v>0.013</v>
      </c>
      <c r="I376">
        <v>0.007</v>
      </c>
      <c r="J376">
        <v>0.788</v>
      </c>
      <c r="K376">
        <v>0.002</v>
      </c>
      <c r="L376">
        <v>-0.129</v>
      </c>
      <c r="M376">
        <v>-0.029</v>
      </c>
      <c r="N376">
        <v>-0.013</v>
      </c>
      <c r="O376">
        <v>-0.091</v>
      </c>
      <c r="P376">
        <v>-0.037</v>
      </c>
      <c r="Q376">
        <v>-0.072</v>
      </c>
      <c r="R376">
        <v>-0.101</v>
      </c>
      <c r="S376">
        <v>-0.068</v>
      </c>
      <c r="T376">
        <v>-0.082</v>
      </c>
      <c r="U376">
        <v>-0.034</v>
      </c>
      <c r="V376">
        <v>-0.018</v>
      </c>
      <c r="W376">
        <v>-0.077</v>
      </c>
      <c r="X376">
        <v>-0.099</v>
      </c>
      <c r="Y376">
        <v>-0.085</v>
      </c>
      <c r="Z376">
        <v>-0.046</v>
      </c>
      <c r="AA376">
        <v>-0.098</v>
      </c>
    </row>
    <row r="377" spans="1:27" ht="12.75">
      <c r="A377" t="s">
        <v>826</v>
      </c>
      <c r="B377">
        <v>-0.029</v>
      </c>
      <c r="C377">
        <v>0.039</v>
      </c>
      <c r="D377">
        <v>0.066</v>
      </c>
      <c r="E377" s="126">
        <v>0.067</v>
      </c>
      <c r="F377" s="126">
        <v>0.057</v>
      </c>
      <c r="G377">
        <v>0.02</v>
      </c>
      <c r="H377">
        <v>0.018</v>
      </c>
      <c r="I377">
        <v>0</v>
      </c>
      <c r="J377">
        <v>0.372</v>
      </c>
      <c r="K377">
        <v>-0.001</v>
      </c>
      <c r="L377">
        <v>-0.077</v>
      </c>
      <c r="M377">
        <v>-0.079</v>
      </c>
      <c r="N377">
        <v>-0.041</v>
      </c>
      <c r="O377">
        <v>-0.105</v>
      </c>
      <c r="P377">
        <v>-0.038</v>
      </c>
      <c r="Q377">
        <v>-0.078</v>
      </c>
      <c r="R377">
        <v>-0.076</v>
      </c>
      <c r="S377">
        <v>-0.063</v>
      </c>
      <c r="T377">
        <v>-0.105</v>
      </c>
      <c r="U377">
        <v>0.019</v>
      </c>
      <c r="V377">
        <v>0.01</v>
      </c>
      <c r="W377">
        <v>-0.047</v>
      </c>
      <c r="X377">
        <v>-0.071</v>
      </c>
      <c r="Y377">
        <v>-0.037</v>
      </c>
      <c r="Z377">
        <v>-0.054</v>
      </c>
      <c r="AA377">
        <v>-0.076</v>
      </c>
    </row>
    <row r="378" spans="1:11" ht="12.75">
      <c r="A378" t="s">
        <v>827</v>
      </c>
      <c r="B378">
        <v>-0.032</v>
      </c>
      <c r="C378">
        <v>0.037</v>
      </c>
      <c r="D378">
        <v>0.073</v>
      </c>
      <c r="E378" s="126">
        <v>0.066</v>
      </c>
      <c r="F378" s="126">
        <v>0.057</v>
      </c>
      <c r="G378">
        <v>0.02</v>
      </c>
      <c r="H378">
        <v>0.018</v>
      </c>
      <c r="I378">
        <v>0.056</v>
      </c>
      <c r="J378">
        <v>-0.42</v>
      </c>
      <c r="K378">
        <v>0.001</v>
      </c>
    </row>
    <row r="379" spans="1:27" ht="12.75">
      <c r="A379" t="s">
        <v>828</v>
      </c>
      <c r="B379">
        <v>-0.027</v>
      </c>
      <c r="C379">
        <v>0.044</v>
      </c>
      <c r="D379">
        <v>0.072</v>
      </c>
      <c r="E379" s="126">
        <v>0.066</v>
      </c>
      <c r="F379" s="126">
        <v>0.059</v>
      </c>
      <c r="G379">
        <v>0.02</v>
      </c>
      <c r="H379">
        <v>0.019</v>
      </c>
      <c r="I379">
        <v>0.007</v>
      </c>
      <c r="J379">
        <v>0.229</v>
      </c>
      <c r="K379">
        <v>-0.003</v>
      </c>
      <c r="L379">
        <v>-0.086</v>
      </c>
      <c r="M379">
        <v>-0.078</v>
      </c>
      <c r="N379">
        <v>-0.044</v>
      </c>
      <c r="O379">
        <v>-0.102</v>
      </c>
      <c r="P379">
        <v>-0.042</v>
      </c>
      <c r="Q379">
        <v>-0.076</v>
      </c>
      <c r="R379">
        <v>-0.076</v>
      </c>
      <c r="S379">
        <v>-0.067</v>
      </c>
      <c r="T379">
        <v>-0.106</v>
      </c>
      <c r="U379">
        <v>0.013</v>
      </c>
      <c r="V379">
        <v>0.007</v>
      </c>
      <c r="W379">
        <v>-0.054</v>
      </c>
      <c r="X379">
        <v>-0.074</v>
      </c>
      <c r="Y379">
        <v>-0.049</v>
      </c>
      <c r="Z379">
        <v>-0.057</v>
      </c>
      <c r="AA379">
        <v>-0.066</v>
      </c>
    </row>
    <row r="380" spans="1:27" ht="12.75">
      <c r="A380" t="s">
        <v>829</v>
      </c>
      <c r="B380">
        <v>-0.042</v>
      </c>
      <c r="C380">
        <v>0.018</v>
      </c>
      <c r="D380">
        <v>0.009</v>
      </c>
      <c r="E380">
        <v>0.043</v>
      </c>
      <c r="F380">
        <v>0.034</v>
      </c>
      <c r="G380">
        <v>0.014</v>
      </c>
      <c r="H380">
        <v>0.013</v>
      </c>
      <c r="I380">
        <v>-0.073</v>
      </c>
      <c r="J380">
        <v>2.214</v>
      </c>
      <c r="K380">
        <v>-0.013</v>
      </c>
      <c r="L380">
        <v>-0.091</v>
      </c>
      <c r="M380">
        <v>-0.073</v>
      </c>
      <c r="N380">
        <v>-0.057</v>
      </c>
      <c r="O380">
        <v>-0.107</v>
      </c>
      <c r="P380">
        <v>-0.08</v>
      </c>
      <c r="Q380">
        <v>-0.093</v>
      </c>
      <c r="R380">
        <v>-0.056</v>
      </c>
      <c r="S380">
        <v>-0.048</v>
      </c>
      <c r="T380">
        <v>-0.109</v>
      </c>
      <c r="U380">
        <v>-0.02</v>
      </c>
      <c r="V380">
        <v>0.007</v>
      </c>
      <c r="W380">
        <v>-0.099</v>
      </c>
      <c r="X380">
        <v>-0.07</v>
      </c>
      <c r="Y380">
        <v>-0.038</v>
      </c>
      <c r="Z380">
        <v>-0.029</v>
      </c>
      <c r="AA380">
        <v>-0.119</v>
      </c>
    </row>
    <row r="381" spans="1:11" ht="12.75">
      <c r="A381" t="s">
        <v>830</v>
      </c>
      <c r="B381">
        <v>-0.001</v>
      </c>
      <c r="C381">
        <v>0.014</v>
      </c>
      <c r="D381">
        <v>0.015</v>
      </c>
      <c r="E381">
        <v>0.04</v>
      </c>
      <c r="F381">
        <v>0.037</v>
      </c>
      <c r="G381">
        <v>0.013</v>
      </c>
      <c r="H381">
        <v>0.012</v>
      </c>
      <c r="I381">
        <v>0.021</v>
      </c>
      <c r="J381">
        <v>-1.4</v>
      </c>
      <c r="K381">
        <v>0</v>
      </c>
    </row>
    <row r="382" spans="1:27" ht="12.75">
      <c r="A382" t="s">
        <v>831</v>
      </c>
      <c r="B382">
        <v>-0.038</v>
      </c>
      <c r="C382">
        <v>0.02</v>
      </c>
      <c r="D382">
        <v>0.01</v>
      </c>
      <c r="E382">
        <v>0.043</v>
      </c>
      <c r="F382">
        <v>0.034</v>
      </c>
      <c r="G382">
        <v>0.014</v>
      </c>
      <c r="H382">
        <v>0.013</v>
      </c>
      <c r="I382">
        <v>-0.038</v>
      </c>
      <c r="J382">
        <v>2.898</v>
      </c>
      <c r="K382">
        <v>-0.012</v>
      </c>
      <c r="L382">
        <v>-0.111</v>
      </c>
      <c r="M382">
        <v>-0.08</v>
      </c>
      <c r="N382">
        <v>-0.059</v>
      </c>
      <c r="O382">
        <v>-0.087</v>
      </c>
      <c r="P382">
        <v>-0.075</v>
      </c>
      <c r="Q382">
        <v>-0.096</v>
      </c>
      <c r="R382">
        <v>-0.054</v>
      </c>
      <c r="S382">
        <v>-0.045</v>
      </c>
      <c r="T382">
        <v>-0.117</v>
      </c>
      <c r="U382">
        <v>-0.034</v>
      </c>
      <c r="V382">
        <v>-0.011</v>
      </c>
      <c r="W382">
        <v>-0.109</v>
      </c>
      <c r="X382">
        <v>-0.089</v>
      </c>
      <c r="Y382">
        <v>-0.073</v>
      </c>
      <c r="Z382">
        <v>-0.035</v>
      </c>
      <c r="AA382">
        <v>-0.118</v>
      </c>
    </row>
    <row r="383" spans="1:27" ht="12.75">
      <c r="A383" t="s">
        <v>832</v>
      </c>
      <c r="B383">
        <v>-0.061</v>
      </c>
      <c r="C383">
        <v>0.058</v>
      </c>
      <c r="D383">
        <v>0.021</v>
      </c>
      <c r="E383">
        <v>0.032</v>
      </c>
      <c r="F383" s="126">
        <v>0.057</v>
      </c>
      <c r="G383">
        <v>0.011</v>
      </c>
      <c r="H383">
        <v>0.013</v>
      </c>
      <c r="I383">
        <v>-0.086</v>
      </c>
      <c r="J383">
        <v>0.325</v>
      </c>
      <c r="K383">
        <v>-0.012</v>
      </c>
      <c r="L383">
        <v>-0.079</v>
      </c>
      <c r="M383" s="126">
        <v>0.226</v>
      </c>
      <c r="N383" s="126">
        <v>0.322</v>
      </c>
      <c r="O383">
        <v>-0.111</v>
      </c>
      <c r="P383">
        <v>-0.052</v>
      </c>
      <c r="Q383">
        <v>-0.105</v>
      </c>
      <c r="R383">
        <v>0.042</v>
      </c>
      <c r="S383">
        <v>-0.097</v>
      </c>
      <c r="T383">
        <v>-0.078</v>
      </c>
      <c r="U383">
        <v>-0.002</v>
      </c>
      <c r="V383">
        <v>0.113</v>
      </c>
      <c r="W383">
        <v>0.094</v>
      </c>
      <c r="X383">
        <v>0.053</v>
      </c>
      <c r="Y383">
        <v>-0.022</v>
      </c>
      <c r="Z383">
        <v>-0.065</v>
      </c>
      <c r="AA383">
        <v>0.368</v>
      </c>
    </row>
    <row r="384" spans="1:11" ht="12.75">
      <c r="A384" t="s">
        <v>833</v>
      </c>
      <c r="B384">
        <v>-0.031</v>
      </c>
      <c r="C384">
        <v>0</v>
      </c>
      <c r="D384">
        <v>0.023</v>
      </c>
      <c r="E384">
        <v>0.034</v>
      </c>
      <c r="F384">
        <v>0.03</v>
      </c>
      <c r="G384">
        <v>0.012</v>
      </c>
      <c r="H384">
        <v>0.01</v>
      </c>
      <c r="I384">
        <v>0.016</v>
      </c>
      <c r="J384">
        <v>-1.884</v>
      </c>
      <c r="K384">
        <v>-0.008</v>
      </c>
    </row>
    <row r="385" spans="1:11" ht="12.75">
      <c r="A385" t="s">
        <v>834</v>
      </c>
      <c r="B385">
        <v>-0.008</v>
      </c>
      <c r="C385">
        <v>0.003</v>
      </c>
      <c r="D385">
        <v>-0.024</v>
      </c>
      <c r="E385">
        <v>0.035</v>
      </c>
      <c r="F385">
        <v>0.041</v>
      </c>
      <c r="G385">
        <v>0.012</v>
      </c>
      <c r="H385">
        <v>0.013</v>
      </c>
      <c r="I385">
        <v>-0.019</v>
      </c>
      <c r="J385">
        <v>-1.262</v>
      </c>
      <c r="K385">
        <v>0.005</v>
      </c>
    </row>
    <row r="386" spans="1:27" ht="12.75">
      <c r="A386" t="s">
        <v>835</v>
      </c>
      <c r="B386">
        <v>-0.044</v>
      </c>
      <c r="C386">
        <v>0.001</v>
      </c>
      <c r="D386">
        <v>-0.022</v>
      </c>
      <c r="E386">
        <v>0.043</v>
      </c>
      <c r="F386">
        <v>0.036</v>
      </c>
      <c r="G386">
        <v>0.014</v>
      </c>
      <c r="H386">
        <v>0.011</v>
      </c>
      <c r="I386">
        <v>-0.053</v>
      </c>
      <c r="J386">
        <v>1.616</v>
      </c>
      <c r="K386">
        <v>-0.008</v>
      </c>
      <c r="L386">
        <v>-0.083</v>
      </c>
      <c r="M386">
        <v>-0.092</v>
      </c>
      <c r="N386">
        <v>0.046</v>
      </c>
      <c r="O386">
        <v>-0.11</v>
      </c>
      <c r="P386">
        <v>0.051</v>
      </c>
      <c r="Q386">
        <v>-0.099</v>
      </c>
      <c r="R386">
        <v>0.004</v>
      </c>
      <c r="S386">
        <v>-0.063</v>
      </c>
      <c r="T386">
        <v>-0.072</v>
      </c>
      <c r="U386">
        <v>-0.025</v>
      </c>
      <c r="V386">
        <v>-0.02</v>
      </c>
      <c r="W386">
        <v>-0.051</v>
      </c>
      <c r="X386">
        <v>-0.078</v>
      </c>
      <c r="Y386">
        <v>-0.046</v>
      </c>
      <c r="Z386">
        <v>-0.053</v>
      </c>
      <c r="AA386">
        <v>0.064</v>
      </c>
    </row>
    <row r="387" spans="1:27" ht="12.75">
      <c r="A387" t="s">
        <v>836</v>
      </c>
      <c r="B387">
        <v>-0.05</v>
      </c>
      <c r="C387">
        <v>-0.002</v>
      </c>
      <c r="D387">
        <v>-0.023</v>
      </c>
      <c r="E387">
        <v>0.04</v>
      </c>
      <c r="F387">
        <v>0.032</v>
      </c>
      <c r="G387">
        <v>0.013</v>
      </c>
      <c r="H387">
        <v>0.01</v>
      </c>
      <c r="I387">
        <v>-0.027</v>
      </c>
      <c r="J387">
        <v>0.635</v>
      </c>
      <c r="K387">
        <v>-0.004</v>
      </c>
      <c r="L387">
        <v>-0.089</v>
      </c>
      <c r="M387">
        <v>-0.089</v>
      </c>
      <c r="N387">
        <v>0.056</v>
      </c>
      <c r="O387">
        <v>-0.105</v>
      </c>
      <c r="P387">
        <v>0.038</v>
      </c>
      <c r="Q387">
        <v>-0.099</v>
      </c>
      <c r="R387">
        <v>-0.001</v>
      </c>
      <c r="S387">
        <v>-0.07</v>
      </c>
      <c r="T387">
        <v>-0.063</v>
      </c>
      <c r="U387">
        <v>-0.03</v>
      </c>
      <c r="V387">
        <v>-0.02</v>
      </c>
      <c r="W387">
        <v>-0.055</v>
      </c>
      <c r="X387">
        <v>-0.078</v>
      </c>
      <c r="Y387">
        <v>-0.054</v>
      </c>
      <c r="Z387">
        <v>-0.053</v>
      </c>
      <c r="AA387">
        <v>0.071</v>
      </c>
    </row>
    <row r="388" spans="1:27" ht="12.75">
      <c r="A388" t="s">
        <v>837</v>
      </c>
      <c r="B388">
        <v>-0.052</v>
      </c>
      <c r="C388">
        <v>0.008</v>
      </c>
      <c r="D388">
        <v>0.099</v>
      </c>
      <c r="E388">
        <v>0.035</v>
      </c>
      <c r="F388">
        <v>0.034</v>
      </c>
      <c r="G388">
        <v>0.011</v>
      </c>
      <c r="H388">
        <v>0.01</v>
      </c>
      <c r="I388">
        <v>-0.002</v>
      </c>
      <c r="J388">
        <v>-0.336</v>
      </c>
      <c r="K388">
        <v>-0.003</v>
      </c>
      <c r="L388">
        <v>-0.056</v>
      </c>
      <c r="M388">
        <v>-0.083</v>
      </c>
      <c r="N388">
        <v>0.068</v>
      </c>
      <c r="O388">
        <v>-0.102</v>
      </c>
      <c r="P388">
        <v>0.02</v>
      </c>
      <c r="Q388">
        <v>0.105</v>
      </c>
      <c r="R388" s="126">
        <v>0.237</v>
      </c>
      <c r="S388">
        <v>-0.081</v>
      </c>
      <c r="T388">
        <v>-0.097</v>
      </c>
      <c r="U388">
        <v>0.013</v>
      </c>
      <c r="V388">
        <v>0.121</v>
      </c>
      <c r="W388">
        <v>-0.011</v>
      </c>
      <c r="X388">
        <v>0.161</v>
      </c>
      <c r="Y388">
        <v>0.025</v>
      </c>
      <c r="Z388">
        <v>-0.071</v>
      </c>
      <c r="AA388">
        <v>0.31</v>
      </c>
    </row>
    <row r="389" spans="1:11" ht="12.75">
      <c r="A389" t="s">
        <v>838</v>
      </c>
      <c r="B389">
        <v>-0.007</v>
      </c>
      <c r="C389">
        <v>0.005</v>
      </c>
      <c r="D389">
        <v>0.098</v>
      </c>
      <c r="E389">
        <v>0.034</v>
      </c>
      <c r="F389">
        <v>0.037</v>
      </c>
      <c r="G389">
        <v>0.011</v>
      </c>
      <c r="H389">
        <v>0.011</v>
      </c>
      <c r="I389">
        <v>0.051</v>
      </c>
      <c r="J389">
        <v>-1.426</v>
      </c>
      <c r="K389">
        <v>0.002</v>
      </c>
    </row>
    <row r="390" spans="1:27" ht="12.75">
      <c r="A390" t="s">
        <v>839</v>
      </c>
      <c r="B390">
        <v>-0.053</v>
      </c>
      <c r="C390">
        <v>0.01</v>
      </c>
      <c r="D390" s="126">
        <v>0.101</v>
      </c>
      <c r="E390">
        <v>0.036</v>
      </c>
      <c r="F390">
        <v>0.035</v>
      </c>
      <c r="G390">
        <v>0.011</v>
      </c>
      <c r="H390">
        <v>0.011</v>
      </c>
      <c r="I390">
        <v>-0.006</v>
      </c>
      <c r="J390">
        <v>-0.027</v>
      </c>
      <c r="K390">
        <v>-0.003</v>
      </c>
      <c r="L390">
        <v>-0.059</v>
      </c>
      <c r="M390">
        <v>-0.085</v>
      </c>
      <c r="N390">
        <v>0.064</v>
      </c>
      <c r="O390">
        <v>-0.104</v>
      </c>
      <c r="P390">
        <v>0.032</v>
      </c>
      <c r="Q390">
        <v>0.109</v>
      </c>
      <c r="R390" s="126">
        <v>0.24</v>
      </c>
      <c r="S390">
        <v>-0.083</v>
      </c>
      <c r="T390">
        <v>-0.088</v>
      </c>
      <c r="U390">
        <v>0.013</v>
      </c>
      <c r="V390">
        <v>0.119</v>
      </c>
      <c r="W390">
        <v>-0.01</v>
      </c>
      <c r="X390">
        <v>0.163</v>
      </c>
      <c r="Y390">
        <v>0.02</v>
      </c>
      <c r="Z390">
        <v>-0.061</v>
      </c>
      <c r="AA390">
        <v>0.308</v>
      </c>
    </row>
    <row r="391" spans="1:27" ht="12.75">
      <c r="A391" t="s">
        <v>840</v>
      </c>
      <c r="B391">
        <v>-0.045</v>
      </c>
      <c r="C391">
        <v>0.003</v>
      </c>
      <c r="D391">
        <v>0.006</v>
      </c>
      <c r="E391">
        <v>0.035</v>
      </c>
      <c r="F391">
        <v>0.033</v>
      </c>
      <c r="G391">
        <v>0.012</v>
      </c>
      <c r="H391">
        <v>0.011</v>
      </c>
      <c r="I391">
        <v>-0.043</v>
      </c>
      <c r="J391">
        <v>0.723</v>
      </c>
      <c r="K391">
        <v>-0.014</v>
      </c>
      <c r="L391">
        <v>-0.087</v>
      </c>
      <c r="M391">
        <v>-0.066</v>
      </c>
      <c r="N391">
        <v>-0.001</v>
      </c>
      <c r="O391">
        <v>-0.11</v>
      </c>
      <c r="P391">
        <v>-0.06</v>
      </c>
      <c r="Q391">
        <v>-0.097</v>
      </c>
      <c r="R391">
        <v>-0.008</v>
      </c>
      <c r="S391">
        <v>-0.07</v>
      </c>
      <c r="T391">
        <v>-0.05</v>
      </c>
      <c r="U391">
        <v>-0.007</v>
      </c>
      <c r="V391">
        <v>0.025</v>
      </c>
      <c r="W391">
        <v>-0.067</v>
      </c>
      <c r="X391">
        <v>-0.031</v>
      </c>
      <c r="Y391">
        <v>-0.027</v>
      </c>
      <c r="Z391">
        <v>-0.061</v>
      </c>
      <c r="AA391">
        <v>-0.011</v>
      </c>
    </row>
    <row r="392" spans="1:27" ht="12.75">
      <c r="A392" t="s">
        <v>841</v>
      </c>
      <c r="B392">
        <v>-0.048</v>
      </c>
      <c r="C392">
        <v>0.003</v>
      </c>
      <c r="D392">
        <v>0.007</v>
      </c>
      <c r="E392">
        <v>0.034</v>
      </c>
      <c r="F392">
        <v>0.029</v>
      </c>
      <c r="G392">
        <v>0.012</v>
      </c>
      <c r="H392">
        <v>0.011</v>
      </c>
      <c r="I392">
        <v>-0.054</v>
      </c>
      <c r="J392">
        <v>0.75</v>
      </c>
      <c r="K392">
        <v>-0.013</v>
      </c>
      <c r="L392">
        <v>-0.118</v>
      </c>
      <c r="M392">
        <v>-0.057</v>
      </c>
      <c r="N392">
        <v>0.003</v>
      </c>
      <c r="O392">
        <v>-0.101</v>
      </c>
      <c r="P392">
        <v>-0.06</v>
      </c>
      <c r="Q392">
        <v>-0.099</v>
      </c>
      <c r="R392">
        <v>-0.008</v>
      </c>
      <c r="S392">
        <v>-0.072</v>
      </c>
      <c r="T392">
        <v>-0.049</v>
      </c>
      <c r="U392">
        <v>-0.011</v>
      </c>
      <c r="V392">
        <v>0.021</v>
      </c>
      <c r="W392">
        <v>-0.065</v>
      </c>
      <c r="X392">
        <v>-0.036</v>
      </c>
      <c r="Y392">
        <v>-0.058</v>
      </c>
      <c r="Z392">
        <v>-0.063</v>
      </c>
      <c r="AA392">
        <v>-0.006</v>
      </c>
    </row>
    <row r="393" spans="1:11" ht="12.75">
      <c r="A393" t="s">
        <v>842</v>
      </c>
      <c r="B393">
        <v>-0.041</v>
      </c>
      <c r="C393">
        <v>-0.002</v>
      </c>
      <c r="D393">
        <v>0.006</v>
      </c>
      <c r="E393">
        <v>0.038</v>
      </c>
      <c r="F393">
        <v>0.03</v>
      </c>
      <c r="G393">
        <v>0.012</v>
      </c>
      <c r="H393">
        <v>0.01</v>
      </c>
      <c r="I393">
        <v>-0.012</v>
      </c>
      <c r="J393">
        <v>-1.1320000000000001</v>
      </c>
      <c r="K393">
        <v>-0.007</v>
      </c>
    </row>
    <row r="394" spans="1:27" ht="12.75">
      <c r="A394" t="s">
        <v>843</v>
      </c>
      <c r="B394">
        <v>-0.049</v>
      </c>
      <c r="C394">
        <v>0.003</v>
      </c>
      <c r="D394">
        <v>0.012</v>
      </c>
      <c r="E394">
        <v>0.038</v>
      </c>
      <c r="F394">
        <v>0.027</v>
      </c>
      <c r="G394">
        <v>0.012</v>
      </c>
      <c r="H394">
        <v>0.01</v>
      </c>
      <c r="I394">
        <v>0.074</v>
      </c>
      <c r="J394">
        <v>0.52</v>
      </c>
      <c r="K394">
        <v>-0.005</v>
      </c>
      <c r="L394">
        <v>-0.145</v>
      </c>
      <c r="M394">
        <v>-0.07</v>
      </c>
      <c r="N394">
        <v>0.015</v>
      </c>
      <c r="O394">
        <v>-0.088</v>
      </c>
      <c r="P394">
        <v>-0.009</v>
      </c>
      <c r="Q394">
        <v>-0.105</v>
      </c>
      <c r="R394">
        <v>-0.076</v>
      </c>
      <c r="S394">
        <v>-0.087</v>
      </c>
      <c r="T394">
        <v>-0.089</v>
      </c>
      <c r="U394">
        <v>-0.019</v>
      </c>
      <c r="V394">
        <v>-0.025</v>
      </c>
      <c r="W394">
        <v>-0.057</v>
      </c>
      <c r="X394">
        <v>-0.114</v>
      </c>
      <c r="Y394">
        <v>-0.073</v>
      </c>
      <c r="Z394">
        <v>-0.065</v>
      </c>
      <c r="AA394">
        <v>-0.052</v>
      </c>
    </row>
    <row r="395" spans="1:27" ht="12.75">
      <c r="A395" t="s">
        <v>844</v>
      </c>
      <c r="B395">
        <v>-0.057</v>
      </c>
      <c r="C395">
        <v>0.001</v>
      </c>
      <c r="D395">
        <v>0.01</v>
      </c>
      <c r="E395">
        <v>0.036</v>
      </c>
      <c r="F395">
        <v>0.025</v>
      </c>
      <c r="G395">
        <v>0.012</v>
      </c>
      <c r="H395">
        <v>0.01</v>
      </c>
      <c r="I395">
        <v>0.068</v>
      </c>
      <c r="J395">
        <v>0.247</v>
      </c>
      <c r="K395">
        <v>-0.003</v>
      </c>
      <c r="L395">
        <v>-0.139</v>
      </c>
      <c r="M395">
        <v>-0.068</v>
      </c>
      <c r="N395">
        <v>0.017</v>
      </c>
      <c r="O395">
        <v>-0.093</v>
      </c>
      <c r="P395">
        <v>-0.006</v>
      </c>
      <c r="Q395">
        <v>-0.113</v>
      </c>
      <c r="R395">
        <v>-0.084</v>
      </c>
      <c r="S395">
        <v>-0.087</v>
      </c>
      <c r="T395">
        <v>-0.085</v>
      </c>
      <c r="U395">
        <v>-0.024</v>
      </c>
      <c r="V395">
        <v>-0.031</v>
      </c>
      <c r="W395">
        <v>-0.061</v>
      </c>
      <c r="X395">
        <v>-0.123</v>
      </c>
      <c r="Y395">
        <v>-0.071</v>
      </c>
      <c r="Z395">
        <v>-0.059</v>
      </c>
      <c r="AA395">
        <v>-0.056</v>
      </c>
    </row>
    <row r="396" spans="1:11" ht="12.75">
      <c r="A396" t="s">
        <v>845</v>
      </c>
      <c r="B396">
        <v>-0.056</v>
      </c>
      <c r="C396">
        <v>0.007</v>
      </c>
      <c r="D396">
        <v>0.01</v>
      </c>
      <c r="E396">
        <v>0.039</v>
      </c>
      <c r="F396">
        <v>0.024</v>
      </c>
      <c r="G396">
        <v>0.012</v>
      </c>
      <c r="H396">
        <v>0.01</v>
      </c>
      <c r="I396">
        <v>0.107</v>
      </c>
      <c r="J396">
        <v>-2.533</v>
      </c>
      <c r="K396">
        <v>0.009</v>
      </c>
    </row>
    <row r="397" spans="1:27" ht="12.75">
      <c r="A397" t="s">
        <v>846</v>
      </c>
      <c r="B397">
        <v>-0.029</v>
      </c>
      <c r="C397">
        <v>0.024</v>
      </c>
      <c r="D397">
        <v>-0.008</v>
      </c>
      <c r="E397">
        <v>0.04</v>
      </c>
      <c r="F397">
        <v>0.036</v>
      </c>
      <c r="G397">
        <v>0.012</v>
      </c>
      <c r="H397">
        <v>0.011</v>
      </c>
      <c r="I397">
        <v>-0.058</v>
      </c>
      <c r="J397" s="126">
        <v>4.1370000000000005</v>
      </c>
      <c r="K397">
        <v>-0.013</v>
      </c>
      <c r="L397">
        <v>-0.022</v>
      </c>
      <c r="M397">
        <v>-0.09</v>
      </c>
      <c r="N397">
        <v>-0.062</v>
      </c>
      <c r="O397">
        <v>-0.141</v>
      </c>
      <c r="P397">
        <v>-0.076</v>
      </c>
      <c r="Q397">
        <v>0.029</v>
      </c>
      <c r="R397">
        <v>-0.014</v>
      </c>
      <c r="S397">
        <v>0.017</v>
      </c>
      <c r="T397">
        <v>-0.094</v>
      </c>
      <c r="U397">
        <v>-0.009</v>
      </c>
      <c r="V397">
        <v>0.062</v>
      </c>
      <c r="W397">
        <v>-0.101</v>
      </c>
      <c r="X397">
        <v>0.046</v>
      </c>
      <c r="Y397">
        <v>-0.072</v>
      </c>
      <c r="Z397">
        <v>0.041</v>
      </c>
      <c r="AA397">
        <v>-0.039</v>
      </c>
    </row>
    <row r="398" spans="1:27" ht="12.75">
      <c r="A398" t="s">
        <v>847</v>
      </c>
      <c r="B398">
        <v>-0.034</v>
      </c>
      <c r="C398">
        <v>0.01</v>
      </c>
      <c r="D398">
        <v>-0.007</v>
      </c>
      <c r="E398">
        <v>0.037</v>
      </c>
      <c r="F398">
        <v>0.033</v>
      </c>
      <c r="G398">
        <v>0.012</v>
      </c>
      <c r="H398">
        <v>0.01</v>
      </c>
      <c r="I398">
        <v>-0.048</v>
      </c>
      <c r="J398">
        <v>1.007</v>
      </c>
      <c r="K398">
        <v>-0.006</v>
      </c>
      <c r="L398">
        <v>-0.034</v>
      </c>
      <c r="M398">
        <v>-0.077</v>
      </c>
      <c r="N398">
        <v>-0.06</v>
      </c>
      <c r="O398">
        <v>-0.15</v>
      </c>
      <c r="P398">
        <v>-0.097</v>
      </c>
      <c r="Q398">
        <v>0.031</v>
      </c>
      <c r="R398">
        <v>-0.02</v>
      </c>
      <c r="S398">
        <v>0.029</v>
      </c>
      <c r="T398">
        <v>-0.063</v>
      </c>
      <c r="U398">
        <v>-0.016</v>
      </c>
      <c r="V398">
        <v>0.07</v>
      </c>
      <c r="W398">
        <v>-0.112</v>
      </c>
      <c r="X398">
        <v>0.064</v>
      </c>
      <c r="Y398">
        <v>-0.091</v>
      </c>
      <c r="Z398">
        <v>0.045</v>
      </c>
      <c r="AA398">
        <v>-0.026</v>
      </c>
    </row>
    <row r="399" spans="1:11" ht="12.75">
      <c r="A399" t="s">
        <v>848</v>
      </c>
      <c r="B399">
        <v>-0.037</v>
      </c>
      <c r="C399">
        <v>-0.002</v>
      </c>
      <c r="D399">
        <v>-0.007</v>
      </c>
      <c r="E399">
        <v>0.041</v>
      </c>
      <c r="F399">
        <v>0.033</v>
      </c>
      <c r="G399">
        <v>0.013</v>
      </c>
      <c r="H399">
        <v>0.011</v>
      </c>
      <c r="I399">
        <v>0.021</v>
      </c>
      <c r="J399">
        <v>-2.066</v>
      </c>
      <c r="K399">
        <v>0.007</v>
      </c>
    </row>
    <row r="400" spans="1:27" ht="12.75">
      <c r="A400" t="s">
        <v>849</v>
      </c>
      <c r="B400">
        <v>-0.078</v>
      </c>
      <c r="C400">
        <v>0.001</v>
      </c>
      <c r="D400">
        <v>0.017</v>
      </c>
      <c r="E400">
        <v>0.036</v>
      </c>
      <c r="F400">
        <v>0.023</v>
      </c>
      <c r="G400">
        <v>0.012</v>
      </c>
      <c r="H400">
        <v>0.01</v>
      </c>
      <c r="I400">
        <v>0.032</v>
      </c>
      <c r="J400">
        <v>0.759</v>
      </c>
      <c r="K400">
        <v>-0.004</v>
      </c>
      <c r="L400">
        <v>-0.013</v>
      </c>
      <c r="M400">
        <v>0.048</v>
      </c>
      <c r="N400">
        <v>-0.066</v>
      </c>
      <c r="O400">
        <v>-0.045</v>
      </c>
      <c r="P400">
        <v>-0.011</v>
      </c>
      <c r="Q400">
        <v>0.142</v>
      </c>
      <c r="R400" s="126">
        <v>0.2</v>
      </c>
      <c r="S400">
        <v>-0.079</v>
      </c>
      <c r="T400">
        <v>-0.111</v>
      </c>
      <c r="U400">
        <v>-0.034</v>
      </c>
      <c r="V400">
        <v>0.088</v>
      </c>
      <c r="W400">
        <v>-0.052</v>
      </c>
      <c r="X400">
        <v>0.126</v>
      </c>
      <c r="Y400">
        <v>0.028</v>
      </c>
      <c r="Z400">
        <v>-0.05</v>
      </c>
      <c r="AA400">
        <v>0.202</v>
      </c>
    </row>
    <row r="401" spans="1:11" ht="12.75">
      <c r="A401" t="s">
        <v>850</v>
      </c>
      <c r="B401">
        <v>-0.078</v>
      </c>
      <c r="C401">
        <v>0.002</v>
      </c>
      <c r="D401">
        <v>0.017</v>
      </c>
      <c r="E401">
        <v>0.033</v>
      </c>
      <c r="F401">
        <v>0.025</v>
      </c>
      <c r="G401">
        <v>0.011</v>
      </c>
      <c r="H401">
        <v>0.009</v>
      </c>
      <c r="I401">
        <v>0.08</v>
      </c>
      <c r="J401">
        <v>-1.09</v>
      </c>
      <c r="K401">
        <v>0.003</v>
      </c>
    </row>
    <row r="402" spans="1:27" ht="12.75">
      <c r="A402" t="s">
        <v>851</v>
      </c>
      <c r="B402">
        <v>-0.112</v>
      </c>
      <c r="C402">
        <v>0</v>
      </c>
      <c r="D402">
        <v>0.018</v>
      </c>
      <c r="E402">
        <v>0.035</v>
      </c>
      <c r="F402">
        <v>0.023</v>
      </c>
      <c r="G402">
        <v>0.012</v>
      </c>
      <c r="H402">
        <v>0.009</v>
      </c>
      <c r="I402">
        <v>0.047</v>
      </c>
      <c r="J402">
        <v>0.158</v>
      </c>
      <c r="K402">
        <v>-0.001</v>
      </c>
      <c r="L402">
        <v>-0.011</v>
      </c>
      <c r="M402">
        <v>0.045</v>
      </c>
      <c r="N402">
        <v>-0.062</v>
      </c>
      <c r="O402">
        <v>-0.017</v>
      </c>
      <c r="P402">
        <v>0.016</v>
      </c>
      <c r="Q402">
        <v>0.136</v>
      </c>
      <c r="R402" s="126">
        <v>0.198</v>
      </c>
      <c r="S402">
        <v>-0.083</v>
      </c>
      <c r="T402">
        <v>-0.113</v>
      </c>
      <c r="U402">
        <v>-0.033</v>
      </c>
      <c r="V402">
        <v>0.066</v>
      </c>
      <c r="W402">
        <v>-0.037</v>
      </c>
      <c r="X402">
        <v>0.1</v>
      </c>
      <c r="Y402">
        <v>0.034</v>
      </c>
      <c r="Z402">
        <v>-0.055</v>
      </c>
      <c r="AA402">
        <v>0.193</v>
      </c>
    </row>
    <row r="403" spans="1:11" ht="12.75">
      <c r="A403" t="s">
        <v>852</v>
      </c>
      <c r="B403">
        <v>-0.021</v>
      </c>
      <c r="C403">
        <v>0.007</v>
      </c>
      <c r="D403">
        <v>-0.011</v>
      </c>
      <c r="E403">
        <v>0.048</v>
      </c>
      <c r="F403">
        <v>0.031</v>
      </c>
      <c r="G403">
        <v>0.015</v>
      </c>
      <c r="H403">
        <v>0.012</v>
      </c>
      <c r="I403">
        <v>0.008</v>
      </c>
      <c r="J403">
        <v>0.772</v>
      </c>
      <c r="K403">
        <v>-0.012</v>
      </c>
    </row>
    <row r="404" spans="1:11" ht="12.75">
      <c r="A404" t="s">
        <v>853</v>
      </c>
      <c r="B404">
        <v>-0.052</v>
      </c>
      <c r="C404">
        <v>0</v>
      </c>
      <c r="D404">
        <v>0.018</v>
      </c>
      <c r="E404">
        <v>0.043</v>
      </c>
      <c r="F404">
        <v>0.032</v>
      </c>
      <c r="G404">
        <v>0.013</v>
      </c>
      <c r="H404">
        <v>0.011</v>
      </c>
      <c r="I404">
        <v>0.017</v>
      </c>
      <c r="J404">
        <v>-1.903</v>
      </c>
      <c r="K404">
        <v>0.005</v>
      </c>
    </row>
    <row r="405" spans="1:11" ht="12.75">
      <c r="A405" t="s">
        <v>854</v>
      </c>
      <c r="B405">
        <v>-0.026</v>
      </c>
      <c r="C405">
        <v>0.003</v>
      </c>
      <c r="D405">
        <v>0.026</v>
      </c>
      <c r="E405">
        <v>0.03</v>
      </c>
      <c r="F405">
        <v>0.031</v>
      </c>
      <c r="G405">
        <v>0.011</v>
      </c>
      <c r="H405">
        <v>0.01</v>
      </c>
      <c r="I405">
        <v>0.015</v>
      </c>
      <c r="J405">
        <v>-0.547</v>
      </c>
      <c r="K405">
        <v>-0.005</v>
      </c>
    </row>
    <row r="406" spans="1:27" ht="12.75">
      <c r="A406" t="s">
        <v>855</v>
      </c>
      <c r="B406">
        <v>-0.069</v>
      </c>
      <c r="C406">
        <v>0.002</v>
      </c>
      <c r="D406">
        <v>0.027</v>
      </c>
      <c r="E406">
        <v>0.042</v>
      </c>
      <c r="F406">
        <v>0.032</v>
      </c>
      <c r="G406">
        <v>0.014</v>
      </c>
      <c r="H406">
        <v>0.012</v>
      </c>
      <c r="I406">
        <v>0.016</v>
      </c>
      <c r="J406">
        <v>-0.422</v>
      </c>
      <c r="K406">
        <v>-0.003</v>
      </c>
      <c r="L406">
        <v>-0.01</v>
      </c>
      <c r="M406">
        <v>-0.013</v>
      </c>
      <c r="N406">
        <v>-0.007</v>
      </c>
      <c r="O406">
        <v>-0.042</v>
      </c>
      <c r="P406">
        <v>-0.007</v>
      </c>
      <c r="Q406">
        <v>0.057</v>
      </c>
      <c r="R406">
        <v>0.125</v>
      </c>
      <c r="S406">
        <v>-0.075</v>
      </c>
      <c r="T406">
        <v>-0.085</v>
      </c>
      <c r="U406">
        <v>-0.018</v>
      </c>
      <c r="V406">
        <v>0.052</v>
      </c>
      <c r="W406">
        <v>-0.036</v>
      </c>
      <c r="X406">
        <v>0.058</v>
      </c>
      <c r="Y406">
        <v>0.034</v>
      </c>
      <c r="Z406">
        <v>-0.043</v>
      </c>
      <c r="AA406">
        <v>0.133</v>
      </c>
    </row>
    <row r="407" spans="1:27" ht="12.75">
      <c r="A407" t="s">
        <v>856</v>
      </c>
      <c r="B407">
        <v>-0.064</v>
      </c>
      <c r="C407">
        <v>0.003</v>
      </c>
      <c r="D407">
        <v>0.025</v>
      </c>
      <c r="E407">
        <v>0.039</v>
      </c>
      <c r="F407">
        <v>0.032</v>
      </c>
      <c r="G407">
        <v>0.013</v>
      </c>
      <c r="H407">
        <v>0.012</v>
      </c>
      <c r="I407">
        <v>-0.018</v>
      </c>
      <c r="J407">
        <v>0.496</v>
      </c>
      <c r="K407">
        <v>-0.006</v>
      </c>
      <c r="L407">
        <v>-0.052</v>
      </c>
      <c r="M407">
        <v>-0.015</v>
      </c>
      <c r="N407">
        <v>0</v>
      </c>
      <c r="O407">
        <v>-0.03</v>
      </c>
      <c r="P407">
        <v>-0.006</v>
      </c>
      <c r="Q407">
        <v>0.059</v>
      </c>
      <c r="R407">
        <v>0.133</v>
      </c>
      <c r="S407">
        <v>-0.074</v>
      </c>
      <c r="T407">
        <v>-0.086</v>
      </c>
      <c r="U407">
        <v>-0.029</v>
      </c>
      <c r="V407">
        <v>0.045</v>
      </c>
      <c r="W407">
        <v>-0.042</v>
      </c>
      <c r="X407">
        <v>0.053</v>
      </c>
      <c r="Y407">
        <v>-0.027</v>
      </c>
      <c r="Z407">
        <v>-0.037</v>
      </c>
      <c r="AA407">
        <v>0.144</v>
      </c>
    </row>
    <row r="408" spans="1:11" ht="12.75">
      <c r="A408" t="s">
        <v>857</v>
      </c>
      <c r="B408">
        <v>-0.011</v>
      </c>
      <c r="C408">
        <v>0.003</v>
      </c>
      <c r="D408">
        <v>-0.001</v>
      </c>
      <c r="E408" s="126">
        <v>0.053</v>
      </c>
      <c r="F408">
        <v>0.039</v>
      </c>
      <c r="G408">
        <v>0.016</v>
      </c>
      <c r="H408">
        <v>0.014</v>
      </c>
      <c r="I408">
        <v>0.026</v>
      </c>
      <c r="J408">
        <v>-1.643</v>
      </c>
      <c r="K408">
        <v>0.001</v>
      </c>
    </row>
    <row r="409" spans="1:27" ht="12.75">
      <c r="A409" t="s">
        <v>858</v>
      </c>
      <c r="B409">
        <v>-0.014</v>
      </c>
      <c r="C409">
        <v>0.01</v>
      </c>
      <c r="D409">
        <v>-0.001</v>
      </c>
      <c r="E409" s="126">
        <v>0.052</v>
      </c>
      <c r="F409">
        <v>0.035</v>
      </c>
      <c r="G409">
        <v>0.015</v>
      </c>
      <c r="H409">
        <v>0.013</v>
      </c>
      <c r="I409">
        <v>-0.044</v>
      </c>
      <c r="J409">
        <v>1.227</v>
      </c>
      <c r="K409">
        <v>-0.013</v>
      </c>
      <c r="L409">
        <v>-0.116</v>
      </c>
      <c r="M409">
        <v>-0.053</v>
      </c>
      <c r="N409">
        <v>0.028</v>
      </c>
      <c r="O409">
        <v>-0.09</v>
      </c>
      <c r="P409">
        <v>-0.04</v>
      </c>
      <c r="Q409">
        <v>0.171</v>
      </c>
      <c r="R409">
        <v>0.186</v>
      </c>
      <c r="S409">
        <v>-0.078</v>
      </c>
      <c r="T409">
        <v>-0.096</v>
      </c>
      <c r="U409">
        <v>-0.029</v>
      </c>
      <c r="V409">
        <v>0.121</v>
      </c>
      <c r="W409">
        <v>-0.067</v>
      </c>
      <c r="X409">
        <v>0.166</v>
      </c>
      <c r="Y409">
        <v>-0.071</v>
      </c>
      <c r="Z409">
        <v>-0.061</v>
      </c>
      <c r="AA409">
        <v>0.227</v>
      </c>
    </row>
    <row r="410" spans="1:27" ht="12.75">
      <c r="A410" t="s">
        <v>859</v>
      </c>
      <c r="B410">
        <v>-0.008</v>
      </c>
      <c r="C410">
        <v>0.013</v>
      </c>
      <c r="D410">
        <v>-0.002</v>
      </c>
      <c r="E410" s="126">
        <v>0.051</v>
      </c>
      <c r="F410">
        <v>0.034</v>
      </c>
      <c r="G410">
        <v>0.015</v>
      </c>
      <c r="H410">
        <v>0.013</v>
      </c>
      <c r="I410">
        <v>-0.049</v>
      </c>
      <c r="J410">
        <v>2.306</v>
      </c>
      <c r="K410">
        <v>-0.018</v>
      </c>
      <c r="L410">
        <v>-0.065</v>
      </c>
      <c r="M410">
        <v>-0.063</v>
      </c>
      <c r="N410">
        <v>0.041</v>
      </c>
      <c r="O410">
        <v>-0.087</v>
      </c>
      <c r="P410">
        <v>-0.03</v>
      </c>
      <c r="Q410">
        <v>0.18</v>
      </c>
      <c r="R410" s="126">
        <v>0.195</v>
      </c>
      <c r="S410">
        <v>-0.073</v>
      </c>
      <c r="T410">
        <v>-0.099</v>
      </c>
      <c r="U410">
        <v>-0.037</v>
      </c>
      <c r="V410">
        <v>0.116</v>
      </c>
      <c r="W410">
        <v>-0.071</v>
      </c>
      <c r="X410">
        <v>0.167</v>
      </c>
      <c r="Y410">
        <v>-0.005</v>
      </c>
      <c r="Z410">
        <v>-0.06</v>
      </c>
      <c r="AA410">
        <v>0.245</v>
      </c>
    </row>
    <row r="411" spans="1:11" ht="12.75">
      <c r="A411" t="s">
        <v>860</v>
      </c>
      <c r="B411">
        <v>-0.059</v>
      </c>
      <c r="C411">
        <v>-0.001</v>
      </c>
      <c r="D411">
        <v>0.06</v>
      </c>
      <c r="E411" s="126">
        <v>0.074</v>
      </c>
      <c r="F411" s="126">
        <v>0.054</v>
      </c>
      <c r="G411">
        <v>0.021</v>
      </c>
      <c r="H411">
        <v>0.019</v>
      </c>
      <c r="I411">
        <v>0.049</v>
      </c>
      <c r="J411">
        <v>-1.465</v>
      </c>
      <c r="K411">
        <v>0.002</v>
      </c>
    </row>
    <row r="412" spans="1:11" ht="12.75">
      <c r="A412" t="s">
        <v>861</v>
      </c>
      <c r="B412">
        <v>-0.047</v>
      </c>
      <c r="C412">
        <v>0.008</v>
      </c>
      <c r="D412">
        <v>0.026</v>
      </c>
      <c r="E412">
        <v>0.049</v>
      </c>
      <c r="F412">
        <v>0.033</v>
      </c>
      <c r="G412">
        <v>0.014</v>
      </c>
      <c r="H412">
        <v>0.011</v>
      </c>
      <c r="I412">
        <v>0.058</v>
      </c>
      <c r="J412">
        <v>-1.962</v>
      </c>
      <c r="K412">
        <v>0.002</v>
      </c>
    </row>
    <row r="413" spans="1:11" ht="12.75">
      <c r="A413" t="s">
        <v>862</v>
      </c>
      <c r="B413">
        <v>-0.04</v>
      </c>
      <c r="C413">
        <v>0.009</v>
      </c>
      <c r="D413">
        <v>0.025</v>
      </c>
      <c r="E413">
        <v>0.049</v>
      </c>
      <c r="F413">
        <v>0.031</v>
      </c>
      <c r="G413">
        <v>0.014</v>
      </c>
      <c r="H413">
        <v>0.011</v>
      </c>
      <c r="I413">
        <v>0.038</v>
      </c>
      <c r="J413">
        <v>-1.516</v>
      </c>
      <c r="K413">
        <v>0</v>
      </c>
    </row>
    <row r="414" spans="1:11" ht="12.75">
      <c r="A414" t="s">
        <v>863</v>
      </c>
      <c r="B414">
        <v>-0.066</v>
      </c>
      <c r="C414">
        <v>0.015</v>
      </c>
      <c r="D414">
        <v>0.027</v>
      </c>
      <c r="E414" s="126">
        <v>0.051</v>
      </c>
      <c r="F414">
        <v>0.035</v>
      </c>
      <c r="G414">
        <v>0.014</v>
      </c>
      <c r="H414">
        <v>0.012</v>
      </c>
      <c r="I414">
        <v>0.113</v>
      </c>
      <c r="J414">
        <v>-1.845</v>
      </c>
      <c r="K414">
        <v>-0.002</v>
      </c>
    </row>
    <row r="415" spans="1:11" ht="12.75">
      <c r="A415" t="s">
        <v>864</v>
      </c>
      <c r="B415">
        <v>-0.037</v>
      </c>
      <c r="C415">
        <v>0.025</v>
      </c>
      <c r="D415">
        <v>0.038</v>
      </c>
      <c r="E415">
        <v>0.044</v>
      </c>
      <c r="F415">
        <v>0.039</v>
      </c>
      <c r="G415">
        <v>0.013</v>
      </c>
      <c r="H415">
        <v>0.012</v>
      </c>
      <c r="I415">
        <v>0.04</v>
      </c>
      <c r="J415">
        <v>-1.465</v>
      </c>
      <c r="K415">
        <v>0.004</v>
      </c>
    </row>
    <row r="416" spans="1:11" ht="12.75">
      <c r="A416" t="s">
        <v>865</v>
      </c>
      <c r="B416">
        <v>-0.011</v>
      </c>
      <c r="C416">
        <v>0.064</v>
      </c>
      <c r="D416">
        <v>0.018</v>
      </c>
      <c r="E416">
        <v>0.041</v>
      </c>
      <c r="F416" s="126">
        <v>0.07</v>
      </c>
      <c r="G416">
        <v>0.012</v>
      </c>
      <c r="H416">
        <v>0.016</v>
      </c>
      <c r="I416">
        <v>-0.006</v>
      </c>
      <c r="J416">
        <v>-1.724</v>
      </c>
      <c r="K416">
        <v>0.001</v>
      </c>
    </row>
    <row r="417" spans="1:11" ht="12.75">
      <c r="A417" t="s">
        <v>866</v>
      </c>
      <c r="B417">
        <v>-0.004</v>
      </c>
      <c r="C417">
        <v>0.011</v>
      </c>
      <c r="D417">
        <v>0.011</v>
      </c>
      <c r="E417">
        <v>0.04</v>
      </c>
      <c r="F417">
        <v>0.048</v>
      </c>
      <c r="G417">
        <v>0.012</v>
      </c>
      <c r="H417">
        <v>0.013</v>
      </c>
      <c r="I417">
        <v>0.005</v>
      </c>
      <c r="J417">
        <v>-1.623</v>
      </c>
      <c r="K417">
        <v>-0.001</v>
      </c>
    </row>
    <row r="418" spans="1:27" ht="12.75">
      <c r="A418" t="s">
        <v>867</v>
      </c>
      <c r="B418">
        <v>-0.008</v>
      </c>
      <c r="C418">
        <v>0.018</v>
      </c>
      <c r="D418">
        <v>0.012</v>
      </c>
      <c r="E418">
        <v>0.041</v>
      </c>
      <c r="F418">
        <v>0.046</v>
      </c>
      <c r="G418">
        <v>0.012</v>
      </c>
      <c r="H418">
        <v>0.012</v>
      </c>
      <c r="I418">
        <v>-0.019</v>
      </c>
      <c r="J418">
        <v>-0.462</v>
      </c>
      <c r="K418">
        <v>-0.004</v>
      </c>
      <c r="L418">
        <v>-0.125</v>
      </c>
      <c r="M418">
        <v>-0.073</v>
      </c>
      <c r="N418">
        <v>0.127</v>
      </c>
      <c r="O418">
        <v>-0.12</v>
      </c>
      <c r="P418">
        <v>0.04</v>
      </c>
      <c r="Q418">
        <v>-0.091</v>
      </c>
      <c r="R418">
        <v>0.068</v>
      </c>
      <c r="S418">
        <v>-0.093</v>
      </c>
      <c r="T418">
        <v>-0.083</v>
      </c>
      <c r="U418">
        <v>-0.005</v>
      </c>
      <c r="V418">
        <v>0.029</v>
      </c>
      <c r="W418">
        <v>-0.011</v>
      </c>
      <c r="X418">
        <v>-0.021</v>
      </c>
      <c r="Y418">
        <v>-0.039</v>
      </c>
      <c r="Z418">
        <v>-0.085</v>
      </c>
      <c r="AA418">
        <v>0.192</v>
      </c>
    </row>
    <row r="419" spans="1:27" ht="12.75">
      <c r="A419" t="s">
        <v>868</v>
      </c>
      <c r="B419">
        <v>-0.016</v>
      </c>
      <c r="C419">
        <v>0.018</v>
      </c>
      <c r="D419">
        <v>0.011</v>
      </c>
      <c r="E419">
        <v>0.04</v>
      </c>
      <c r="F419">
        <v>0.044</v>
      </c>
      <c r="G419">
        <v>0.012</v>
      </c>
      <c r="H419">
        <v>0.012</v>
      </c>
      <c r="I419">
        <v>-0.016</v>
      </c>
      <c r="J419">
        <v>-0.813</v>
      </c>
      <c r="K419">
        <v>-0.001</v>
      </c>
      <c r="L419">
        <v>-0.042</v>
      </c>
      <c r="M419">
        <v>-0.067</v>
      </c>
      <c r="N419">
        <v>0.125</v>
      </c>
      <c r="O419">
        <v>-0.11</v>
      </c>
      <c r="P419">
        <v>0.034</v>
      </c>
      <c r="Q419">
        <v>-0.094</v>
      </c>
      <c r="R419">
        <v>0.064</v>
      </c>
      <c r="S419">
        <v>-0.093</v>
      </c>
      <c r="T419">
        <v>-0.086</v>
      </c>
      <c r="U419">
        <v>0.003</v>
      </c>
      <c r="V419">
        <v>0.03</v>
      </c>
      <c r="W419">
        <v>-0.002</v>
      </c>
      <c r="X419">
        <v>-0.023</v>
      </c>
      <c r="Y419">
        <v>0.047</v>
      </c>
      <c r="Z419">
        <v>-0.088</v>
      </c>
      <c r="AA419">
        <v>0.188</v>
      </c>
    </row>
    <row r="420" spans="1:11" ht="12.75">
      <c r="A420" t="s">
        <v>869</v>
      </c>
      <c r="B420">
        <v>-0.017</v>
      </c>
      <c r="C420">
        <v>0.007</v>
      </c>
      <c r="D420">
        <v>0.021</v>
      </c>
      <c r="E420">
        <v>0.037</v>
      </c>
      <c r="F420">
        <v>0.029</v>
      </c>
      <c r="G420">
        <v>0.012</v>
      </c>
      <c r="H420">
        <v>0.011</v>
      </c>
      <c r="I420">
        <v>0.016</v>
      </c>
      <c r="J420">
        <v>-1.006</v>
      </c>
      <c r="K420">
        <v>-0.002</v>
      </c>
    </row>
    <row r="421" spans="1:27" ht="12.75">
      <c r="A421" t="s">
        <v>870</v>
      </c>
      <c r="B421">
        <v>-0.034</v>
      </c>
      <c r="C421">
        <v>0.024</v>
      </c>
      <c r="D421">
        <v>0.005</v>
      </c>
      <c r="E421">
        <v>0.035</v>
      </c>
      <c r="F421">
        <v>0.023</v>
      </c>
      <c r="G421">
        <v>0.011</v>
      </c>
      <c r="H421">
        <v>0.011</v>
      </c>
      <c r="I421">
        <v>-0.047</v>
      </c>
      <c r="J421">
        <v>2.464</v>
      </c>
      <c r="K421">
        <v>-0.016</v>
      </c>
      <c r="L421">
        <v>-0.099</v>
      </c>
      <c r="M421">
        <v>-0.088</v>
      </c>
      <c r="N421">
        <v>-0.099</v>
      </c>
      <c r="O421">
        <v>-0.116</v>
      </c>
      <c r="P421">
        <v>-0.101</v>
      </c>
      <c r="Q421">
        <v>-0.062</v>
      </c>
      <c r="R421">
        <v>-0.069</v>
      </c>
      <c r="S421">
        <v>-0.092</v>
      </c>
      <c r="T421">
        <v>-0.112</v>
      </c>
      <c r="U421">
        <v>-0.01</v>
      </c>
      <c r="V421">
        <v>0.02</v>
      </c>
      <c r="W421">
        <v>-0.111</v>
      </c>
      <c r="X421">
        <v>-0.063</v>
      </c>
      <c r="Y421">
        <v>-0.02</v>
      </c>
      <c r="Z421">
        <v>-0.085</v>
      </c>
      <c r="AA421">
        <v>-0.105</v>
      </c>
    </row>
    <row r="422" spans="1:27" ht="12.75">
      <c r="A422" t="s">
        <v>871</v>
      </c>
      <c r="B422">
        <v>-0.036</v>
      </c>
      <c r="C422">
        <v>0.021</v>
      </c>
      <c r="D422">
        <v>0.02</v>
      </c>
      <c r="E422">
        <v>0.037</v>
      </c>
      <c r="F422">
        <v>0.026</v>
      </c>
      <c r="G422">
        <v>0.011</v>
      </c>
      <c r="H422">
        <v>0.011</v>
      </c>
      <c r="I422">
        <v>-0.032</v>
      </c>
      <c r="J422">
        <v>1.544</v>
      </c>
      <c r="K422">
        <v>-0.013</v>
      </c>
      <c r="L422">
        <v>-0.077</v>
      </c>
      <c r="M422">
        <v>-0.063</v>
      </c>
      <c r="N422">
        <v>-0.07</v>
      </c>
      <c r="O422">
        <v>-0.098</v>
      </c>
      <c r="P422">
        <v>-0.104</v>
      </c>
      <c r="Q422">
        <v>-0.05</v>
      </c>
      <c r="R422">
        <v>-0.064</v>
      </c>
      <c r="S422">
        <v>-0.082</v>
      </c>
      <c r="T422">
        <v>-0.093</v>
      </c>
      <c r="U422">
        <v>-0.015</v>
      </c>
      <c r="V422">
        <v>0.023</v>
      </c>
      <c r="W422">
        <v>-0.098</v>
      </c>
      <c r="X422">
        <v>-0.049</v>
      </c>
      <c r="Y422">
        <v>-0.011</v>
      </c>
      <c r="Z422">
        <v>-0.072</v>
      </c>
      <c r="AA422">
        <v>-0.079</v>
      </c>
    </row>
    <row r="423" spans="1:11" ht="12.75">
      <c r="A423" t="s">
        <v>872</v>
      </c>
      <c r="B423">
        <v>-0.026</v>
      </c>
      <c r="C423">
        <v>0.016</v>
      </c>
      <c r="D423">
        <v>0.024</v>
      </c>
      <c r="E423">
        <v>0.026</v>
      </c>
      <c r="F423">
        <v>0.026</v>
      </c>
      <c r="G423">
        <v>0.009</v>
      </c>
      <c r="H423">
        <v>0.008</v>
      </c>
      <c r="I423">
        <v>-0.012</v>
      </c>
      <c r="J423">
        <v>-1.315</v>
      </c>
      <c r="K423">
        <v>-0.002</v>
      </c>
    </row>
    <row r="424" spans="1:27" ht="12.75">
      <c r="A424" t="s">
        <v>873</v>
      </c>
      <c r="B424">
        <v>-0.034</v>
      </c>
      <c r="C424">
        <v>-0.002</v>
      </c>
      <c r="D424">
        <v>0.021</v>
      </c>
      <c r="E424">
        <v>0.024</v>
      </c>
      <c r="F424">
        <v>0.02</v>
      </c>
      <c r="G424">
        <v>0.01</v>
      </c>
      <c r="H424">
        <v>0.008</v>
      </c>
      <c r="I424">
        <v>-0.031</v>
      </c>
      <c r="J424">
        <v>-0.599</v>
      </c>
      <c r="K424">
        <v>-0.005</v>
      </c>
      <c r="L424">
        <v>-0.04</v>
      </c>
      <c r="M424">
        <v>-0.028</v>
      </c>
      <c r="N424">
        <v>0.044</v>
      </c>
      <c r="O424">
        <v>-0.091</v>
      </c>
      <c r="P424">
        <v>-0.007</v>
      </c>
      <c r="Q424">
        <v>0.043</v>
      </c>
      <c r="R424">
        <v>0.092</v>
      </c>
      <c r="S424">
        <v>-0.073</v>
      </c>
      <c r="T424">
        <v>-0.091</v>
      </c>
      <c r="U424">
        <v>-0.005</v>
      </c>
      <c r="V424">
        <v>0.07</v>
      </c>
      <c r="W424">
        <v>-0.026</v>
      </c>
      <c r="X424">
        <v>0.063</v>
      </c>
      <c r="Y424">
        <v>0.024</v>
      </c>
      <c r="Z424">
        <v>-0.064</v>
      </c>
      <c r="AA424">
        <v>0.146</v>
      </c>
    </row>
    <row r="425" spans="1:27" ht="12.75">
      <c r="A425" t="s">
        <v>874</v>
      </c>
      <c r="B425">
        <v>-0.031</v>
      </c>
      <c r="C425">
        <v>0</v>
      </c>
      <c r="D425">
        <v>0.024</v>
      </c>
      <c r="E425">
        <v>0.024</v>
      </c>
      <c r="F425">
        <v>0.021</v>
      </c>
      <c r="G425">
        <v>0.01</v>
      </c>
      <c r="H425">
        <v>0.008</v>
      </c>
      <c r="I425">
        <v>-0.031</v>
      </c>
      <c r="J425">
        <v>-0.526</v>
      </c>
      <c r="K425">
        <v>-0.006</v>
      </c>
      <c r="L425">
        <v>-0.105</v>
      </c>
      <c r="M425">
        <v>-0.029</v>
      </c>
      <c r="N425">
        <v>0.059</v>
      </c>
      <c r="O425">
        <v>-0.095</v>
      </c>
      <c r="P425">
        <v>-0.01</v>
      </c>
      <c r="Q425">
        <v>0.048</v>
      </c>
      <c r="R425">
        <v>0.102</v>
      </c>
      <c r="S425">
        <v>-0.067</v>
      </c>
      <c r="T425">
        <v>-0.094</v>
      </c>
      <c r="U425">
        <v>-0.015</v>
      </c>
      <c r="V425">
        <v>0.073</v>
      </c>
      <c r="W425">
        <v>-0.034</v>
      </c>
      <c r="X425">
        <v>0.07</v>
      </c>
      <c r="Y425">
        <v>-0.056</v>
      </c>
      <c r="Z425">
        <v>-0.059</v>
      </c>
      <c r="AA425">
        <v>0.168</v>
      </c>
    </row>
    <row r="426" spans="1:11" ht="12.75">
      <c r="A426" t="s">
        <v>875</v>
      </c>
      <c r="B426">
        <v>-0.008</v>
      </c>
      <c r="C426">
        <v>0.004</v>
      </c>
      <c r="D426">
        <v>0.031</v>
      </c>
      <c r="E426">
        <v>0.024</v>
      </c>
      <c r="F426">
        <v>0.023</v>
      </c>
      <c r="G426">
        <v>0.008</v>
      </c>
      <c r="H426">
        <v>0.008</v>
      </c>
      <c r="I426">
        <v>0.058</v>
      </c>
      <c r="J426">
        <v>-1.279</v>
      </c>
      <c r="K426">
        <v>0.002</v>
      </c>
    </row>
    <row r="427" spans="1:27" ht="12.75">
      <c r="A427" t="s">
        <v>876</v>
      </c>
      <c r="B427">
        <v>-0.035</v>
      </c>
      <c r="C427">
        <v>0.012</v>
      </c>
      <c r="D427">
        <v>0.028</v>
      </c>
      <c r="E427">
        <v>0.025</v>
      </c>
      <c r="F427">
        <v>0.026</v>
      </c>
      <c r="G427">
        <v>0.009</v>
      </c>
      <c r="H427">
        <v>0.009</v>
      </c>
      <c r="I427">
        <v>-0.003</v>
      </c>
      <c r="J427" s="126">
        <v>3.121</v>
      </c>
      <c r="K427">
        <v>-0.013</v>
      </c>
      <c r="L427">
        <v>-0.086</v>
      </c>
      <c r="M427">
        <v>0.095</v>
      </c>
      <c r="N427" s="126">
        <v>0.234</v>
      </c>
      <c r="O427">
        <v>-0.118</v>
      </c>
      <c r="P427">
        <v>-0.065</v>
      </c>
      <c r="Q427">
        <v>-0.117</v>
      </c>
      <c r="R427">
        <v>-0.08</v>
      </c>
      <c r="S427">
        <v>-0.093</v>
      </c>
      <c r="T427">
        <v>-0.102</v>
      </c>
      <c r="U427">
        <v>0.006</v>
      </c>
      <c r="V427">
        <v>0.063</v>
      </c>
      <c r="W427">
        <v>0.043</v>
      </c>
      <c r="X427">
        <v>-0.035</v>
      </c>
      <c r="Y427">
        <v>-0.009</v>
      </c>
      <c r="Z427">
        <v>-0.072</v>
      </c>
      <c r="AA427">
        <v>0.159</v>
      </c>
    </row>
    <row r="428" spans="1:11" ht="12.75">
      <c r="A428" t="s">
        <v>877</v>
      </c>
      <c r="B428">
        <v>-0.018</v>
      </c>
      <c r="C428">
        <v>0.012</v>
      </c>
      <c r="D428">
        <v>0.047</v>
      </c>
      <c r="E428">
        <v>0.029</v>
      </c>
      <c r="F428">
        <v>0.03</v>
      </c>
      <c r="G428">
        <v>0.011</v>
      </c>
      <c r="H428">
        <v>0.01</v>
      </c>
      <c r="I428">
        <v>0.056</v>
      </c>
      <c r="J428">
        <v>-1.33</v>
      </c>
      <c r="K428">
        <v>0.007</v>
      </c>
    </row>
    <row r="429" spans="1:27" ht="12.75">
      <c r="A429" t="s">
        <v>878</v>
      </c>
      <c r="B429">
        <v>-0.071</v>
      </c>
      <c r="C429">
        <v>0.007</v>
      </c>
      <c r="D429">
        <v>0.047</v>
      </c>
      <c r="E429">
        <v>0.036</v>
      </c>
      <c r="F429">
        <v>0.025</v>
      </c>
      <c r="G429">
        <v>0.012</v>
      </c>
      <c r="H429">
        <v>0.01</v>
      </c>
      <c r="I429">
        <v>0.022</v>
      </c>
      <c r="J429">
        <v>-0.09</v>
      </c>
      <c r="K429">
        <v>0.003</v>
      </c>
      <c r="L429">
        <v>-0.071</v>
      </c>
      <c r="M429">
        <v>-0.054</v>
      </c>
      <c r="N429">
        <v>-0.051</v>
      </c>
      <c r="O429">
        <v>-0.076</v>
      </c>
      <c r="P429">
        <v>-0.037</v>
      </c>
      <c r="Q429">
        <v>-0.006</v>
      </c>
      <c r="R429">
        <v>0.059</v>
      </c>
      <c r="S429">
        <v>-0.085</v>
      </c>
      <c r="T429">
        <v>-0.072</v>
      </c>
      <c r="U429">
        <v>-0.022</v>
      </c>
      <c r="V429">
        <v>0.032</v>
      </c>
      <c r="W429">
        <v>-0.077</v>
      </c>
      <c r="X429">
        <v>0.006</v>
      </c>
      <c r="Y429">
        <v>-0.001</v>
      </c>
      <c r="Z429">
        <v>-0.06</v>
      </c>
      <c r="AA429">
        <v>0.016</v>
      </c>
    </row>
    <row r="430" spans="1:27" ht="12.75">
      <c r="A430" t="s">
        <v>879</v>
      </c>
      <c r="B430">
        <v>-0.07</v>
      </c>
      <c r="C430">
        <v>0.001</v>
      </c>
      <c r="D430">
        <v>0.044</v>
      </c>
      <c r="E430">
        <v>0.035</v>
      </c>
      <c r="F430">
        <v>0.025</v>
      </c>
      <c r="G430">
        <v>0.011</v>
      </c>
      <c r="H430">
        <v>0.01</v>
      </c>
      <c r="I430">
        <v>0.095</v>
      </c>
      <c r="J430">
        <v>-0.989</v>
      </c>
      <c r="K430">
        <v>0.004</v>
      </c>
      <c r="L430">
        <v>-0.074</v>
      </c>
      <c r="M430">
        <v>-0.051</v>
      </c>
      <c r="N430">
        <v>-0.058</v>
      </c>
      <c r="O430">
        <v>-0.086</v>
      </c>
      <c r="P430">
        <v>-0.057</v>
      </c>
      <c r="Q430">
        <v>-0.005</v>
      </c>
      <c r="R430">
        <v>0.06</v>
      </c>
      <c r="S430">
        <v>-0.08</v>
      </c>
      <c r="T430">
        <v>-0.06</v>
      </c>
      <c r="U430">
        <v>-0.005</v>
      </c>
      <c r="V430">
        <v>0.051</v>
      </c>
      <c r="W430">
        <v>-0.068</v>
      </c>
      <c r="X430">
        <v>0.03</v>
      </c>
      <c r="Y430">
        <v>-0.013</v>
      </c>
      <c r="Z430">
        <v>-0.054</v>
      </c>
      <c r="AA430">
        <v>0.014</v>
      </c>
    </row>
    <row r="431" spans="1:27" ht="12.75">
      <c r="A431" t="s">
        <v>880</v>
      </c>
      <c r="B431">
        <v>-0.054</v>
      </c>
      <c r="C431">
        <v>0.009</v>
      </c>
      <c r="D431">
        <v>0.011</v>
      </c>
      <c r="E431" s="126">
        <v>0.066</v>
      </c>
      <c r="F431">
        <v>0.044</v>
      </c>
      <c r="G431">
        <v>0.02</v>
      </c>
      <c r="H431">
        <v>0.017</v>
      </c>
      <c r="I431">
        <v>0.002</v>
      </c>
      <c r="J431">
        <v>0.385</v>
      </c>
      <c r="K431">
        <v>-0.002</v>
      </c>
      <c r="L431">
        <v>-0.071</v>
      </c>
      <c r="M431">
        <v>-0.079</v>
      </c>
      <c r="N431">
        <v>-0.074</v>
      </c>
      <c r="O431">
        <v>-0.109</v>
      </c>
      <c r="P431">
        <v>-0.046</v>
      </c>
      <c r="Q431">
        <v>-0.116</v>
      </c>
      <c r="R431">
        <v>-0.115</v>
      </c>
      <c r="S431">
        <v>-0.07</v>
      </c>
      <c r="T431">
        <v>-0.086</v>
      </c>
      <c r="U431">
        <v>-0.014</v>
      </c>
      <c r="V431">
        <v>-0.026</v>
      </c>
      <c r="W431">
        <v>-0.091</v>
      </c>
      <c r="X431">
        <v>-0.123</v>
      </c>
      <c r="Y431">
        <v>-0.016</v>
      </c>
      <c r="Z431">
        <v>-0.061</v>
      </c>
      <c r="AA431">
        <v>-0.127</v>
      </c>
    </row>
    <row r="432" spans="1:11" ht="12.75">
      <c r="A432" t="s">
        <v>881</v>
      </c>
      <c r="B432">
        <v>-0.005</v>
      </c>
      <c r="C432">
        <v>0.013</v>
      </c>
      <c r="D432">
        <v>0.014</v>
      </c>
      <c r="E432">
        <v>0.047</v>
      </c>
      <c r="F432">
        <v>0.035</v>
      </c>
      <c r="G432">
        <v>0.013</v>
      </c>
      <c r="H432">
        <v>0.011</v>
      </c>
      <c r="I432">
        <v>0.027</v>
      </c>
      <c r="J432">
        <v>-1.6179999999999999</v>
      </c>
      <c r="K432">
        <v>0.005</v>
      </c>
    </row>
    <row r="433" spans="1:27" ht="12.75">
      <c r="A433" t="s">
        <v>882</v>
      </c>
      <c r="B433">
        <v>-0.046</v>
      </c>
      <c r="C433">
        <v>0.051</v>
      </c>
      <c r="D433">
        <v>0.013</v>
      </c>
      <c r="E433" s="126">
        <v>0.051</v>
      </c>
      <c r="F433">
        <v>0.047</v>
      </c>
      <c r="G433">
        <v>0.014</v>
      </c>
      <c r="H433">
        <v>0.013</v>
      </c>
      <c r="I433">
        <v>0.002</v>
      </c>
      <c r="J433">
        <v>0.048</v>
      </c>
      <c r="K433">
        <v>-0.001</v>
      </c>
      <c r="L433">
        <v>-0.144</v>
      </c>
      <c r="M433">
        <v>-0.058</v>
      </c>
      <c r="N433">
        <v>-0.087</v>
      </c>
      <c r="O433">
        <v>-0.115</v>
      </c>
      <c r="P433">
        <v>-0.119</v>
      </c>
      <c r="Q433">
        <v>-0.115</v>
      </c>
      <c r="R433">
        <v>-0.117</v>
      </c>
      <c r="S433">
        <v>-0.065</v>
      </c>
      <c r="T433">
        <v>-0.085</v>
      </c>
      <c r="U433">
        <v>-0.003</v>
      </c>
      <c r="V433">
        <v>0.01</v>
      </c>
      <c r="W433">
        <v>-0.097</v>
      </c>
      <c r="X433">
        <v>-0.085</v>
      </c>
      <c r="Y433">
        <v>-0.076</v>
      </c>
      <c r="Z433">
        <v>-0.067</v>
      </c>
      <c r="AA433">
        <v>-0.098</v>
      </c>
    </row>
    <row r="434" spans="1:27" ht="12.75">
      <c r="A434" t="s">
        <v>883</v>
      </c>
      <c r="B434">
        <v>-0.02</v>
      </c>
      <c r="C434">
        <v>0.017</v>
      </c>
      <c r="D434">
        <v>0.033</v>
      </c>
      <c r="E434">
        <v>0.03</v>
      </c>
      <c r="F434">
        <v>0.032</v>
      </c>
      <c r="G434">
        <v>0.012</v>
      </c>
      <c r="H434">
        <v>0.011</v>
      </c>
      <c r="I434">
        <v>-0.007</v>
      </c>
      <c r="J434">
        <v>-0.13</v>
      </c>
      <c r="K434">
        <v>-0.006</v>
      </c>
      <c r="L434">
        <v>-0.033</v>
      </c>
      <c r="M434">
        <v>-0.076</v>
      </c>
      <c r="N434">
        <v>-0.056</v>
      </c>
      <c r="O434">
        <v>-0.08</v>
      </c>
      <c r="P434">
        <v>-0.021</v>
      </c>
      <c r="Q434">
        <v>-0.106</v>
      </c>
      <c r="R434">
        <v>-0.163</v>
      </c>
      <c r="S434">
        <v>-0.078</v>
      </c>
      <c r="T434">
        <v>-0.111</v>
      </c>
      <c r="U434">
        <v>-0.01</v>
      </c>
      <c r="V434">
        <v>-0.051</v>
      </c>
      <c r="W434">
        <v>-0.068</v>
      </c>
      <c r="X434">
        <v>-0.165</v>
      </c>
      <c r="Y434">
        <v>0.008</v>
      </c>
      <c r="Z434">
        <v>-0.044</v>
      </c>
      <c r="AA434">
        <v>-0.103</v>
      </c>
    </row>
    <row r="435" spans="1:11" ht="12.75">
      <c r="A435" t="s">
        <v>884</v>
      </c>
      <c r="B435">
        <v>-0.035</v>
      </c>
      <c r="C435">
        <v>0.037</v>
      </c>
      <c r="D435">
        <v>0.034</v>
      </c>
      <c r="E435">
        <v>0.027</v>
      </c>
      <c r="F435">
        <v>0.029</v>
      </c>
      <c r="G435">
        <v>0.011</v>
      </c>
      <c r="H435">
        <v>0.011</v>
      </c>
      <c r="I435">
        <v>0.073</v>
      </c>
      <c r="J435">
        <v>-1.184</v>
      </c>
      <c r="K435">
        <v>-0.003</v>
      </c>
    </row>
    <row r="436" spans="1:27" ht="12.75">
      <c r="A436" t="s">
        <v>885</v>
      </c>
      <c r="B436">
        <v>-0.012</v>
      </c>
      <c r="C436">
        <v>0.017</v>
      </c>
      <c r="D436">
        <v>0.034</v>
      </c>
      <c r="E436">
        <v>0.031</v>
      </c>
      <c r="F436">
        <v>0.033</v>
      </c>
      <c r="G436">
        <v>0.012</v>
      </c>
      <c r="H436">
        <v>0.011</v>
      </c>
      <c r="I436">
        <v>0.023</v>
      </c>
      <c r="J436">
        <v>0.268</v>
      </c>
      <c r="K436">
        <v>-0.008</v>
      </c>
      <c r="L436">
        <v>-0.041</v>
      </c>
      <c r="M436">
        <v>-0.072</v>
      </c>
      <c r="N436">
        <v>-0.061</v>
      </c>
      <c r="O436">
        <v>-0.078</v>
      </c>
      <c r="P436">
        <v>-0.01</v>
      </c>
      <c r="Q436">
        <v>-0.108</v>
      </c>
      <c r="R436">
        <v>-0.152</v>
      </c>
      <c r="S436">
        <v>-0.086</v>
      </c>
      <c r="T436">
        <v>-0.13</v>
      </c>
      <c r="U436">
        <v>-0.012</v>
      </c>
      <c r="V436">
        <v>-0.054</v>
      </c>
      <c r="W436">
        <v>-0.067</v>
      </c>
      <c r="X436">
        <v>-0.173</v>
      </c>
      <c r="Y436">
        <v>0.019</v>
      </c>
      <c r="Z436">
        <v>-0.058</v>
      </c>
      <c r="AA436">
        <v>-0.102</v>
      </c>
    </row>
    <row r="437" spans="1:11" ht="12.75">
      <c r="A437" t="s">
        <v>886</v>
      </c>
      <c r="B437">
        <v>-0.021</v>
      </c>
      <c r="C437">
        <v>0.04</v>
      </c>
      <c r="D437">
        <v>0.028</v>
      </c>
      <c r="E437">
        <v>0.03</v>
      </c>
      <c r="F437">
        <v>0.031</v>
      </c>
      <c r="G437">
        <v>0.011</v>
      </c>
      <c r="H437">
        <v>0.01</v>
      </c>
      <c r="I437">
        <v>-0.065</v>
      </c>
      <c r="J437">
        <v>-0.958</v>
      </c>
      <c r="K437">
        <v>-0.006</v>
      </c>
    </row>
    <row r="438" spans="1:27" ht="12.75">
      <c r="A438" t="s">
        <v>887</v>
      </c>
      <c r="B438">
        <v>-0.069</v>
      </c>
      <c r="C438">
        <v>0.034</v>
      </c>
      <c r="D438">
        <v>0.021</v>
      </c>
      <c r="E438">
        <v>0.035</v>
      </c>
      <c r="F438">
        <v>0.028</v>
      </c>
      <c r="G438">
        <v>0.011</v>
      </c>
      <c r="H438">
        <v>0.01</v>
      </c>
      <c r="I438">
        <v>-0.068</v>
      </c>
      <c r="J438">
        <v>-0.163</v>
      </c>
      <c r="K438">
        <v>-0.008</v>
      </c>
      <c r="L438">
        <v>-0.105</v>
      </c>
      <c r="M438">
        <v>0.06</v>
      </c>
      <c r="N438">
        <v>-0.015</v>
      </c>
      <c r="O438">
        <v>-0.093</v>
      </c>
      <c r="P438">
        <v>-0.098</v>
      </c>
      <c r="Q438">
        <v>-0.097</v>
      </c>
      <c r="R438">
        <v>-0.13</v>
      </c>
      <c r="S438">
        <v>-0.084</v>
      </c>
      <c r="T438">
        <v>-0.145</v>
      </c>
      <c r="U438">
        <v>-0.006</v>
      </c>
      <c r="V438">
        <v>0.017</v>
      </c>
      <c r="W438">
        <v>-0.043</v>
      </c>
      <c r="X438">
        <v>-0.097</v>
      </c>
      <c r="Y438">
        <v>-0.028</v>
      </c>
      <c r="Z438">
        <v>-0.063</v>
      </c>
      <c r="AA438">
        <v>-0.05</v>
      </c>
    </row>
    <row r="439" spans="1:27" ht="12.75">
      <c r="A439" t="s">
        <v>888</v>
      </c>
      <c r="B439">
        <v>-0.056</v>
      </c>
      <c r="C439">
        <v>0.034</v>
      </c>
      <c r="D439">
        <v>0.017</v>
      </c>
      <c r="E439">
        <v>0.036</v>
      </c>
      <c r="F439">
        <v>0.026</v>
      </c>
      <c r="G439">
        <v>0.011</v>
      </c>
      <c r="H439">
        <v>0.011</v>
      </c>
      <c r="I439">
        <v>-0.046</v>
      </c>
      <c r="J439">
        <v>0.66</v>
      </c>
      <c r="K439">
        <v>-0.012</v>
      </c>
      <c r="L439">
        <v>-0.119</v>
      </c>
      <c r="M439">
        <v>0.049</v>
      </c>
      <c r="N439">
        <v>-0.024</v>
      </c>
      <c r="O439">
        <v>-0.104</v>
      </c>
      <c r="P439">
        <v>-0.104</v>
      </c>
      <c r="Q439">
        <v>-0.095</v>
      </c>
      <c r="R439">
        <v>-0.129</v>
      </c>
      <c r="S439">
        <v>-0.08</v>
      </c>
      <c r="T439">
        <v>-0.143</v>
      </c>
      <c r="U439">
        <v>-0.003</v>
      </c>
      <c r="V439">
        <v>0.024</v>
      </c>
      <c r="W439">
        <v>-0.048</v>
      </c>
      <c r="X439">
        <v>-0.088</v>
      </c>
      <c r="Y439">
        <v>-0.049</v>
      </c>
      <c r="Z439">
        <v>-0.059</v>
      </c>
      <c r="AA439">
        <v>-0.053</v>
      </c>
    </row>
    <row r="440" spans="1:27" ht="12.75">
      <c r="A440" t="s">
        <v>889</v>
      </c>
      <c r="B440">
        <v>-0.06</v>
      </c>
      <c r="C440">
        <v>-0.003</v>
      </c>
      <c r="D440">
        <v>0.027</v>
      </c>
      <c r="E440">
        <v>0.039</v>
      </c>
      <c r="F440">
        <v>0.024</v>
      </c>
      <c r="G440">
        <v>0.011</v>
      </c>
      <c r="H440">
        <v>0.01</v>
      </c>
      <c r="I440">
        <v>0.004</v>
      </c>
      <c r="J440">
        <v>-0.509</v>
      </c>
      <c r="K440">
        <v>0.001</v>
      </c>
      <c r="L440">
        <v>0.019</v>
      </c>
      <c r="M440">
        <v>-0.058</v>
      </c>
      <c r="N440">
        <v>-0.09</v>
      </c>
      <c r="O440">
        <v>0.007</v>
      </c>
      <c r="P440">
        <v>0.066</v>
      </c>
      <c r="Q440">
        <v>-0.048</v>
      </c>
      <c r="R440">
        <v>-0.122</v>
      </c>
      <c r="S440">
        <v>-0.083</v>
      </c>
      <c r="T440">
        <v>-0.152</v>
      </c>
      <c r="U440">
        <v>-0.029</v>
      </c>
      <c r="V440">
        <v>-0.103</v>
      </c>
      <c r="W440">
        <v>-0.047</v>
      </c>
      <c r="X440" s="126">
        <v>-0.204</v>
      </c>
      <c r="Y440">
        <v>0.117</v>
      </c>
      <c r="Z440">
        <v>-0.069</v>
      </c>
      <c r="AA440">
        <v>-0.048</v>
      </c>
    </row>
    <row r="441" spans="1:11" ht="12.75">
      <c r="A441" t="s">
        <v>890</v>
      </c>
      <c r="B441">
        <v>-0.017</v>
      </c>
      <c r="C441">
        <v>-0.001</v>
      </c>
      <c r="D441">
        <v>0.025</v>
      </c>
      <c r="E441">
        <v>0.033</v>
      </c>
      <c r="F441">
        <v>0.03</v>
      </c>
      <c r="G441">
        <v>0.01</v>
      </c>
      <c r="H441">
        <v>0.009</v>
      </c>
      <c r="I441">
        <v>0.04</v>
      </c>
      <c r="J441">
        <v>-1.5659999999999998</v>
      </c>
      <c r="K441">
        <v>0.004</v>
      </c>
    </row>
    <row r="442" spans="1:27" ht="12.75">
      <c r="A442" t="s">
        <v>891</v>
      </c>
      <c r="B442">
        <v>-0.045</v>
      </c>
      <c r="C442">
        <v>-0.003</v>
      </c>
      <c r="D442">
        <v>0.027</v>
      </c>
      <c r="E442">
        <v>0.034</v>
      </c>
      <c r="F442">
        <v>0.026</v>
      </c>
      <c r="G442">
        <v>0.01</v>
      </c>
      <c r="H442">
        <v>0.009</v>
      </c>
      <c r="I442">
        <v>-0.004</v>
      </c>
      <c r="J442">
        <v>-0.563</v>
      </c>
      <c r="K442">
        <v>-0.001</v>
      </c>
      <c r="L442">
        <v>0.014</v>
      </c>
      <c r="M442">
        <v>-0.07</v>
      </c>
      <c r="N442">
        <v>-0.103</v>
      </c>
      <c r="O442">
        <v>-0.007</v>
      </c>
      <c r="P442">
        <v>0.061</v>
      </c>
      <c r="Q442">
        <v>-0.054</v>
      </c>
      <c r="R442">
        <v>-0.12</v>
      </c>
      <c r="S442">
        <v>-0.077</v>
      </c>
      <c r="T442">
        <v>-0.154</v>
      </c>
      <c r="U442">
        <v>-0.015</v>
      </c>
      <c r="V442">
        <v>-0.093</v>
      </c>
      <c r="W442">
        <v>-0.045</v>
      </c>
      <c r="X442">
        <v>-0.194</v>
      </c>
      <c r="Y442">
        <v>0.126</v>
      </c>
      <c r="Z442">
        <v>-0.078</v>
      </c>
      <c r="AA442">
        <v>-0.063</v>
      </c>
    </row>
    <row r="443" spans="1:27" ht="12.75">
      <c r="A443" t="s">
        <v>892</v>
      </c>
      <c r="B443">
        <v>-0.056</v>
      </c>
      <c r="C443">
        <v>0.007</v>
      </c>
      <c r="D443">
        <v>0.012</v>
      </c>
      <c r="E443" s="126">
        <v>0.054</v>
      </c>
      <c r="F443">
        <v>0.032</v>
      </c>
      <c r="G443">
        <v>0.016</v>
      </c>
      <c r="H443">
        <v>0.013</v>
      </c>
      <c r="I443">
        <v>0.002</v>
      </c>
      <c r="J443">
        <v>0.385</v>
      </c>
      <c r="K443">
        <v>-0.002</v>
      </c>
      <c r="L443">
        <v>-0.147</v>
      </c>
      <c r="M443">
        <v>-0.053</v>
      </c>
      <c r="N443">
        <v>-0.088</v>
      </c>
      <c r="O443">
        <v>-0.102</v>
      </c>
      <c r="P443">
        <v>-0.115</v>
      </c>
      <c r="Q443">
        <v>-0.116</v>
      </c>
      <c r="R443">
        <v>-0.115</v>
      </c>
      <c r="S443">
        <v>-0.07</v>
      </c>
      <c r="T443">
        <v>-0.086</v>
      </c>
      <c r="U443">
        <v>-0.007</v>
      </c>
      <c r="V443">
        <v>0.002</v>
      </c>
      <c r="W443">
        <v>-0.097</v>
      </c>
      <c r="X443">
        <v>-0.095</v>
      </c>
      <c r="Y443">
        <v>-0.077</v>
      </c>
      <c r="Z443">
        <v>-0.061</v>
      </c>
      <c r="AA443">
        <v>-0.098</v>
      </c>
    </row>
    <row r="444" spans="1:11" ht="12.75">
      <c r="A444" t="s">
        <v>893</v>
      </c>
      <c r="B444">
        <v>-0.007</v>
      </c>
      <c r="C444">
        <v>0.006</v>
      </c>
      <c r="D444">
        <v>0.028</v>
      </c>
      <c r="E444">
        <v>0.032</v>
      </c>
      <c r="F444">
        <v>0.023</v>
      </c>
      <c r="G444">
        <v>0.01</v>
      </c>
      <c r="H444">
        <v>0.009</v>
      </c>
      <c r="I444">
        <v>-0.003</v>
      </c>
      <c r="J444">
        <v>-1.049</v>
      </c>
      <c r="K444">
        <v>-0.005</v>
      </c>
    </row>
    <row r="445" spans="1:27" ht="12.75">
      <c r="A445" t="s">
        <v>894</v>
      </c>
      <c r="B445">
        <v>-0.011</v>
      </c>
      <c r="C445">
        <v>0.024</v>
      </c>
      <c r="D445">
        <v>0.027</v>
      </c>
      <c r="E445">
        <v>0.029</v>
      </c>
      <c r="F445">
        <v>0.027</v>
      </c>
      <c r="G445">
        <v>0.01</v>
      </c>
      <c r="H445">
        <v>0.009</v>
      </c>
      <c r="I445">
        <v>-0.077</v>
      </c>
      <c r="J445">
        <v>0.809</v>
      </c>
      <c r="K445">
        <v>-0.013</v>
      </c>
      <c r="L445">
        <v>-0.167</v>
      </c>
      <c r="M445">
        <v>-0.084</v>
      </c>
      <c r="N445">
        <v>-0.076</v>
      </c>
      <c r="O445">
        <v>-0.112</v>
      </c>
      <c r="P445">
        <v>-0.109</v>
      </c>
      <c r="Q445">
        <v>-0.125</v>
      </c>
      <c r="R445">
        <v>-0.146</v>
      </c>
      <c r="S445">
        <v>-0.085</v>
      </c>
      <c r="T445">
        <v>-0.106</v>
      </c>
      <c r="U445">
        <v>-0.007</v>
      </c>
      <c r="V445">
        <v>-0.008</v>
      </c>
      <c r="W445">
        <v>-0.102</v>
      </c>
      <c r="X445">
        <v>-0.124</v>
      </c>
      <c r="Y445">
        <v>-0.103</v>
      </c>
      <c r="Z445">
        <v>-0.064</v>
      </c>
      <c r="AA445">
        <v>-0.179</v>
      </c>
    </row>
    <row r="446" spans="1:27" ht="12.75">
      <c r="A446" t="s">
        <v>895</v>
      </c>
      <c r="B446">
        <v>-0.028</v>
      </c>
      <c r="C446">
        <v>0.006</v>
      </c>
      <c r="D446">
        <v>0.02</v>
      </c>
      <c r="E446">
        <v>0.036</v>
      </c>
      <c r="F446">
        <v>0.024</v>
      </c>
      <c r="G446">
        <v>0.012</v>
      </c>
      <c r="H446">
        <v>0.01</v>
      </c>
      <c r="I446">
        <v>-0.023</v>
      </c>
      <c r="J446">
        <v>-0.337</v>
      </c>
      <c r="K446">
        <v>0.003</v>
      </c>
      <c r="L446">
        <v>-0.09</v>
      </c>
      <c r="M446">
        <v>-0.081</v>
      </c>
      <c r="N446">
        <v>-0.072</v>
      </c>
      <c r="O446">
        <v>-0.103</v>
      </c>
      <c r="P446">
        <v>-0.046</v>
      </c>
      <c r="Q446">
        <v>-0.119</v>
      </c>
      <c r="R446">
        <v>-0.144</v>
      </c>
      <c r="S446">
        <v>-0.101</v>
      </c>
      <c r="T446">
        <v>-0.132</v>
      </c>
      <c r="U446">
        <v>-0.013</v>
      </c>
      <c r="V446">
        <v>-0.035</v>
      </c>
      <c r="W446">
        <v>-0.089</v>
      </c>
      <c r="X446">
        <v>-0.159</v>
      </c>
      <c r="Y446">
        <v>-0.016</v>
      </c>
      <c r="Z446">
        <v>-0.075</v>
      </c>
      <c r="AA446">
        <v>-0.168</v>
      </c>
    </row>
    <row r="447" spans="1:27" ht="12.75">
      <c r="A447" t="s">
        <v>896</v>
      </c>
      <c r="B447">
        <v>-0.024</v>
      </c>
      <c r="C447">
        <v>0.011</v>
      </c>
      <c r="D447">
        <v>0.019</v>
      </c>
      <c r="E447">
        <v>0.036</v>
      </c>
      <c r="F447">
        <v>0.024</v>
      </c>
      <c r="G447">
        <v>0.012</v>
      </c>
      <c r="H447">
        <v>0.01</v>
      </c>
      <c r="I447">
        <v>-0.028</v>
      </c>
      <c r="J447">
        <v>-0.508</v>
      </c>
      <c r="K447">
        <v>0.004</v>
      </c>
      <c r="L447">
        <v>-0.092</v>
      </c>
      <c r="M447">
        <v>-0.08</v>
      </c>
      <c r="N447">
        <v>-0.073</v>
      </c>
      <c r="O447">
        <v>-0.11</v>
      </c>
      <c r="P447">
        <v>-0.048</v>
      </c>
      <c r="Q447">
        <v>-0.12</v>
      </c>
      <c r="R447">
        <v>-0.146</v>
      </c>
      <c r="S447">
        <v>-0.107</v>
      </c>
      <c r="T447">
        <v>-0.138</v>
      </c>
      <c r="U447">
        <v>-0.014</v>
      </c>
      <c r="V447">
        <v>-0.033</v>
      </c>
      <c r="W447">
        <v>-0.091</v>
      </c>
      <c r="X447">
        <v>-0.161</v>
      </c>
      <c r="Y447">
        <v>-0.013</v>
      </c>
      <c r="Z447">
        <v>-0.074</v>
      </c>
      <c r="AA447">
        <v>-0.173</v>
      </c>
    </row>
    <row r="448" spans="1:11" ht="12.75">
      <c r="A448" t="s">
        <v>897</v>
      </c>
      <c r="B448">
        <v>-0.003</v>
      </c>
      <c r="C448">
        <v>0.012</v>
      </c>
      <c r="D448">
        <v>0.021</v>
      </c>
      <c r="E448">
        <v>0.035</v>
      </c>
      <c r="F448">
        <v>0.031</v>
      </c>
      <c r="G448">
        <v>0.011</v>
      </c>
      <c r="H448">
        <v>0.01</v>
      </c>
      <c r="I448">
        <v>0.01</v>
      </c>
      <c r="J448">
        <v>-1.483</v>
      </c>
      <c r="K448">
        <v>0.007</v>
      </c>
    </row>
    <row r="449" spans="1:27" ht="12.75">
      <c r="A449" t="s">
        <v>898</v>
      </c>
      <c r="B449">
        <v>-0.022</v>
      </c>
      <c r="C449">
        <v>0.011</v>
      </c>
      <c r="D449">
        <v>0.02</v>
      </c>
      <c r="E449">
        <v>0.037</v>
      </c>
      <c r="F449">
        <v>0.024</v>
      </c>
      <c r="G449">
        <v>0.012</v>
      </c>
      <c r="H449">
        <v>0.01</v>
      </c>
      <c r="I449">
        <v>-0.032</v>
      </c>
      <c r="J449">
        <v>-0.527</v>
      </c>
      <c r="K449">
        <v>0.004</v>
      </c>
      <c r="L449">
        <v>-0.091</v>
      </c>
      <c r="M449">
        <v>-0.074</v>
      </c>
      <c r="N449">
        <v>-0.075</v>
      </c>
      <c r="O449">
        <v>-0.11</v>
      </c>
      <c r="P449">
        <v>-0.043</v>
      </c>
      <c r="Q449">
        <v>-0.12</v>
      </c>
      <c r="R449">
        <v>-0.147</v>
      </c>
      <c r="S449">
        <v>-0.103</v>
      </c>
      <c r="T449">
        <v>-0.136</v>
      </c>
      <c r="U449">
        <v>-0.019</v>
      </c>
      <c r="V449">
        <v>-0.037</v>
      </c>
      <c r="W449">
        <v>-0.094</v>
      </c>
      <c r="X449">
        <v>-0.164</v>
      </c>
      <c r="Y449">
        <v>-0.011</v>
      </c>
      <c r="Z449">
        <v>-0.077</v>
      </c>
      <c r="AA449">
        <v>-0.169</v>
      </c>
    </row>
    <row r="450" spans="1:27" ht="12.75">
      <c r="A450" t="s">
        <v>899</v>
      </c>
      <c r="B450">
        <v>-0.049</v>
      </c>
      <c r="C450">
        <v>0.011</v>
      </c>
      <c r="D450">
        <v>0.044</v>
      </c>
      <c r="E450">
        <v>0.035</v>
      </c>
      <c r="F450">
        <v>0.038</v>
      </c>
      <c r="G450">
        <v>0.011</v>
      </c>
      <c r="H450">
        <v>0.011</v>
      </c>
      <c r="I450">
        <v>0.041</v>
      </c>
      <c r="J450">
        <v>-0.77</v>
      </c>
      <c r="K450">
        <v>0.002</v>
      </c>
      <c r="L450">
        <v>-0.108</v>
      </c>
      <c r="M450">
        <v>-0.05</v>
      </c>
      <c r="N450">
        <v>-0.038</v>
      </c>
      <c r="O450">
        <v>-0.111</v>
      </c>
      <c r="P450">
        <v>-0.114</v>
      </c>
      <c r="Q450">
        <v>-0.105</v>
      </c>
      <c r="R450">
        <v>-0.114</v>
      </c>
      <c r="S450">
        <v>-0.09</v>
      </c>
      <c r="T450">
        <v>-0.115</v>
      </c>
      <c r="U450">
        <v>-0.012</v>
      </c>
      <c r="V450">
        <v>0.012</v>
      </c>
      <c r="W450">
        <v>-0.09</v>
      </c>
      <c r="X450">
        <v>-0.094</v>
      </c>
      <c r="Y450">
        <v>-0.049</v>
      </c>
      <c r="Z450">
        <v>-0.064</v>
      </c>
      <c r="AA450">
        <v>-0.109</v>
      </c>
    </row>
    <row r="451" spans="1:11" ht="12.75">
      <c r="A451" t="s">
        <v>900</v>
      </c>
      <c r="B451">
        <v>-0.011</v>
      </c>
      <c r="C451">
        <v>0.007</v>
      </c>
      <c r="D451">
        <v>0.045</v>
      </c>
      <c r="E451">
        <v>0.036</v>
      </c>
      <c r="F451">
        <v>0.04</v>
      </c>
      <c r="G451">
        <v>0.011</v>
      </c>
      <c r="H451">
        <v>0.011</v>
      </c>
      <c r="I451">
        <v>0.061</v>
      </c>
      <c r="J451">
        <v>-1.72</v>
      </c>
      <c r="K451">
        <v>0.004</v>
      </c>
    </row>
    <row r="452" spans="1:27" ht="12.75">
      <c r="A452" t="s">
        <v>901</v>
      </c>
      <c r="B452">
        <v>-0.026</v>
      </c>
      <c r="C452">
        <v>0.002</v>
      </c>
      <c r="D452">
        <v>0.044</v>
      </c>
      <c r="E452">
        <v>0.033</v>
      </c>
      <c r="F452">
        <v>0.038</v>
      </c>
      <c r="G452">
        <v>0.011</v>
      </c>
      <c r="H452">
        <v>0.01</v>
      </c>
      <c r="I452">
        <v>0.072</v>
      </c>
      <c r="J452">
        <v>-0.842</v>
      </c>
      <c r="K452">
        <v>0.002</v>
      </c>
      <c r="L452">
        <v>-0.111</v>
      </c>
      <c r="M452">
        <v>-0.05</v>
      </c>
      <c r="N452">
        <v>-0.039</v>
      </c>
      <c r="O452">
        <v>-0.115</v>
      </c>
      <c r="P452">
        <v>-0.117</v>
      </c>
      <c r="Q452">
        <v>-0.101</v>
      </c>
      <c r="R452">
        <v>-0.105</v>
      </c>
      <c r="S452">
        <v>-0.08</v>
      </c>
      <c r="T452">
        <v>-0.105</v>
      </c>
      <c r="U452">
        <v>-0.007</v>
      </c>
      <c r="V452">
        <v>0.021</v>
      </c>
      <c r="W452">
        <v>-0.087</v>
      </c>
      <c r="X452">
        <v>-0.077</v>
      </c>
      <c r="Y452">
        <v>-0.06</v>
      </c>
      <c r="Z452">
        <v>-0.054</v>
      </c>
      <c r="AA452">
        <v>-0.101</v>
      </c>
    </row>
    <row r="453" spans="1:27" ht="12.75">
      <c r="A453" t="s">
        <v>902</v>
      </c>
      <c r="B453">
        <v>-0.055</v>
      </c>
      <c r="C453">
        <v>0.011</v>
      </c>
      <c r="D453">
        <v>0.029</v>
      </c>
      <c r="E453">
        <v>0.045</v>
      </c>
      <c r="F453">
        <v>0.033</v>
      </c>
      <c r="G453">
        <v>0.014</v>
      </c>
      <c r="H453">
        <v>0.012</v>
      </c>
      <c r="I453">
        <v>-0.026</v>
      </c>
      <c r="J453">
        <v>2.252</v>
      </c>
      <c r="K453">
        <v>-0.017</v>
      </c>
      <c r="L453">
        <v>-0.024</v>
      </c>
      <c r="M453">
        <v>-0.065</v>
      </c>
      <c r="N453">
        <v>-0.117</v>
      </c>
      <c r="O453">
        <v>0.006</v>
      </c>
      <c r="P453">
        <v>-0.086</v>
      </c>
      <c r="Q453">
        <v>-0.052</v>
      </c>
      <c r="R453">
        <v>-0.147</v>
      </c>
      <c r="S453">
        <v>-0.077</v>
      </c>
      <c r="T453">
        <v>-0.144</v>
      </c>
      <c r="U453">
        <v>-0.001</v>
      </c>
      <c r="V453">
        <v>-0.043</v>
      </c>
      <c r="W453">
        <v>-0.067</v>
      </c>
      <c r="X453">
        <v>-0.148</v>
      </c>
      <c r="Y453">
        <v>0.034</v>
      </c>
      <c r="Z453">
        <v>-0.061</v>
      </c>
      <c r="AA453">
        <v>-0.03</v>
      </c>
    </row>
    <row r="454" spans="1:11" ht="12.75">
      <c r="A454" t="s">
        <v>903</v>
      </c>
      <c r="B454">
        <v>-0.003</v>
      </c>
      <c r="C454">
        <v>0.005</v>
      </c>
      <c r="D454">
        <v>0.031</v>
      </c>
      <c r="E454">
        <v>0.036</v>
      </c>
      <c r="F454">
        <v>0.038</v>
      </c>
      <c r="G454">
        <v>0.011</v>
      </c>
      <c r="H454">
        <v>0.011</v>
      </c>
      <c r="I454">
        <v>0.045</v>
      </c>
      <c r="J454">
        <v>-0.87</v>
      </c>
      <c r="K454">
        <v>-0.004</v>
      </c>
    </row>
    <row r="455" spans="1:27" ht="12.75">
      <c r="A455" t="s">
        <v>904</v>
      </c>
      <c r="B455">
        <v>-0.045</v>
      </c>
      <c r="C455">
        <v>0.019</v>
      </c>
      <c r="D455">
        <v>0.031</v>
      </c>
      <c r="E455">
        <v>0.043</v>
      </c>
      <c r="F455">
        <v>0.034</v>
      </c>
      <c r="G455">
        <v>0.013</v>
      </c>
      <c r="H455">
        <v>0.012</v>
      </c>
      <c r="I455">
        <v>-0.043</v>
      </c>
      <c r="J455">
        <v>2.143</v>
      </c>
      <c r="K455">
        <v>-0.019</v>
      </c>
      <c r="L455">
        <v>-0.025</v>
      </c>
      <c r="M455">
        <v>-0.067</v>
      </c>
      <c r="N455">
        <v>-0.109</v>
      </c>
      <c r="O455">
        <v>-0.004</v>
      </c>
      <c r="P455">
        <v>-0.076</v>
      </c>
      <c r="Q455">
        <v>-0.047</v>
      </c>
      <c r="R455">
        <v>-0.149</v>
      </c>
      <c r="S455">
        <v>-0.071</v>
      </c>
      <c r="T455">
        <v>-0.146</v>
      </c>
      <c r="U455">
        <v>-0.004</v>
      </c>
      <c r="V455">
        <v>-0.043</v>
      </c>
      <c r="W455">
        <v>-0.069</v>
      </c>
      <c r="X455">
        <v>-0.146</v>
      </c>
      <c r="Y455">
        <v>0.025</v>
      </c>
      <c r="Z455">
        <v>-0.054</v>
      </c>
      <c r="AA455">
        <v>-0.044</v>
      </c>
    </row>
    <row r="456" spans="1:27" ht="12.75">
      <c r="A456" t="s">
        <v>905</v>
      </c>
      <c r="B456">
        <v>0.001</v>
      </c>
      <c r="C456">
        <v>0.021</v>
      </c>
      <c r="D456">
        <v>0.043</v>
      </c>
      <c r="E456">
        <v>0.03</v>
      </c>
      <c r="F456">
        <v>0.033</v>
      </c>
      <c r="G456">
        <v>0.01</v>
      </c>
      <c r="H456">
        <v>0.01</v>
      </c>
      <c r="I456">
        <v>-0.035</v>
      </c>
      <c r="J456">
        <v>1.149</v>
      </c>
      <c r="K456">
        <v>-0.008</v>
      </c>
      <c r="L456">
        <v>-0.013</v>
      </c>
      <c r="M456">
        <v>-0.052</v>
      </c>
      <c r="N456">
        <v>-0.113</v>
      </c>
      <c r="O456">
        <v>-0.031</v>
      </c>
      <c r="P456">
        <v>-0.04</v>
      </c>
      <c r="Q456">
        <v>-0.062</v>
      </c>
      <c r="R456">
        <v>-0.12</v>
      </c>
      <c r="S456">
        <v>-0.042</v>
      </c>
      <c r="T456">
        <v>-0.102</v>
      </c>
      <c r="U456">
        <v>-0.012</v>
      </c>
      <c r="V456">
        <v>-0.046</v>
      </c>
      <c r="W456">
        <v>-0.071</v>
      </c>
      <c r="X456">
        <v>-0.127</v>
      </c>
      <c r="Y456">
        <v>0</v>
      </c>
      <c r="Z456">
        <v>-0.024</v>
      </c>
      <c r="AA456">
        <v>-0.029</v>
      </c>
    </row>
    <row r="457" spans="1:11" ht="12.75">
      <c r="A457" t="s">
        <v>906</v>
      </c>
      <c r="B457">
        <v>-0.005</v>
      </c>
      <c r="C457">
        <v>0.055</v>
      </c>
      <c r="D457">
        <v>0.044</v>
      </c>
      <c r="E457">
        <v>0.032</v>
      </c>
      <c r="F457" s="126">
        <v>0.07</v>
      </c>
      <c r="G457">
        <v>0.01</v>
      </c>
      <c r="H457">
        <v>0.015</v>
      </c>
      <c r="I457">
        <v>0.037</v>
      </c>
      <c r="J457">
        <v>-1.6179999999999999</v>
      </c>
      <c r="K457">
        <v>0.003</v>
      </c>
    </row>
    <row r="458" spans="1:27" ht="12.75">
      <c r="A458" t="s">
        <v>907</v>
      </c>
      <c r="B458">
        <v>0.001</v>
      </c>
      <c r="C458">
        <v>0.019</v>
      </c>
      <c r="D458">
        <v>0.044</v>
      </c>
      <c r="E458">
        <v>0.03</v>
      </c>
      <c r="F458">
        <v>0.032</v>
      </c>
      <c r="G458">
        <v>0.01</v>
      </c>
      <c r="H458">
        <v>0.01</v>
      </c>
      <c r="I458">
        <v>-0.035</v>
      </c>
      <c r="J458">
        <v>0.936</v>
      </c>
      <c r="K458">
        <v>-0.01</v>
      </c>
      <c r="L458">
        <v>-0.014</v>
      </c>
      <c r="M458">
        <v>-0.049</v>
      </c>
      <c r="N458">
        <v>-0.111</v>
      </c>
      <c r="O458">
        <v>-0.033</v>
      </c>
      <c r="P458">
        <v>-0.045</v>
      </c>
      <c r="Q458">
        <v>-0.064</v>
      </c>
      <c r="R458">
        <v>-0.115</v>
      </c>
      <c r="S458">
        <v>-0.039</v>
      </c>
      <c r="T458">
        <v>-0.104</v>
      </c>
      <c r="U458">
        <v>-0.013</v>
      </c>
      <c r="V458">
        <v>-0.042</v>
      </c>
      <c r="W458">
        <v>-0.073</v>
      </c>
      <c r="X458">
        <v>-0.123</v>
      </c>
      <c r="Y458">
        <v>-0.002</v>
      </c>
      <c r="Z458">
        <v>-0.021</v>
      </c>
      <c r="AA458">
        <v>-0.05</v>
      </c>
    </row>
    <row r="459" spans="1:27" ht="12.75">
      <c r="A459" t="s">
        <v>908</v>
      </c>
      <c r="B459">
        <v>-0.072</v>
      </c>
      <c r="C459">
        <v>0.009</v>
      </c>
      <c r="D459">
        <v>0.03</v>
      </c>
      <c r="E459">
        <v>0.034</v>
      </c>
      <c r="F459">
        <v>0.03</v>
      </c>
      <c r="G459">
        <v>0.011</v>
      </c>
      <c r="H459">
        <v>0.011</v>
      </c>
      <c r="I459">
        <v>-0.042</v>
      </c>
      <c r="J459">
        <v>2.521</v>
      </c>
      <c r="K459">
        <v>-0.019</v>
      </c>
      <c r="L459">
        <v>-0.12</v>
      </c>
      <c r="M459">
        <v>-0.075</v>
      </c>
      <c r="N459">
        <v>-0.112</v>
      </c>
      <c r="O459">
        <v>-0.089</v>
      </c>
      <c r="P459">
        <v>-0.102</v>
      </c>
      <c r="Q459">
        <v>-0.101</v>
      </c>
      <c r="R459">
        <v>-0.134</v>
      </c>
      <c r="S459">
        <v>-0.091</v>
      </c>
      <c r="T459">
        <v>-0.117</v>
      </c>
      <c r="U459">
        <v>-0.016</v>
      </c>
      <c r="V459">
        <v>-0.018</v>
      </c>
      <c r="W459">
        <v>-0.11</v>
      </c>
      <c r="X459">
        <v>-0.129</v>
      </c>
      <c r="Y459">
        <v>-0.053</v>
      </c>
      <c r="Z459">
        <v>-0.075</v>
      </c>
      <c r="AA459">
        <v>-0.122</v>
      </c>
    </row>
    <row r="460" spans="1:27" ht="12.75">
      <c r="A460" t="s">
        <v>909</v>
      </c>
      <c r="B460">
        <v>-0.067</v>
      </c>
      <c r="C460">
        <v>-0.001</v>
      </c>
      <c r="D460">
        <v>0.019</v>
      </c>
      <c r="E460">
        <v>0.031</v>
      </c>
      <c r="F460">
        <v>0.03</v>
      </c>
      <c r="G460">
        <v>0.01</v>
      </c>
      <c r="H460">
        <v>0.01</v>
      </c>
      <c r="I460">
        <v>0.031</v>
      </c>
      <c r="J460">
        <v>1.721</v>
      </c>
      <c r="K460">
        <v>-0.016</v>
      </c>
      <c r="L460">
        <v>-0.141</v>
      </c>
      <c r="M460">
        <v>-0.072</v>
      </c>
      <c r="N460">
        <v>-0.104</v>
      </c>
      <c r="O460">
        <v>-0.099</v>
      </c>
      <c r="P460">
        <v>-0.12</v>
      </c>
      <c r="Q460">
        <v>-0.106</v>
      </c>
      <c r="R460">
        <v>-0.139</v>
      </c>
      <c r="S460">
        <v>-0.08</v>
      </c>
      <c r="T460">
        <v>-0.097</v>
      </c>
      <c r="U460">
        <v>-0.02</v>
      </c>
      <c r="V460">
        <v>-0.011</v>
      </c>
      <c r="W460">
        <v>-0.119</v>
      </c>
      <c r="X460">
        <v>-0.116</v>
      </c>
      <c r="Y460">
        <v>-0.072</v>
      </c>
      <c r="Z460">
        <v>-0.07</v>
      </c>
      <c r="AA460">
        <v>-0.125</v>
      </c>
    </row>
    <row r="461" spans="1:11" ht="12.75">
      <c r="A461" t="s">
        <v>910</v>
      </c>
      <c r="B461">
        <v>-0.013</v>
      </c>
      <c r="C461">
        <v>0.059</v>
      </c>
      <c r="D461">
        <v>0.031</v>
      </c>
      <c r="E461">
        <v>0.024</v>
      </c>
      <c r="F461" s="126">
        <v>0.071</v>
      </c>
      <c r="G461">
        <v>0.006</v>
      </c>
      <c r="H461">
        <v>0.012</v>
      </c>
      <c r="I461">
        <v>0.005</v>
      </c>
      <c r="J461">
        <v>-0.315</v>
      </c>
      <c r="K461">
        <v>-0.007</v>
      </c>
    </row>
    <row r="462" spans="1:11" ht="12.75">
      <c r="A462" t="s">
        <v>911</v>
      </c>
      <c r="B462">
        <v>-0.013</v>
      </c>
      <c r="C462">
        <v>0.059</v>
      </c>
      <c r="D462">
        <v>0.031</v>
      </c>
      <c r="E462">
        <v>0.028</v>
      </c>
      <c r="F462" s="126">
        <v>0.065</v>
      </c>
      <c r="G462">
        <v>0.01</v>
      </c>
      <c r="H462">
        <v>0.014</v>
      </c>
      <c r="I462">
        <v>0.005</v>
      </c>
      <c r="J462">
        <v>-0.315</v>
      </c>
      <c r="K462">
        <v>-0.007</v>
      </c>
    </row>
    <row r="463" spans="1:27" ht="12.75">
      <c r="A463" t="s">
        <v>912</v>
      </c>
      <c r="B463">
        <v>0</v>
      </c>
      <c r="C463">
        <v>0.032</v>
      </c>
      <c r="D463">
        <v>0.039</v>
      </c>
      <c r="E463">
        <v>0.033</v>
      </c>
      <c r="F463">
        <v>0.025</v>
      </c>
      <c r="G463">
        <v>0.009</v>
      </c>
      <c r="H463">
        <v>0.009</v>
      </c>
      <c r="I463">
        <v>-0.015</v>
      </c>
      <c r="J463">
        <v>-0.444</v>
      </c>
      <c r="K463">
        <v>-0.005</v>
      </c>
      <c r="L463">
        <v>-0.068</v>
      </c>
      <c r="M463">
        <v>-0.078</v>
      </c>
      <c r="N463">
        <v>-0.113</v>
      </c>
      <c r="O463">
        <v>-0.092</v>
      </c>
      <c r="P463">
        <v>-0.112</v>
      </c>
      <c r="Q463">
        <v>-0.108</v>
      </c>
      <c r="R463">
        <v>0.032</v>
      </c>
      <c r="S463">
        <v>-0.07</v>
      </c>
      <c r="T463">
        <v>-0.051</v>
      </c>
      <c r="U463">
        <v>0.01</v>
      </c>
      <c r="V463">
        <v>0.039</v>
      </c>
      <c r="W463">
        <v>-0.088</v>
      </c>
      <c r="X463">
        <v>-0.01</v>
      </c>
      <c r="Y463">
        <v>-0.029</v>
      </c>
      <c r="Z463">
        <v>-0.048</v>
      </c>
      <c r="AA463">
        <v>-0.06</v>
      </c>
    </row>
    <row r="464" spans="1:27" ht="12.75">
      <c r="A464" t="s">
        <v>913</v>
      </c>
      <c r="B464">
        <v>-0.004</v>
      </c>
      <c r="C464">
        <v>0.03</v>
      </c>
      <c r="D464">
        <v>0.026</v>
      </c>
      <c r="E464">
        <v>0.032</v>
      </c>
      <c r="F464">
        <v>0.024</v>
      </c>
      <c r="G464">
        <v>0.009</v>
      </c>
      <c r="H464">
        <v>0.008</v>
      </c>
      <c r="I464">
        <v>0.039</v>
      </c>
      <c r="J464">
        <v>-0.625</v>
      </c>
      <c r="K464">
        <v>-0.004</v>
      </c>
      <c r="L464">
        <v>-0.085</v>
      </c>
      <c r="M464">
        <v>-0.067</v>
      </c>
      <c r="N464">
        <v>-0.112</v>
      </c>
      <c r="O464">
        <v>-0.092</v>
      </c>
      <c r="P464">
        <v>-0.118</v>
      </c>
      <c r="Q464">
        <v>-0.11</v>
      </c>
      <c r="R464">
        <v>0.033</v>
      </c>
      <c r="S464">
        <v>-0.067</v>
      </c>
      <c r="T464">
        <v>-0.042</v>
      </c>
      <c r="U464">
        <v>0.002</v>
      </c>
      <c r="V464">
        <v>0.038</v>
      </c>
      <c r="W464">
        <v>-0.096</v>
      </c>
      <c r="X464">
        <v>-0.008</v>
      </c>
      <c r="Y464">
        <v>-0.034</v>
      </c>
      <c r="Z464">
        <v>-0.051</v>
      </c>
      <c r="AA464">
        <v>-0.076</v>
      </c>
    </row>
    <row r="465" spans="1:11" ht="12.75">
      <c r="A465" t="s">
        <v>914</v>
      </c>
      <c r="B465">
        <v>-0.002</v>
      </c>
      <c r="C465">
        <v>0.024</v>
      </c>
      <c r="D465">
        <v>0.037</v>
      </c>
      <c r="E465">
        <v>0.033</v>
      </c>
      <c r="F465">
        <v>0.028</v>
      </c>
      <c r="G465">
        <v>0.009</v>
      </c>
      <c r="H465">
        <v>0.009</v>
      </c>
      <c r="I465">
        <v>-0.006</v>
      </c>
      <c r="J465">
        <v>-1.3519999999999999</v>
      </c>
      <c r="K465">
        <v>0</v>
      </c>
    </row>
    <row r="466" spans="1:27" ht="12.75">
      <c r="A466" t="s">
        <v>915</v>
      </c>
      <c r="B466">
        <v>-0.017</v>
      </c>
      <c r="C466">
        <v>0.014</v>
      </c>
      <c r="D466">
        <v>0.017</v>
      </c>
      <c r="E466">
        <v>0.035</v>
      </c>
      <c r="F466">
        <v>0.036</v>
      </c>
      <c r="G466">
        <v>0.011</v>
      </c>
      <c r="H466">
        <v>0.012</v>
      </c>
      <c r="I466">
        <v>-0.013</v>
      </c>
      <c r="J466">
        <v>-0.015</v>
      </c>
      <c r="K466">
        <v>0.001</v>
      </c>
      <c r="L466">
        <v>-0.05</v>
      </c>
      <c r="M466">
        <v>-0.066</v>
      </c>
      <c r="N466">
        <v>-0.101</v>
      </c>
      <c r="O466">
        <v>-0.075</v>
      </c>
      <c r="P466">
        <v>-0.057</v>
      </c>
      <c r="Q466">
        <v>-0.085</v>
      </c>
      <c r="R466">
        <v>-0.112</v>
      </c>
      <c r="S466">
        <v>-0.053</v>
      </c>
      <c r="T466">
        <v>-0.071</v>
      </c>
      <c r="U466">
        <v>-0.033</v>
      </c>
      <c r="V466">
        <v>-0.037</v>
      </c>
      <c r="W466">
        <v>-0.108</v>
      </c>
      <c r="X466">
        <v>-0.117</v>
      </c>
      <c r="Y466">
        <v>-0.019</v>
      </c>
      <c r="Z466">
        <v>-0.029</v>
      </c>
      <c r="AA466">
        <v>-0.113</v>
      </c>
    </row>
    <row r="467" spans="1:11" ht="12.75">
      <c r="A467" t="s">
        <v>916</v>
      </c>
      <c r="B467">
        <v>-0.007</v>
      </c>
      <c r="C467">
        <v>0.005</v>
      </c>
      <c r="D467">
        <v>0.031</v>
      </c>
      <c r="E467">
        <v>0.035</v>
      </c>
      <c r="F467">
        <v>0.036</v>
      </c>
      <c r="G467">
        <v>0.011</v>
      </c>
      <c r="H467">
        <v>0.012</v>
      </c>
      <c r="I467">
        <v>0.013</v>
      </c>
      <c r="J467">
        <v>-1.182</v>
      </c>
      <c r="K467">
        <v>0.007</v>
      </c>
    </row>
    <row r="468" spans="1:27" ht="12.75">
      <c r="A468" t="s">
        <v>917</v>
      </c>
      <c r="B468">
        <v>-0.033</v>
      </c>
      <c r="C468">
        <v>-0.001</v>
      </c>
      <c r="D468">
        <v>0.04</v>
      </c>
      <c r="E468">
        <v>0.045</v>
      </c>
      <c r="F468">
        <v>0.034</v>
      </c>
      <c r="G468">
        <v>0.014</v>
      </c>
      <c r="H468">
        <v>0.012</v>
      </c>
      <c r="I468">
        <v>0.003</v>
      </c>
      <c r="J468">
        <v>0.205</v>
      </c>
      <c r="K468">
        <v>-0.011</v>
      </c>
      <c r="L468">
        <v>0.072</v>
      </c>
      <c r="M468">
        <v>-0.081</v>
      </c>
      <c r="N468">
        <v>-0.074</v>
      </c>
      <c r="O468">
        <v>0.03</v>
      </c>
      <c r="P468">
        <v>0.108</v>
      </c>
      <c r="Q468">
        <v>-0.11</v>
      </c>
      <c r="R468">
        <v>-0.104</v>
      </c>
      <c r="S468">
        <v>-0.065</v>
      </c>
      <c r="T468">
        <v>-0.068</v>
      </c>
      <c r="U468">
        <v>-0.061</v>
      </c>
      <c r="V468" s="126">
        <v>-0.155</v>
      </c>
      <c r="W468">
        <v>-0.065</v>
      </c>
      <c r="X468" s="126">
        <v>-0.242</v>
      </c>
      <c r="Y468">
        <v>0.131</v>
      </c>
      <c r="Z468">
        <v>-0.05</v>
      </c>
      <c r="AA468">
        <v>0.064</v>
      </c>
    </row>
    <row r="469" spans="1:27" ht="12.75">
      <c r="A469" t="s">
        <v>918</v>
      </c>
      <c r="B469">
        <v>-0.028</v>
      </c>
      <c r="C469">
        <v>0.007</v>
      </c>
      <c r="D469">
        <v>0.028</v>
      </c>
      <c r="E469">
        <v>0.047</v>
      </c>
      <c r="F469">
        <v>0.034</v>
      </c>
      <c r="G469">
        <v>0.014</v>
      </c>
      <c r="H469">
        <v>0.012</v>
      </c>
      <c r="I469">
        <v>0.07</v>
      </c>
      <c r="J469">
        <v>1.355</v>
      </c>
      <c r="K469">
        <v>-0.017</v>
      </c>
      <c r="L469">
        <v>0.06</v>
      </c>
      <c r="M469">
        <v>-0.094</v>
      </c>
      <c r="N469">
        <v>-0.082</v>
      </c>
      <c r="O469">
        <v>0.027</v>
      </c>
      <c r="P469">
        <v>0.097</v>
      </c>
      <c r="Q469">
        <v>-0.111</v>
      </c>
      <c r="R469">
        <v>-0.1</v>
      </c>
      <c r="S469">
        <v>-0.065</v>
      </c>
      <c r="T469">
        <v>-0.061</v>
      </c>
      <c r="U469">
        <v>-0.06</v>
      </c>
      <c r="V469" s="126">
        <v>-0.151</v>
      </c>
      <c r="W469">
        <v>-0.073</v>
      </c>
      <c r="X469" s="126">
        <v>-0.235</v>
      </c>
      <c r="Y469">
        <v>0.123</v>
      </c>
      <c r="Z469">
        <v>-0.049</v>
      </c>
      <c r="AA469">
        <v>0.05</v>
      </c>
    </row>
    <row r="470" spans="1:11" ht="12.75">
      <c r="A470" t="s">
        <v>919</v>
      </c>
      <c r="B470">
        <v>-0.04</v>
      </c>
      <c r="C470">
        <v>0</v>
      </c>
      <c r="D470">
        <v>0.038</v>
      </c>
      <c r="E470">
        <v>0.045</v>
      </c>
      <c r="F470">
        <v>0.035</v>
      </c>
      <c r="G470">
        <v>0.014</v>
      </c>
      <c r="H470">
        <v>0.011</v>
      </c>
      <c r="I470">
        <v>0.006</v>
      </c>
      <c r="J470">
        <v>-1.61</v>
      </c>
      <c r="K470">
        <v>-0.002</v>
      </c>
    </row>
    <row r="471" spans="1:27" ht="12.75">
      <c r="A471" t="s">
        <v>920</v>
      </c>
      <c r="B471">
        <v>-0.03</v>
      </c>
      <c r="C471">
        <v>0.007</v>
      </c>
      <c r="D471">
        <v>0.028</v>
      </c>
      <c r="E471">
        <v>0.047</v>
      </c>
      <c r="F471">
        <v>0.033</v>
      </c>
      <c r="G471">
        <v>0.015</v>
      </c>
      <c r="H471">
        <v>0.013</v>
      </c>
      <c r="I471">
        <v>-0.006</v>
      </c>
      <c r="J471">
        <v>2.8689999999999998</v>
      </c>
      <c r="K471">
        <v>-0.017</v>
      </c>
      <c r="L471">
        <v>-0.134</v>
      </c>
      <c r="M471">
        <v>0.022</v>
      </c>
      <c r="N471">
        <v>-0.086</v>
      </c>
      <c r="O471">
        <v>-0.152</v>
      </c>
      <c r="P471">
        <v>-0.146</v>
      </c>
      <c r="Q471">
        <v>-0.089</v>
      </c>
      <c r="R471">
        <v>-0.132</v>
      </c>
      <c r="S471">
        <v>-0.083</v>
      </c>
      <c r="T471">
        <v>-0.137</v>
      </c>
      <c r="U471">
        <v>-0.086</v>
      </c>
      <c r="V471">
        <v>0.005</v>
      </c>
      <c r="W471">
        <v>-0.177</v>
      </c>
      <c r="X471">
        <v>-0.105</v>
      </c>
      <c r="Y471">
        <v>-0.057</v>
      </c>
      <c r="Z471">
        <v>-0.061</v>
      </c>
      <c r="AA471">
        <v>-0.068</v>
      </c>
    </row>
    <row r="472" spans="1:11" ht="12.75">
      <c r="A472" t="s">
        <v>921</v>
      </c>
      <c r="B472">
        <v>-0.019</v>
      </c>
      <c r="C472">
        <v>0.016</v>
      </c>
      <c r="D472">
        <v>0.041</v>
      </c>
      <c r="E472">
        <v>0.039</v>
      </c>
      <c r="F472">
        <v>0.036</v>
      </c>
      <c r="G472">
        <v>0.012</v>
      </c>
      <c r="H472">
        <v>0.011</v>
      </c>
      <c r="I472">
        <v>0.079</v>
      </c>
      <c r="J472">
        <v>-1.448</v>
      </c>
      <c r="K472">
        <v>0</v>
      </c>
    </row>
    <row r="473" spans="1:27" ht="12.75">
      <c r="A473" t="s">
        <v>922</v>
      </c>
      <c r="B473">
        <v>-0.011</v>
      </c>
      <c r="C473">
        <v>0.009</v>
      </c>
      <c r="D473">
        <v>0.021</v>
      </c>
      <c r="E473">
        <v>0.036</v>
      </c>
      <c r="F473">
        <v>0.026</v>
      </c>
      <c r="G473">
        <v>0.012</v>
      </c>
      <c r="H473">
        <v>0.011</v>
      </c>
      <c r="I473">
        <v>0.073</v>
      </c>
      <c r="J473">
        <v>-0.283</v>
      </c>
      <c r="K473">
        <v>-0.014</v>
      </c>
      <c r="L473">
        <v>0.007</v>
      </c>
      <c r="M473">
        <v>-0.023</v>
      </c>
      <c r="N473">
        <v>-0.038</v>
      </c>
      <c r="O473">
        <v>-0.118</v>
      </c>
      <c r="P473">
        <v>-0.134</v>
      </c>
      <c r="Q473">
        <v>0.003</v>
      </c>
      <c r="R473">
        <v>-0.11</v>
      </c>
      <c r="S473">
        <v>0.106</v>
      </c>
      <c r="T473">
        <v>-0.059</v>
      </c>
      <c r="U473">
        <v>-0.011</v>
      </c>
      <c r="V473">
        <v>0.054</v>
      </c>
      <c r="W473">
        <v>-0.09</v>
      </c>
      <c r="X473">
        <v>0.039</v>
      </c>
      <c r="Y473">
        <v>-0.095</v>
      </c>
      <c r="Z473">
        <v>0.093</v>
      </c>
      <c r="AA473">
        <v>0.004</v>
      </c>
    </row>
    <row r="474" spans="1:27" ht="12.75">
      <c r="A474" t="s">
        <v>923</v>
      </c>
      <c r="B474">
        <v>-0.026</v>
      </c>
      <c r="C474">
        <v>0.017</v>
      </c>
      <c r="D474">
        <v>0.02</v>
      </c>
      <c r="E474">
        <v>0.035</v>
      </c>
      <c r="F474">
        <v>0.025</v>
      </c>
      <c r="G474">
        <v>0.012</v>
      </c>
      <c r="H474">
        <v>0.01</v>
      </c>
      <c r="I474">
        <v>-0.034</v>
      </c>
      <c r="J474">
        <v>0.336</v>
      </c>
      <c r="K474">
        <v>-0.014</v>
      </c>
      <c r="L474">
        <v>0.018</v>
      </c>
      <c r="M474">
        <v>-0.015</v>
      </c>
      <c r="N474">
        <v>-0.029</v>
      </c>
      <c r="O474">
        <v>-0.115</v>
      </c>
      <c r="P474">
        <v>-0.123</v>
      </c>
      <c r="Q474">
        <v>0.007</v>
      </c>
      <c r="R474">
        <v>-0.109</v>
      </c>
      <c r="S474">
        <v>0.107</v>
      </c>
      <c r="T474">
        <v>-0.059</v>
      </c>
      <c r="U474">
        <v>-0.008</v>
      </c>
      <c r="V474">
        <v>0.054</v>
      </c>
      <c r="W474">
        <v>-0.079</v>
      </c>
      <c r="X474">
        <v>0.04</v>
      </c>
      <c r="Y474">
        <v>-0.076</v>
      </c>
      <c r="Z474">
        <v>0.094</v>
      </c>
      <c r="AA474">
        <v>0.005</v>
      </c>
    </row>
    <row r="475" spans="1:11" ht="12.75">
      <c r="A475" t="s">
        <v>924</v>
      </c>
      <c r="B475">
        <v>-0.009</v>
      </c>
      <c r="C475">
        <v>0.013</v>
      </c>
      <c r="D475">
        <v>0.031</v>
      </c>
      <c r="E475">
        <v>0.039</v>
      </c>
      <c r="F475">
        <v>0.033</v>
      </c>
      <c r="G475">
        <v>0.011</v>
      </c>
      <c r="H475">
        <v>0.01</v>
      </c>
      <c r="I475">
        <v>0.026</v>
      </c>
      <c r="J475">
        <v>-1.336</v>
      </c>
      <c r="K475">
        <v>-0.007</v>
      </c>
    </row>
    <row r="476" spans="1:27" ht="12.75">
      <c r="A476" t="s">
        <v>925</v>
      </c>
      <c r="B476">
        <v>-0.016</v>
      </c>
      <c r="C476">
        <v>0.005</v>
      </c>
      <c r="D476">
        <v>0.022</v>
      </c>
      <c r="E476">
        <v>0.032</v>
      </c>
      <c r="F476">
        <v>0.023</v>
      </c>
      <c r="G476">
        <v>0.01</v>
      </c>
      <c r="H476">
        <v>0.009</v>
      </c>
      <c r="I476">
        <v>0.093</v>
      </c>
      <c r="J476">
        <v>0.415</v>
      </c>
      <c r="K476">
        <v>0</v>
      </c>
      <c r="L476">
        <v>-0.06</v>
      </c>
      <c r="M476">
        <v>-0.088</v>
      </c>
      <c r="N476">
        <v>-0.083</v>
      </c>
      <c r="O476">
        <v>-0.095</v>
      </c>
      <c r="P476">
        <v>0.012</v>
      </c>
      <c r="Q476">
        <v>-0.104</v>
      </c>
      <c r="R476">
        <v>-0.128</v>
      </c>
      <c r="S476">
        <v>-0.054</v>
      </c>
      <c r="T476">
        <v>-0.105</v>
      </c>
      <c r="U476">
        <v>-0.006</v>
      </c>
      <c r="V476">
        <v>-0.051</v>
      </c>
      <c r="W476">
        <v>-0.069</v>
      </c>
      <c r="X476">
        <v>-0.149</v>
      </c>
      <c r="Y476">
        <v>0.016</v>
      </c>
      <c r="Z476">
        <v>-0.047</v>
      </c>
      <c r="AA476">
        <v>-0.085</v>
      </c>
    </row>
    <row r="477" spans="1:27" ht="12.75">
      <c r="A477" t="s">
        <v>926</v>
      </c>
      <c r="B477">
        <v>-0.016</v>
      </c>
      <c r="C477">
        <v>-0.002</v>
      </c>
      <c r="D477">
        <v>0.023</v>
      </c>
      <c r="E477">
        <v>0.028</v>
      </c>
      <c r="F477">
        <v>0.023</v>
      </c>
      <c r="G477">
        <v>0.009</v>
      </c>
      <c r="H477">
        <v>0.009</v>
      </c>
      <c r="I477">
        <v>0.029</v>
      </c>
      <c r="J477">
        <v>-0.303</v>
      </c>
      <c r="K477">
        <v>0.001</v>
      </c>
      <c r="L477">
        <v>-0.047</v>
      </c>
      <c r="M477">
        <v>-0.093</v>
      </c>
      <c r="N477">
        <v>-0.078</v>
      </c>
      <c r="O477">
        <v>-0.095</v>
      </c>
      <c r="P477">
        <v>0.011</v>
      </c>
      <c r="Q477">
        <v>-0.096</v>
      </c>
      <c r="R477">
        <v>-0.123</v>
      </c>
      <c r="S477">
        <v>-0.048</v>
      </c>
      <c r="T477">
        <v>-0.085</v>
      </c>
      <c r="U477">
        <v>-0.011</v>
      </c>
      <c r="V477">
        <v>-0.05</v>
      </c>
      <c r="W477">
        <v>-0.075</v>
      </c>
      <c r="X477">
        <v>-0.138</v>
      </c>
      <c r="Y477">
        <v>0.014</v>
      </c>
      <c r="Z477">
        <v>-0.038</v>
      </c>
      <c r="AA477">
        <v>-0.066</v>
      </c>
    </row>
    <row r="478" spans="1:11" ht="12.75">
      <c r="A478" t="s">
        <v>927</v>
      </c>
      <c r="B478">
        <v>-0.009</v>
      </c>
      <c r="C478">
        <v>0.015</v>
      </c>
      <c r="D478">
        <v>0.034</v>
      </c>
      <c r="E478">
        <v>0.032</v>
      </c>
      <c r="F478">
        <v>0.03</v>
      </c>
      <c r="G478">
        <v>0.011</v>
      </c>
      <c r="H478">
        <v>0.01</v>
      </c>
      <c r="I478">
        <v>0.062</v>
      </c>
      <c r="J478">
        <v>-1.286</v>
      </c>
      <c r="K478">
        <v>0.007</v>
      </c>
    </row>
    <row r="479" spans="1:27" ht="12.75">
      <c r="A479" t="s">
        <v>928</v>
      </c>
      <c r="B479">
        <v>-0.052</v>
      </c>
      <c r="C479">
        <v>0.034</v>
      </c>
      <c r="D479">
        <v>0.023</v>
      </c>
      <c r="E479">
        <v>0.03</v>
      </c>
      <c r="F479">
        <v>0.024</v>
      </c>
      <c r="G479">
        <v>0.009</v>
      </c>
      <c r="H479">
        <v>0.009</v>
      </c>
      <c r="I479">
        <v>0.122</v>
      </c>
      <c r="J479">
        <v>0.433</v>
      </c>
      <c r="K479">
        <v>-0.015</v>
      </c>
      <c r="L479">
        <v>0.021</v>
      </c>
      <c r="M479">
        <v>0.124</v>
      </c>
      <c r="N479">
        <v>0.045</v>
      </c>
      <c r="O479">
        <v>-0.046</v>
      </c>
      <c r="P479">
        <v>-0.076</v>
      </c>
      <c r="Q479">
        <v>0.054</v>
      </c>
      <c r="R479">
        <v>-0.041</v>
      </c>
      <c r="S479">
        <v>0.048</v>
      </c>
      <c r="T479">
        <v>-0.093</v>
      </c>
      <c r="U479">
        <v>-0.019</v>
      </c>
      <c r="V479">
        <v>0.061</v>
      </c>
      <c r="W479">
        <v>-0.007</v>
      </c>
      <c r="X479">
        <v>0.053</v>
      </c>
      <c r="Y479">
        <v>-0.023</v>
      </c>
      <c r="Z479">
        <v>0.041</v>
      </c>
      <c r="AA479">
        <v>0.179</v>
      </c>
    </row>
    <row r="480" spans="1:11" ht="12.75">
      <c r="A480" t="s">
        <v>929</v>
      </c>
      <c r="B480">
        <v>-0.033</v>
      </c>
      <c r="C480">
        <v>0.026</v>
      </c>
      <c r="D480">
        <v>0.029</v>
      </c>
      <c r="E480">
        <v>0.03</v>
      </c>
      <c r="F480">
        <v>0.028</v>
      </c>
      <c r="G480">
        <v>0.009</v>
      </c>
      <c r="H480">
        <v>0.009</v>
      </c>
      <c r="I480">
        <v>0.039</v>
      </c>
      <c r="J480">
        <v>-2.396</v>
      </c>
      <c r="K480">
        <v>-0.001</v>
      </c>
    </row>
    <row r="481" spans="1:27" ht="12.75">
      <c r="A481" t="s">
        <v>930</v>
      </c>
      <c r="B481">
        <v>-0.053</v>
      </c>
      <c r="C481">
        <v>0.023</v>
      </c>
      <c r="D481">
        <v>0.022</v>
      </c>
      <c r="E481">
        <v>0.028</v>
      </c>
      <c r="F481">
        <v>0.025</v>
      </c>
      <c r="G481">
        <v>0.009</v>
      </c>
      <c r="H481">
        <v>0.009</v>
      </c>
      <c r="I481">
        <v>0.11</v>
      </c>
      <c r="J481">
        <v>0.136</v>
      </c>
      <c r="K481">
        <v>-0.014</v>
      </c>
      <c r="L481">
        <v>0.018</v>
      </c>
      <c r="M481">
        <v>0.121</v>
      </c>
      <c r="N481">
        <v>0.041</v>
      </c>
      <c r="O481">
        <v>-0.053</v>
      </c>
      <c r="P481">
        <v>-0.086</v>
      </c>
      <c r="Q481">
        <v>0.06</v>
      </c>
      <c r="R481">
        <v>-0.04</v>
      </c>
      <c r="S481">
        <v>0.05</v>
      </c>
      <c r="T481">
        <v>-0.089</v>
      </c>
      <c r="U481">
        <v>-0.015</v>
      </c>
      <c r="V481">
        <v>0.07</v>
      </c>
      <c r="W481">
        <v>-0.009</v>
      </c>
      <c r="X481">
        <v>0.065</v>
      </c>
      <c r="Y481">
        <v>-0.032</v>
      </c>
      <c r="Z481">
        <v>0.046</v>
      </c>
      <c r="AA481">
        <v>0.183</v>
      </c>
    </row>
    <row r="482" spans="1:11" ht="12.75">
      <c r="A482" t="s">
        <v>931</v>
      </c>
      <c r="B482">
        <v>-0.02</v>
      </c>
      <c r="C482">
        <v>0.035</v>
      </c>
      <c r="D482">
        <v>0.041</v>
      </c>
      <c r="E482">
        <v>0.044</v>
      </c>
      <c r="F482">
        <v>0.043</v>
      </c>
      <c r="G482">
        <v>0.013</v>
      </c>
      <c r="H482">
        <v>0.012</v>
      </c>
      <c r="I482">
        <v>0.031</v>
      </c>
      <c r="J482">
        <v>-2.012</v>
      </c>
      <c r="K482">
        <v>0.002</v>
      </c>
    </row>
    <row r="483" spans="1:27" ht="12.75">
      <c r="A483" t="s">
        <v>932</v>
      </c>
      <c r="B483">
        <v>-0.002</v>
      </c>
      <c r="C483">
        <v>0.065</v>
      </c>
      <c r="D483">
        <v>0.011</v>
      </c>
      <c r="E483" s="126">
        <v>0.076</v>
      </c>
      <c r="F483" s="126">
        <v>0.076</v>
      </c>
      <c r="G483" s="126">
        <v>0.026</v>
      </c>
      <c r="H483" s="126">
        <v>0.026</v>
      </c>
      <c r="I483">
        <v>-0.026</v>
      </c>
      <c r="J483">
        <v>0.799</v>
      </c>
      <c r="K483">
        <v>-0.014</v>
      </c>
      <c r="L483">
        <v>0.035</v>
      </c>
      <c r="M483" s="126">
        <v>0.308</v>
      </c>
      <c r="N483">
        <v>0.15</v>
      </c>
      <c r="O483">
        <v>-0.11</v>
      </c>
      <c r="P483">
        <v>-0.042</v>
      </c>
      <c r="Q483">
        <v>0.118</v>
      </c>
      <c r="R483" s="126">
        <v>0.27</v>
      </c>
      <c r="S483">
        <v>-0.103</v>
      </c>
      <c r="T483">
        <v>-0.021</v>
      </c>
      <c r="U483">
        <v>0.004</v>
      </c>
      <c r="V483" s="126">
        <v>0.214</v>
      </c>
      <c r="W483">
        <v>0.081</v>
      </c>
      <c r="X483" s="126">
        <v>0.28</v>
      </c>
      <c r="Y483">
        <v>0.022</v>
      </c>
      <c r="Z483">
        <v>0.041</v>
      </c>
      <c r="AA483">
        <v>0.415</v>
      </c>
    </row>
    <row r="484" spans="1:27" ht="12.75">
      <c r="A484" t="s">
        <v>933</v>
      </c>
      <c r="B484">
        <v>-0.003</v>
      </c>
      <c r="C484">
        <v>0.067</v>
      </c>
      <c r="D484">
        <v>0.009</v>
      </c>
      <c r="E484" s="126">
        <v>0.076</v>
      </c>
      <c r="F484" s="126">
        <v>0.077</v>
      </c>
      <c r="G484" s="126">
        <v>0.027</v>
      </c>
      <c r="H484" s="126">
        <v>0.027</v>
      </c>
      <c r="I484">
        <v>-0.038</v>
      </c>
      <c r="J484">
        <v>0.637</v>
      </c>
      <c r="K484">
        <v>-0.015</v>
      </c>
      <c r="L484">
        <v>0.032</v>
      </c>
      <c r="M484" s="126">
        <v>0.314</v>
      </c>
      <c r="N484">
        <v>0.164</v>
      </c>
      <c r="O484" s="126">
        <v>-2.334</v>
      </c>
      <c r="P484" s="126">
        <v>-2.274</v>
      </c>
      <c r="Q484">
        <v>0.116</v>
      </c>
      <c r="R484" s="126">
        <v>0.26</v>
      </c>
      <c r="S484">
        <v>-0.109</v>
      </c>
      <c r="T484">
        <v>-0.026</v>
      </c>
      <c r="U484" s="126">
        <v>0.373</v>
      </c>
      <c r="V484" s="126">
        <v>2.068</v>
      </c>
      <c r="W484" s="126">
        <v>-0.66</v>
      </c>
      <c r="X484" s="126">
        <v>2.129</v>
      </c>
      <c r="Y484">
        <v>0.026</v>
      </c>
      <c r="Z484">
        <v>0.036</v>
      </c>
      <c r="AA484">
        <v>0.417</v>
      </c>
    </row>
    <row r="485" spans="1:27" ht="12.75">
      <c r="A485" t="s">
        <v>934</v>
      </c>
      <c r="B485">
        <v>-0.007</v>
      </c>
      <c r="C485">
        <v>0.018</v>
      </c>
      <c r="D485">
        <v>0.028</v>
      </c>
      <c r="E485">
        <v>0.044</v>
      </c>
      <c r="F485">
        <v>0.036</v>
      </c>
      <c r="G485">
        <v>0.012</v>
      </c>
      <c r="H485">
        <v>0.011</v>
      </c>
      <c r="I485">
        <v>-0.028</v>
      </c>
      <c r="J485">
        <v>0.202</v>
      </c>
      <c r="K485">
        <v>-0.005</v>
      </c>
      <c r="L485">
        <v>0.002</v>
      </c>
      <c r="M485" s="126">
        <v>0.294</v>
      </c>
      <c r="N485">
        <v>0.173</v>
      </c>
      <c r="O485">
        <v>-0.124</v>
      </c>
      <c r="P485">
        <v>-0.075</v>
      </c>
      <c r="Q485">
        <v>0.083</v>
      </c>
      <c r="R485" s="126">
        <v>0.251</v>
      </c>
      <c r="S485">
        <v>-0.108</v>
      </c>
      <c r="T485">
        <v>-0.022</v>
      </c>
      <c r="U485">
        <v>-0.011</v>
      </c>
      <c r="V485" s="126">
        <v>0.21</v>
      </c>
      <c r="W485">
        <v>0.056</v>
      </c>
      <c r="X485" s="126">
        <v>0.261</v>
      </c>
      <c r="Y485">
        <v>-0.028</v>
      </c>
      <c r="Z485">
        <v>0.037</v>
      </c>
      <c r="AA485">
        <v>0.416</v>
      </c>
    </row>
    <row r="486" spans="1:11" ht="12.75">
      <c r="A486" t="s">
        <v>935</v>
      </c>
      <c r="B486">
        <v>-0.01</v>
      </c>
      <c r="C486">
        <v>0.012</v>
      </c>
      <c r="D486">
        <v>0.009</v>
      </c>
      <c r="E486">
        <v>0.036</v>
      </c>
      <c r="F486">
        <v>0.041</v>
      </c>
      <c r="G486">
        <v>0.012</v>
      </c>
      <c r="H486">
        <v>0.012</v>
      </c>
      <c r="I486">
        <v>-0.032</v>
      </c>
      <c r="J486">
        <v>-0.271</v>
      </c>
      <c r="K486">
        <v>-0.005</v>
      </c>
    </row>
    <row r="487" spans="1:27" ht="12.75">
      <c r="A487" t="s">
        <v>936</v>
      </c>
      <c r="B487">
        <v>-0.009</v>
      </c>
      <c r="C487">
        <v>0.015</v>
      </c>
      <c r="D487">
        <v>-0.004</v>
      </c>
      <c r="E487">
        <v>0.037</v>
      </c>
      <c r="F487">
        <v>0.039</v>
      </c>
      <c r="G487">
        <v>0.011</v>
      </c>
      <c r="H487">
        <v>0.011</v>
      </c>
      <c r="I487">
        <v>-0.069</v>
      </c>
      <c r="J487">
        <v>2.03</v>
      </c>
      <c r="K487">
        <v>-0.013</v>
      </c>
      <c r="L487">
        <v>-0.06</v>
      </c>
      <c r="M487">
        <v>0.005</v>
      </c>
      <c r="N487">
        <v>-0.102</v>
      </c>
      <c r="O487">
        <v>-0.078</v>
      </c>
      <c r="P487">
        <v>-0.104</v>
      </c>
      <c r="Q487">
        <v>-0.126</v>
      </c>
      <c r="R487">
        <v>0.127</v>
      </c>
      <c r="S487">
        <v>-0.058</v>
      </c>
      <c r="T487">
        <v>-0.037</v>
      </c>
      <c r="U487">
        <v>-0.051</v>
      </c>
      <c r="V487">
        <v>0.03</v>
      </c>
      <c r="W487">
        <v>-0.121</v>
      </c>
      <c r="X487">
        <v>0.007</v>
      </c>
      <c r="Y487">
        <v>-0.032</v>
      </c>
      <c r="Z487">
        <v>0.02</v>
      </c>
      <c r="AA487">
        <v>0.015</v>
      </c>
    </row>
    <row r="488" spans="1:27" ht="12.75">
      <c r="A488" t="s">
        <v>937</v>
      </c>
      <c r="B488">
        <v>-0.025</v>
      </c>
      <c r="C488">
        <v>0.034</v>
      </c>
      <c r="D488">
        <v>-0.004</v>
      </c>
      <c r="E488">
        <v>0.03</v>
      </c>
      <c r="F488">
        <v>0.039</v>
      </c>
      <c r="G488">
        <v>0.01</v>
      </c>
      <c r="H488">
        <v>0.011</v>
      </c>
      <c r="I488">
        <v>-0.059</v>
      </c>
      <c r="J488">
        <v>1.463</v>
      </c>
      <c r="K488">
        <v>-0.008</v>
      </c>
      <c r="L488">
        <v>-0.081</v>
      </c>
      <c r="M488">
        <v>0.002</v>
      </c>
      <c r="N488">
        <v>-0.093</v>
      </c>
      <c r="O488">
        <v>-0.098</v>
      </c>
      <c r="P488">
        <v>-0.142</v>
      </c>
      <c r="Q488">
        <v>-0.133</v>
      </c>
      <c r="R488">
        <v>0.129</v>
      </c>
      <c r="S488">
        <v>-0.051</v>
      </c>
      <c r="T488">
        <v>-0.016</v>
      </c>
      <c r="U488">
        <v>-0.072</v>
      </c>
      <c r="V488">
        <v>0.041</v>
      </c>
      <c r="W488">
        <v>-0.155</v>
      </c>
      <c r="X488">
        <v>0.024</v>
      </c>
      <c r="Y488">
        <v>-0.067</v>
      </c>
      <c r="Z488">
        <v>0.029</v>
      </c>
      <c r="AA488">
        <v>0.036</v>
      </c>
    </row>
    <row r="489" spans="1:11" ht="12.75">
      <c r="A489" t="s">
        <v>938</v>
      </c>
      <c r="B489">
        <v>-0.011</v>
      </c>
      <c r="C489">
        <v>0.012</v>
      </c>
      <c r="D489">
        <v>0.022</v>
      </c>
      <c r="E489">
        <v>0.038</v>
      </c>
      <c r="F489">
        <v>0.043</v>
      </c>
      <c r="G489">
        <v>0.012</v>
      </c>
      <c r="H489">
        <v>0.013</v>
      </c>
      <c r="I489">
        <v>0.039</v>
      </c>
      <c r="J489">
        <v>-1.659</v>
      </c>
      <c r="K489">
        <v>0.004</v>
      </c>
    </row>
    <row r="490" spans="1:27" ht="12.75">
      <c r="A490" t="s">
        <v>939</v>
      </c>
      <c r="B490">
        <v>-0.016</v>
      </c>
      <c r="C490">
        <v>0.043</v>
      </c>
      <c r="D490">
        <v>0.009</v>
      </c>
      <c r="E490">
        <v>0.038</v>
      </c>
      <c r="F490">
        <v>0.041</v>
      </c>
      <c r="G490">
        <v>0.012</v>
      </c>
      <c r="H490">
        <v>0.013</v>
      </c>
      <c r="I490">
        <v>-0.12</v>
      </c>
      <c r="J490" s="126">
        <v>3.034</v>
      </c>
      <c r="K490">
        <v>-0.01</v>
      </c>
      <c r="L490">
        <v>-0.125</v>
      </c>
      <c r="M490">
        <v>0.024</v>
      </c>
      <c r="N490">
        <v>-0.017</v>
      </c>
      <c r="O490">
        <v>-0.037</v>
      </c>
      <c r="P490">
        <v>-0.094</v>
      </c>
      <c r="Q490">
        <v>-0.135</v>
      </c>
      <c r="R490">
        <v>-0.141</v>
      </c>
      <c r="S490">
        <v>-0.128</v>
      </c>
      <c r="T490">
        <v>-0.132</v>
      </c>
      <c r="U490">
        <v>-0.004</v>
      </c>
      <c r="V490">
        <v>-0.021</v>
      </c>
      <c r="W490">
        <v>-0.034</v>
      </c>
      <c r="X490">
        <v>-0.155</v>
      </c>
      <c r="Y490">
        <v>-0.007</v>
      </c>
      <c r="Z490">
        <v>-0.091</v>
      </c>
      <c r="AA490">
        <v>-0.106</v>
      </c>
    </row>
    <row r="491" spans="1:27" ht="12.75">
      <c r="A491" t="s">
        <v>940</v>
      </c>
      <c r="B491">
        <v>-0.005</v>
      </c>
      <c r="C491">
        <v>0.039</v>
      </c>
      <c r="D491">
        <v>0.014</v>
      </c>
      <c r="E491">
        <v>0.032</v>
      </c>
      <c r="F491">
        <v>0.038</v>
      </c>
      <c r="G491">
        <v>0.01</v>
      </c>
      <c r="H491">
        <v>0.012</v>
      </c>
      <c r="I491">
        <v>-0.098</v>
      </c>
      <c r="J491" s="126">
        <v>3.874</v>
      </c>
      <c r="K491">
        <v>-0.017</v>
      </c>
      <c r="L491">
        <v>-0.104</v>
      </c>
      <c r="M491">
        <v>0.019</v>
      </c>
      <c r="N491">
        <v>-0.014</v>
      </c>
      <c r="O491">
        <v>-0.037</v>
      </c>
      <c r="P491">
        <v>-0.09</v>
      </c>
      <c r="Q491">
        <v>-0.129</v>
      </c>
      <c r="R491">
        <v>-0.128</v>
      </c>
      <c r="S491">
        <v>-0.126</v>
      </c>
      <c r="T491">
        <v>-0.122</v>
      </c>
      <c r="U491">
        <v>-0.011</v>
      </c>
      <c r="V491">
        <v>-0.021</v>
      </c>
      <c r="W491">
        <v>-0.042</v>
      </c>
      <c r="X491">
        <v>-0.147</v>
      </c>
      <c r="Y491">
        <v>-0.003</v>
      </c>
      <c r="Z491">
        <v>-0.088</v>
      </c>
      <c r="AA491">
        <v>-0.091</v>
      </c>
    </row>
    <row r="492" spans="1:11" ht="12.75">
      <c r="A492" t="s">
        <v>941</v>
      </c>
      <c r="B492">
        <v>-0.015</v>
      </c>
      <c r="C492">
        <v>0.029</v>
      </c>
      <c r="D492">
        <v>0.017</v>
      </c>
      <c r="E492">
        <v>0.039</v>
      </c>
      <c r="F492">
        <v>0.028</v>
      </c>
      <c r="G492">
        <v>0.01</v>
      </c>
      <c r="H492">
        <v>0.01</v>
      </c>
      <c r="I492">
        <v>0.179</v>
      </c>
      <c r="J492">
        <v>-0.51</v>
      </c>
      <c r="K492">
        <v>-0.008</v>
      </c>
    </row>
    <row r="493" spans="1:27" ht="12.75">
      <c r="A493" t="s">
        <v>942</v>
      </c>
      <c r="B493">
        <v>-0.003</v>
      </c>
      <c r="C493">
        <v>0.015</v>
      </c>
      <c r="D493">
        <v>0.016</v>
      </c>
      <c r="E493">
        <v>0.044</v>
      </c>
      <c r="F493">
        <v>0.029</v>
      </c>
      <c r="G493">
        <v>0.011</v>
      </c>
      <c r="H493">
        <v>0.011</v>
      </c>
      <c r="I493">
        <v>0.059</v>
      </c>
      <c r="J493">
        <v>2.7560000000000002</v>
      </c>
      <c r="K493">
        <v>-0.014</v>
      </c>
      <c r="L493">
        <v>-0.108</v>
      </c>
      <c r="M493">
        <v>-0.077</v>
      </c>
      <c r="N493">
        <v>-0.112</v>
      </c>
      <c r="O493">
        <v>-0.085</v>
      </c>
      <c r="P493">
        <v>-0.108</v>
      </c>
      <c r="Q493">
        <v>-0.112</v>
      </c>
      <c r="R493">
        <v>-0.137</v>
      </c>
      <c r="S493">
        <v>-0.107</v>
      </c>
      <c r="T493">
        <v>-0.116</v>
      </c>
      <c r="U493">
        <v>-0.047</v>
      </c>
      <c r="V493">
        <v>-0.037</v>
      </c>
      <c r="W493">
        <v>-0.143</v>
      </c>
      <c r="X493">
        <v>-0.155</v>
      </c>
      <c r="Y493">
        <v>-0.047</v>
      </c>
      <c r="Z493">
        <v>-0.045</v>
      </c>
      <c r="AA493">
        <v>-0.125</v>
      </c>
    </row>
    <row r="494" spans="1:27" ht="12.75">
      <c r="A494" t="s">
        <v>943</v>
      </c>
      <c r="B494">
        <v>-0.007</v>
      </c>
      <c r="C494">
        <v>0.017</v>
      </c>
      <c r="D494">
        <v>0.014</v>
      </c>
      <c r="E494">
        <v>0.039</v>
      </c>
      <c r="F494">
        <v>0.025</v>
      </c>
      <c r="G494">
        <v>0.01</v>
      </c>
      <c r="H494">
        <v>0.01</v>
      </c>
      <c r="I494">
        <v>0.006</v>
      </c>
      <c r="J494">
        <v>1.9889999999999999</v>
      </c>
      <c r="K494">
        <v>-0.011</v>
      </c>
      <c r="L494">
        <v>-0.106</v>
      </c>
      <c r="M494">
        <v>-0.078</v>
      </c>
      <c r="N494">
        <v>-0.107</v>
      </c>
      <c r="O494">
        <v>-0.084</v>
      </c>
      <c r="P494">
        <v>-0.104</v>
      </c>
      <c r="Q494">
        <v>-0.114</v>
      </c>
      <c r="R494">
        <v>-0.141</v>
      </c>
      <c r="S494">
        <v>-0.111</v>
      </c>
      <c r="T494">
        <v>-0.121</v>
      </c>
      <c r="U494">
        <v>-0.04</v>
      </c>
      <c r="V494">
        <v>-0.036</v>
      </c>
      <c r="W494">
        <v>-0.133</v>
      </c>
      <c r="X494">
        <v>-0.158</v>
      </c>
      <c r="Y494">
        <v>-0.023</v>
      </c>
      <c r="Z494">
        <v>-0.051</v>
      </c>
      <c r="AA494">
        <v>-0.123</v>
      </c>
    </row>
    <row r="495" spans="1:11" ht="12.75">
      <c r="A495" t="s">
        <v>944</v>
      </c>
      <c r="B495">
        <v>0.001</v>
      </c>
      <c r="C495">
        <v>0.031</v>
      </c>
      <c r="D495">
        <v>0.036</v>
      </c>
      <c r="E495">
        <v>0.047</v>
      </c>
      <c r="F495">
        <v>0.04</v>
      </c>
      <c r="G495">
        <v>0.012</v>
      </c>
      <c r="H495">
        <v>0.012</v>
      </c>
      <c r="I495">
        <v>0.022</v>
      </c>
      <c r="J495">
        <v>-1.285</v>
      </c>
      <c r="K495">
        <v>-0.004</v>
      </c>
    </row>
    <row r="496" spans="1:27" ht="12.75">
      <c r="A496" t="s">
        <v>945</v>
      </c>
      <c r="B496">
        <v>-0.01</v>
      </c>
      <c r="C496">
        <v>0.062</v>
      </c>
      <c r="D496">
        <v>0.03</v>
      </c>
      <c r="E496">
        <v>0.043</v>
      </c>
      <c r="F496">
        <v>0.039</v>
      </c>
      <c r="G496">
        <v>0.012</v>
      </c>
      <c r="H496">
        <v>0.013</v>
      </c>
      <c r="I496">
        <v>0.034</v>
      </c>
      <c r="J496">
        <v>2.628</v>
      </c>
      <c r="K496">
        <v>-0.02</v>
      </c>
      <c r="L496">
        <v>-0.03</v>
      </c>
      <c r="M496">
        <v>-0.113</v>
      </c>
      <c r="N496">
        <v>-0.096</v>
      </c>
      <c r="O496">
        <v>-0.111</v>
      </c>
      <c r="P496">
        <v>-0.144</v>
      </c>
      <c r="Q496">
        <v>-0.077</v>
      </c>
      <c r="R496">
        <v>-0.13</v>
      </c>
      <c r="S496">
        <v>0.047</v>
      </c>
      <c r="T496">
        <v>-0.039</v>
      </c>
      <c r="U496">
        <v>-0.033</v>
      </c>
      <c r="V496">
        <v>0.001</v>
      </c>
      <c r="W496">
        <v>-0.149</v>
      </c>
      <c r="X496">
        <v>-0.048</v>
      </c>
      <c r="Y496">
        <v>-0.072</v>
      </c>
      <c r="Z496">
        <v>0.042</v>
      </c>
      <c r="AA496">
        <v>-0.068</v>
      </c>
    </row>
    <row r="497" spans="1:27" ht="12.75">
      <c r="A497" t="s">
        <v>946</v>
      </c>
      <c r="B497">
        <v>-0.011</v>
      </c>
      <c r="C497">
        <v>0.055</v>
      </c>
      <c r="D497">
        <v>0.03</v>
      </c>
      <c r="E497">
        <v>0.042</v>
      </c>
      <c r="F497">
        <v>0.038</v>
      </c>
      <c r="G497">
        <v>0.012</v>
      </c>
      <c r="H497">
        <v>0.012</v>
      </c>
      <c r="I497">
        <v>0.052</v>
      </c>
      <c r="J497">
        <v>2.328</v>
      </c>
      <c r="K497">
        <v>-0.017</v>
      </c>
      <c r="L497">
        <v>-0.032</v>
      </c>
      <c r="M497">
        <v>-0.107</v>
      </c>
      <c r="N497">
        <v>-0.094</v>
      </c>
      <c r="O497">
        <v>-0.116</v>
      </c>
      <c r="P497">
        <v>-0.14</v>
      </c>
      <c r="Q497">
        <v>-0.086</v>
      </c>
      <c r="R497">
        <v>-0.136</v>
      </c>
      <c r="S497">
        <v>0.036</v>
      </c>
      <c r="T497">
        <v>-0.051</v>
      </c>
      <c r="U497">
        <v>-0.039</v>
      </c>
      <c r="V497">
        <v>-0.004</v>
      </c>
      <c r="W497">
        <v>-0.153</v>
      </c>
      <c r="X497">
        <v>-0.063</v>
      </c>
      <c r="Y497">
        <v>-0.073</v>
      </c>
      <c r="Z497">
        <v>0.037</v>
      </c>
      <c r="AA497">
        <v>-0.08</v>
      </c>
    </row>
    <row r="498" spans="1:11" ht="12.75">
      <c r="A498" t="s">
        <v>947</v>
      </c>
      <c r="B498">
        <v>-0.021</v>
      </c>
      <c r="C498">
        <v>0.024</v>
      </c>
      <c r="D498">
        <v>0.02</v>
      </c>
      <c r="E498">
        <v>0.05</v>
      </c>
      <c r="F498">
        <v>0.045</v>
      </c>
      <c r="G498">
        <v>0.015</v>
      </c>
      <c r="H498">
        <v>0.013</v>
      </c>
      <c r="I498">
        <v>0.031</v>
      </c>
      <c r="J498">
        <v>-2.45</v>
      </c>
      <c r="K498">
        <v>-0.001</v>
      </c>
    </row>
    <row r="499" spans="1:27" ht="12.75">
      <c r="A499" t="s">
        <v>948</v>
      </c>
      <c r="B499">
        <v>-0.041</v>
      </c>
      <c r="C499">
        <v>0.044</v>
      </c>
      <c r="D499">
        <v>0.018</v>
      </c>
      <c r="E499">
        <v>0.049</v>
      </c>
      <c r="F499">
        <v>0.045</v>
      </c>
      <c r="G499">
        <v>0.015</v>
      </c>
      <c r="H499">
        <v>0.013</v>
      </c>
      <c r="I499">
        <v>-0.206</v>
      </c>
      <c r="J499" s="126">
        <v>4.928</v>
      </c>
      <c r="K499">
        <v>-0.027</v>
      </c>
      <c r="L499">
        <v>-0.108</v>
      </c>
      <c r="M499">
        <v>-0.098</v>
      </c>
      <c r="N499">
        <v>-0.012</v>
      </c>
      <c r="O499">
        <v>-0.052</v>
      </c>
      <c r="P499">
        <v>-0.045</v>
      </c>
      <c r="Q499">
        <v>-0.142</v>
      </c>
      <c r="R499">
        <v>-0.138</v>
      </c>
      <c r="S499">
        <v>-0.162</v>
      </c>
      <c r="T499">
        <v>-0.179</v>
      </c>
      <c r="U499">
        <v>-0.049</v>
      </c>
      <c r="V499">
        <v>-0.072</v>
      </c>
      <c r="W499">
        <v>-0.101</v>
      </c>
      <c r="X499" s="126">
        <v>-0.227</v>
      </c>
      <c r="Y499">
        <v>0.007</v>
      </c>
      <c r="Z499">
        <v>-0.125</v>
      </c>
      <c r="AA499">
        <v>-0.157</v>
      </c>
    </row>
    <row r="500" spans="1:27" ht="12.75">
      <c r="A500" t="s">
        <v>949</v>
      </c>
      <c r="B500">
        <v>-0.046</v>
      </c>
      <c r="C500">
        <v>0.034</v>
      </c>
      <c r="D500">
        <v>0.02</v>
      </c>
      <c r="E500">
        <v>0.05</v>
      </c>
      <c r="F500">
        <v>0.048</v>
      </c>
      <c r="G500">
        <v>0.016</v>
      </c>
      <c r="H500">
        <v>0.014</v>
      </c>
      <c r="I500">
        <v>-0.107</v>
      </c>
      <c r="J500" s="126">
        <v>3.078</v>
      </c>
      <c r="K500">
        <v>-0.017</v>
      </c>
      <c r="L500">
        <v>-0.115</v>
      </c>
      <c r="M500">
        <v>-0.091</v>
      </c>
      <c r="N500">
        <v>-0.035</v>
      </c>
      <c r="O500">
        <v>-0.057</v>
      </c>
      <c r="P500">
        <v>-0.058</v>
      </c>
      <c r="Q500">
        <v>-0.145</v>
      </c>
      <c r="R500">
        <v>-0.149</v>
      </c>
      <c r="S500">
        <v>-0.174</v>
      </c>
      <c r="T500">
        <v>-0.177</v>
      </c>
      <c r="U500">
        <v>-0.037</v>
      </c>
      <c r="V500">
        <v>-0.065</v>
      </c>
      <c r="W500">
        <v>-0.097</v>
      </c>
      <c r="X500" s="126">
        <v>-0.226</v>
      </c>
      <c r="Y500">
        <v>-0.011</v>
      </c>
      <c r="Z500">
        <v>-0.121</v>
      </c>
      <c r="AA500">
        <v>-0.182</v>
      </c>
    </row>
    <row r="501" spans="1:27" ht="12.75">
      <c r="A501" t="s">
        <v>950</v>
      </c>
      <c r="B501">
        <v>-0.095</v>
      </c>
      <c r="C501">
        <v>0.019</v>
      </c>
      <c r="D501">
        <v>0.021</v>
      </c>
      <c r="E501">
        <v>0.045</v>
      </c>
      <c r="F501">
        <v>0.033</v>
      </c>
      <c r="G501">
        <v>0.015</v>
      </c>
      <c r="H501">
        <v>0.013</v>
      </c>
      <c r="I501">
        <v>-0.017</v>
      </c>
      <c r="J501">
        <v>1.393</v>
      </c>
      <c r="K501">
        <v>-0.006</v>
      </c>
      <c r="L501">
        <v>-0.106</v>
      </c>
      <c r="M501">
        <v>-0.064</v>
      </c>
      <c r="N501">
        <v>-0.098</v>
      </c>
      <c r="O501">
        <v>-0.093</v>
      </c>
      <c r="P501">
        <v>-0.12</v>
      </c>
      <c r="Q501">
        <v>-0.088</v>
      </c>
      <c r="R501">
        <v>-0.133</v>
      </c>
      <c r="S501">
        <v>-0.127</v>
      </c>
      <c r="T501">
        <v>-0.115</v>
      </c>
      <c r="U501">
        <v>-0.139</v>
      </c>
      <c r="V501">
        <v>-0.065</v>
      </c>
      <c r="W501" s="126">
        <v>-0.233</v>
      </c>
      <c r="X501">
        <v>-0.181</v>
      </c>
      <c r="Y501">
        <v>-0.028</v>
      </c>
      <c r="Z501">
        <v>-0.044</v>
      </c>
      <c r="AA501">
        <v>-0.15</v>
      </c>
    </row>
    <row r="502" spans="1:11" ht="12.75">
      <c r="A502" t="s">
        <v>951</v>
      </c>
      <c r="B502">
        <v>-0.044</v>
      </c>
      <c r="C502">
        <v>0.027</v>
      </c>
      <c r="D502">
        <v>0.025</v>
      </c>
      <c r="E502">
        <v>0.036</v>
      </c>
      <c r="F502">
        <v>0.043</v>
      </c>
      <c r="G502">
        <v>0.015</v>
      </c>
      <c r="H502">
        <v>0.015</v>
      </c>
      <c r="I502">
        <v>0.239</v>
      </c>
      <c r="J502">
        <v>0.11</v>
      </c>
      <c r="K502">
        <v>-0.009</v>
      </c>
    </row>
    <row r="503" spans="1:27" ht="12.75">
      <c r="A503" t="s">
        <v>952</v>
      </c>
      <c r="B503">
        <v>-0.092</v>
      </c>
      <c r="C503">
        <v>0.019</v>
      </c>
      <c r="D503">
        <v>0.022</v>
      </c>
      <c r="E503">
        <v>0.046</v>
      </c>
      <c r="F503">
        <v>0.037</v>
      </c>
      <c r="G503">
        <v>0.015</v>
      </c>
      <c r="H503">
        <v>0.013</v>
      </c>
      <c r="I503">
        <v>0.014</v>
      </c>
      <c r="J503">
        <v>0.677</v>
      </c>
      <c r="K503">
        <v>-0.004</v>
      </c>
      <c r="L503" s="126">
        <v>-0.934</v>
      </c>
      <c r="M503">
        <v>-0.058</v>
      </c>
      <c r="N503">
        <v>-0.1</v>
      </c>
      <c r="O503">
        <v>-0.094</v>
      </c>
      <c r="P503">
        <v>-0.121</v>
      </c>
      <c r="Q503">
        <v>-0.076</v>
      </c>
      <c r="R503">
        <v>-0.136</v>
      </c>
      <c r="S503">
        <v>-0.12</v>
      </c>
      <c r="T503">
        <v>-0.111</v>
      </c>
      <c r="U503">
        <v>-0.134</v>
      </c>
      <c r="V503">
        <v>-0.059</v>
      </c>
      <c r="W503" s="126">
        <v>-0.228</v>
      </c>
      <c r="X503">
        <v>-0.17</v>
      </c>
      <c r="Y503">
        <v>-0.026</v>
      </c>
      <c r="Z503" s="126">
        <v>-0.875</v>
      </c>
      <c r="AA503">
        <v>-0.133</v>
      </c>
    </row>
    <row r="504" spans="1:11" ht="12.75">
      <c r="A504" t="s">
        <v>953</v>
      </c>
      <c r="B504">
        <v>-0.003</v>
      </c>
      <c r="C504">
        <v>0.014</v>
      </c>
      <c r="D504">
        <v>0.018</v>
      </c>
      <c r="E504">
        <v>0.027</v>
      </c>
      <c r="F504">
        <v>0.026</v>
      </c>
      <c r="G504">
        <v>0.009</v>
      </c>
      <c r="H504">
        <v>0.008</v>
      </c>
      <c r="I504">
        <v>0.007</v>
      </c>
      <c r="J504">
        <v>-1.124</v>
      </c>
      <c r="K504">
        <v>0.008</v>
      </c>
    </row>
    <row r="505" spans="1:27" ht="12.75">
      <c r="A505" t="s">
        <v>954</v>
      </c>
      <c r="B505">
        <v>-0.007</v>
      </c>
      <c r="C505">
        <v>0.021</v>
      </c>
      <c r="D505">
        <v>0.019</v>
      </c>
      <c r="E505">
        <v>0.037</v>
      </c>
      <c r="F505">
        <v>0.024</v>
      </c>
      <c r="G505">
        <v>0.011</v>
      </c>
      <c r="H505">
        <v>0.009</v>
      </c>
      <c r="I505">
        <v>0.009</v>
      </c>
      <c r="J505">
        <v>-0.205</v>
      </c>
      <c r="K505">
        <v>0.007</v>
      </c>
      <c r="L505">
        <v>0.059</v>
      </c>
      <c r="M505">
        <v>0.023</v>
      </c>
      <c r="N505">
        <v>-0.105</v>
      </c>
      <c r="O505">
        <v>0.039</v>
      </c>
      <c r="P505">
        <v>-0.11</v>
      </c>
      <c r="Q505">
        <v>-0.135</v>
      </c>
      <c r="R505">
        <v>-0.146</v>
      </c>
      <c r="S505">
        <v>-0.034</v>
      </c>
      <c r="T505">
        <v>-0.045</v>
      </c>
      <c r="U505">
        <v>-0.006</v>
      </c>
      <c r="V505">
        <v>-0.057</v>
      </c>
      <c r="W505">
        <v>-0.044</v>
      </c>
      <c r="X505">
        <v>-0.147</v>
      </c>
      <c r="Y505">
        <v>0.063</v>
      </c>
      <c r="Z505">
        <v>0.016</v>
      </c>
      <c r="AA505">
        <v>0.021</v>
      </c>
    </row>
    <row r="506" spans="1:27" ht="12.75">
      <c r="A506" t="s">
        <v>955</v>
      </c>
      <c r="B506">
        <v>-0.036</v>
      </c>
      <c r="C506">
        <v>0.024</v>
      </c>
      <c r="D506">
        <v>0.024</v>
      </c>
      <c r="E506">
        <v>0.034</v>
      </c>
      <c r="F506">
        <v>0.023</v>
      </c>
      <c r="G506">
        <v>0.011</v>
      </c>
      <c r="H506">
        <v>0.009</v>
      </c>
      <c r="I506">
        <v>0.023</v>
      </c>
      <c r="J506">
        <v>-0.012</v>
      </c>
      <c r="K506">
        <v>0.003</v>
      </c>
      <c r="L506">
        <v>0.075</v>
      </c>
      <c r="M506">
        <v>0.02</v>
      </c>
      <c r="N506">
        <v>-0.122</v>
      </c>
      <c r="O506">
        <v>0.053</v>
      </c>
      <c r="P506">
        <v>-0.099</v>
      </c>
      <c r="Q506">
        <v>-0.131</v>
      </c>
      <c r="R506">
        <v>-0.137</v>
      </c>
      <c r="S506">
        <v>-0.023</v>
      </c>
      <c r="T506">
        <v>-0.044</v>
      </c>
      <c r="U506">
        <v>-0.001</v>
      </c>
      <c r="V506">
        <v>-0.063</v>
      </c>
      <c r="W506">
        <v>-0.038</v>
      </c>
      <c r="X506">
        <v>-0.147</v>
      </c>
      <c r="Y506">
        <v>0.083</v>
      </c>
      <c r="Z506">
        <v>0.023</v>
      </c>
      <c r="AA506">
        <v>0.048</v>
      </c>
    </row>
    <row r="507" spans="1:11" ht="12.75">
      <c r="A507" t="s">
        <v>956</v>
      </c>
      <c r="B507">
        <v>-0.015</v>
      </c>
      <c r="C507">
        <v>0.058</v>
      </c>
      <c r="D507">
        <v>0.024</v>
      </c>
      <c r="E507">
        <v>0.029</v>
      </c>
      <c r="F507">
        <v>0.033</v>
      </c>
      <c r="G507">
        <v>0.011</v>
      </c>
      <c r="H507">
        <v>0.01</v>
      </c>
      <c r="I507">
        <v>0.041</v>
      </c>
      <c r="J507">
        <v>-1.487</v>
      </c>
      <c r="K507">
        <v>0.003</v>
      </c>
    </row>
    <row r="508" spans="1:27" ht="12.75">
      <c r="A508" t="s">
        <v>957</v>
      </c>
      <c r="B508">
        <v>-0.002</v>
      </c>
      <c r="C508">
        <v>0.034</v>
      </c>
      <c r="D508">
        <v>0.027</v>
      </c>
      <c r="E508">
        <v>0.031</v>
      </c>
      <c r="F508">
        <v>0.031</v>
      </c>
      <c r="G508">
        <v>0.01</v>
      </c>
      <c r="H508">
        <v>0.011</v>
      </c>
      <c r="I508">
        <v>0.027</v>
      </c>
      <c r="J508">
        <v>1.875</v>
      </c>
      <c r="K508">
        <v>-0.006</v>
      </c>
      <c r="L508">
        <v>-0.103</v>
      </c>
      <c r="M508">
        <v>-0.048</v>
      </c>
      <c r="N508">
        <v>0.063</v>
      </c>
      <c r="O508">
        <v>-0.096</v>
      </c>
      <c r="P508">
        <v>-0.078</v>
      </c>
      <c r="Q508">
        <v>-0.096</v>
      </c>
      <c r="R508">
        <v>-0.101</v>
      </c>
      <c r="S508">
        <v>-0.073</v>
      </c>
      <c r="T508">
        <v>-0.126</v>
      </c>
      <c r="U508">
        <v>-0.053</v>
      </c>
      <c r="V508">
        <v>-0.009</v>
      </c>
      <c r="W508">
        <v>-0.092</v>
      </c>
      <c r="X508">
        <v>-0.108</v>
      </c>
      <c r="Y508">
        <v>-0.028</v>
      </c>
      <c r="Z508">
        <v>-0.064</v>
      </c>
      <c r="AA508">
        <v>-0.042</v>
      </c>
    </row>
    <row r="509" spans="1:27" ht="12.75">
      <c r="A509" t="s">
        <v>958</v>
      </c>
      <c r="B509">
        <v>0.002</v>
      </c>
      <c r="C509">
        <v>0.039</v>
      </c>
      <c r="D509">
        <v>0.025</v>
      </c>
      <c r="E509">
        <v>0.035</v>
      </c>
      <c r="F509">
        <v>0.033</v>
      </c>
      <c r="G509">
        <v>0.011</v>
      </c>
      <c r="H509">
        <v>0.012</v>
      </c>
      <c r="I509">
        <v>0.02</v>
      </c>
      <c r="J509">
        <v>2.021</v>
      </c>
      <c r="K509">
        <v>-0.005</v>
      </c>
      <c r="L509">
        <v>-0.115</v>
      </c>
      <c r="M509">
        <v>-0.043</v>
      </c>
      <c r="N509">
        <v>0.073</v>
      </c>
      <c r="O509">
        <v>-0.099</v>
      </c>
      <c r="P509">
        <v>-0.076</v>
      </c>
      <c r="Q509">
        <v>-0.106</v>
      </c>
      <c r="R509">
        <v>-0.104</v>
      </c>
      <c r="S509">
        <v>-0.07</v>
      </c>
      <c r="T509">
        <v>-0.136</v>
      </c>
      <c r="U509">
        <v>-0.053</v>
      </c>
      <c r="V509">
        <v>-0.01</v>
      </c>
      <c r="W509">
        <v>-0.089</v>
      </c>
      <c r="X509">
        <v>-0.114</v>
      </c>
      <c r="Y509">
        <v>-0.033</v>
      </c>
      <c r="Z509">
        <v>-0.066</v>
      </c>
      <c r="AA509">
        <v>-0.033</v>
      </c>
    </row>
    <row r="510" spans="1:11" ht="12.75">
      <c r="A510" t="s">
        <v>959</v>
      </c>
      <c r="B510">
        <v>-0.009</v>
      </c>
      <c r="C510">
        <v>0.035</v>
      </c>
      <c r="D510">
        <v>0.001</v>
      </c>
      <c r="E510">
        <v>0.028</v>
      </c>
      <c r="F510">
        <v>0.03</v>
      </c>
      <c r="G510">
        <v>0.009</v>
      </c>
      <c r="H510">
        <v>0.009</v>
      </c>
      <c r="I510">
        <v>-0.08</v>
      </c>
      <c r="J510">
        <v>-1.238</v>
      </c>
      <c r="K510">
        <v>-0.004</v>
      </c>
    </row>
    <row r="511" spans="1:27" ht="12.75">
      <c r="A511" t="s">
        <v>960</v>
      </c>
      <c r="B511">
        <v>-0.007</v>
      </c>
      <c r="C511">
        <v>0.044</v>
      </c>
      <c r="D511">
        <v>0.035</v>
      </c>
      <c r="E511">
        <v>0.034</v>
      </c>
      <c r="F511">
        <v>0.031</v>
      </c>
      <c r="G511">
        <v>0.01</v>
      </c>
      <c r="H511">
        <v>0.01</v>
      </c>
      <c r="I511">
        <v>-0.105</v>
      </c>
      <c r="J511" s="126">
        <v>4.154</v>
      </c>
      <c r="K511">
        <v>-0.021</v>
      </c>
      <c r="L511">
        <v>0.197</v>
      </c>
      <c r="M511">
        <v>-0.051</v>
      </c>
      <c r="N511">
        <v>0.055</v>
      </c>
      <c r="O511">
        <v>-0.108</v>
      </c>
      <c r="P511">
        <v>0.068</v>
      </c>
      <c r="Q511">
        <v>-0.042</v>
      </c>
      <c r="R511">
        <v>-0.138</v>
      </c>
      <c r="S511" s="126">
        <v>0.198</v>
      </c>
      <c r="T511">
        <v>-0.005</v>
      </c>
      <c r="U511">
        <v>0.053</v>
      </c>
      <c r="V511">
        <v>-0.003</v>
      </c>
      <c r="W511">
        <v>0.044</v>
      </c>
      <c r="X511">
        <v>0.001</v>
      </c>
      <c r="Y511">
        <v>0.109</v>
      </c>
      <c r="Z511">
        <v>0.197</v>
      </c>
      <c r="AA511">
        <v>0.107</v>
      </c>
    </row>
    <row r="512" spans="1:27" ht="12.75">
      <c r="A512" t="s">
        <v>961</v>
      </c>
      <c r="B512">
        <v>-0.008</v>
      </c>
      <c r="C512">
        <v>0.043</v>
      </c>
      <c r="D512">
        <v>0.031</v>
      </c>
      <c r="E512">
        <v>0.037</v>
      </c>
      <c r="F512">
        <v>0.035</v>
      </c>
      <c r="G512">
        <v>0.011</v>
      </c>
      <c r="H512">
        <v>0.011</v>
      </c>
      <c r="I512">
        <v>-0.069</v>
      </c>
      <c r="J512" s="126">
        <v>3.575</v>
      </c>
      <c r="K512">
        <v>-0.019</v>
      </c>
      <c r="L512">
        <v>0.209</v>
      </c>
      <c r="M512">
        <v>-0.052</v>
      </c>
      <c r="N512">
        <v>0.055</v>
      </c>
      <c r="O512">
        <v>-0.104</v>
      </c>
      <c r="P512">
        <v>0.071</v>
      </c>
      <c r="Q512">
        <v>-0.043</v>
      </c>
      <c r="R512">
        <v>-0.136</v>
      </c>
      <c r="S512" s="126">
        <v>0.205</v>
      </c>
      <c r="T512">
        <v>-0.001</v>
      </c>
      <c r="U512">
        <v>0.056</v>
      </c>
      <c r="V512">
        <v>-0.004</v>
      </c>
      <c r="W512">
        <v>0.049</v>
      </c>
      <c r="X512">
        <v>0.002</v>
      </c>
      <c r="Y512">
        <v>0.116</v>
      </c>
      <c r="Z512">
        <v>0.199</v>
      </c>
      <c r="AA512">
        <v>0.124</v>
      </c>
    </row>
    <row r="513" spans="1:11" ht="12.75">
      <c r="A513" t="s">
        <v>962</v>
      </c>
      <c r="B513">
        <v>-0.012</v>
      </c>
      <c r="C513">
        <v>0.047</v>
      </c>
      <c r="D513">
        <v>0.034</v>
      </c>
      <c r="E513">
        <v>0.034</v>
      </c>
      <c r="F513">
        <v>0.034</v>
      </c>
      <c r="G513">
        <v>0.01</v>
      </c>
      <c r="H513">
        <v>0.011</v>
      </c>
      <c r="I513">
        <v>0.067</v>
      </c>
      <c r="J513">
        <v>1.533</v>
      </c>
      <c r="K513">
        <v>-0.014</v>
      </c>
    </row>
    <row r="514" spans="1:27" ht="12.75">
      <c r="A514" t="s">
        <v>963</v>
      </c>
      <c r="B514">
        <v>-0.032</v>
      </c>
      <c r="C514">
        <v>0.009</v>
      </c>
      <c r="D514">
        <v>0.014</v>
      </c>
      <c r="E514">
        <v>0.043</v>
      </c>
      <c r="F514">
        <v>0.035</v>
      </c>
      <c r="G514">
        <v>0.013</v>
      </c>
      <c r="H514">
        <v>0.013</v>
      </c>
      <c r="I514">
        <v>-0.028</v>
      </c>
      <c r="J514">
        <v>-0.739</v>
      </c>
      <c r="K514">
        <v>-0.008</v>
      </c>
      <c r="L514">
        <v>-0.012</v>
      </c>
      <c r="M514">
        <v>0.068</v>
      </c>
      <c r="N514">
        <v>-0.115</v>
      </c>
      <c r="O514">
        <v>0.041</v>
      </c>
      <c r="P514">
        <v>-0.134</v>
      </c>
      <c r="Q514">
        <v>-0.084</v>
      </c>
      <c r="R514">
        <v>-0.106</v>
      </c>
      <c r="S514">
        <v>-0.053</v>
      </c>
      <c r="T514">
        <v>-0.007</v>
      </c>
      <c r="U514" s="126">
        <v>-0.173</v>
      </c>
      <c r="V514">
        <v>-0.105</v>
      </c>
      <c r="W514" s="126">
        <v>-0.208</v>
      </c>
      <c r="X514">
        <v>-0.167</v>
      </c>
      <c r="Y514">
        <v>0.03</v>
      </c>
      <c r="Z514">
        <v>0.046</v>
      </c>
      <c r="AA514">
        <v>-0.012</v>
      </c>
    </row>
    <row r="515" spans="1:27" ht="12.75">
      <c r="A515" t="s">
        <v>964</v>
      </c>
      <c r="B515">
        <v>-0.021</v>
      </c>
      <c r="C515">
        <v>0.069</v>
      </c>
      <c r="D515">
        <v>0.009</v>
      </c>
      <c r="E515" s="126">
        <v>0.081</v>
      </c>
      <c r="F515" s="126">
        <v>0.068</v>
      </c>
      <c r="G515" s="126">
        <v>0.03</v>
      </c>
      <c r="H515" s="126">
        <v>0.03</v>
      </c>
      <c r="I515">
        <v>-0.116</v>
      </c>
      <c r="J515">
        <v>2.662</v>
      </c>
      <c r="K515">
        <v>-0.024</v>
      </c>
      <c r="L515">
        <v>-0.008</v>
      </c>
      <c r="M515">
        <v>0.045</v>
      </c>
      <c r="N515">
        <v>-0.101</v>
      </c>
      <c r="O515">
        <v>0.037</v>
      </c>
      <c r="P515">
        <v>-0.134</v>
      </c>
      <c r="Q515">
        <v>-0.053</v>
      </c>
      <c r="R515">
        <v>-0.098</v>
      </c>
      <c r="S515">
        <v>-0.068</v>
      </c>
      <c r="T515">
        <v>-0.041</v>
      </c>
      <c r="U515" s="126">
        <v>-0.165</v>
      </c>
      <c r="V515">
        <v>-0.091</v>
      </c>
      <c r="W515" s="126">
        <v>-0.203</v>
      </c>
      <c r="X515">
        <v>-0.157</v>
      </c>
      <c r="Y515">
        <v>0.07</v>
      </c>
      <c r="Z515">
        <v>0.015</v>
      </c>
      <c r="AA515">
        <v>-0.015</v>
      </c>
    </row>
    <row r="516" spans="1:11" ht="12.75">
      <c r="A516" t="s">
        <v>965</v>
      </c>
      <c r="B516">
        <v>-0.018</v>
      </c>
      <c r="C516">
        <v>0.027</v>
      </c>
      <c r="D516">
        <v>0.013</v>
      </c>
      <c r="E516">
        <v>0.038</v>
      </c>
      <c r="F516">
        <v>0.034</v>
      </c>
      <c r="G516">
        <v>0.012</v>
      </c>
      <c r="H516">
        <v>0.011</v>
      </c>
      <c r="I516">
        <v>-0.022</v>
      </c>
      <c r="J516">
        <v>-1.7970000000000002</v>
      </c>
      <c r="K516">
        <v>-0.009</v>
      </c>
    </row>
    <row r="517" spans="1:27" ht="12.75">
      <c r="A517" t="s">
        <v>966</v>
      </c>
      <c r="B517">
        <v>-0.044</v>
      </c>
      <c r="C517">
        <v>0.021</v>
      </c>
      <c r="D517">
        <v>0.013</v>
      </c>
      <c r="E517">
        <v>0.046</v>
      </c>
      <c r="F517">
        <v>0.048</v>
      </c>
      <c r="G517">
        <v>0.014</v>
      </c>
      <c r="H517">
        <v>0.014</v>
      </c>
      <c r="I517">
        <v>-0.135</v>
      </c>
      <c r="J517">
        <v>1.38</v>
      </c>
      <c r="K517">
        <v>-0.014</v>
      </c>
      <c r="L517">
        <v>-0.039</v>
      </c>
      <c r="M517">
        <v>0.009</v>
      </c>
      <c r="N517">
        <v>0.078</v>
      </c>
      <c r="O517">
        <v>-0.088</v>
      </c>
      <c r="P517">
        <v>0.014</v>
      </c>
      <c r="Q517">
        <v>-0.112</v>
      </c>
      <c r="R517">
        <v>-0.116</v>
      </c>
      <c r="S517">
        <v>-0.098</v>
      </c>
      <c r="T517">
        <v>-0.063</v>
      </c>
      <c r="U517">
        <v>-0.009</v>
      </c>
      <c r="V517">
        <v>-0.023</v>
      </c>
      <c r="W517">
        <v>-0.005</v>
      </c>
      <c r="X517">
        <v>-0.12</v>
      </c>
      <c r="Y517">
        <v>0.037</v>
      </c>
      <c r="Z517">
        <v>-0.083</v>
      </c>
      <c r="AA517">
        <v>-0.017</v>
      </c>
    </row>
    <row r="518" spans="1:27" ht="12.75">
      <c r="A518" t="s">
        <v>967</v>
      </c>
      <c r="B518">
        <v>-0.022</v>
      </c>
      <c r="C518">
        <v>0.028</v>
      </c>
      <c r="D518">
        <v>0.018</v>
      </c>
      <c r="E518">
        <v>0.047</v>
      </c>
      <c r="F518">
        <v>0.05</v>
      </c>
      <c r="G518">
        <v>0.015</v>
      </c>
      <c r="H518">
        <v>0.015</v>
      </c>
      <c r="I518">
        <v>-0.112</v>
      </c>
      <c r="J518" s="126">
        <v>3.193</v>
      </c>
      <c r="K518">
        <v>-0.02</v>
      </c>
      <c r="L518">
        <v>-0.038</v>
      </c>
      <c r="M518">
        <v>0.007</v>
      </c>
      <c r="N518">
        <v>0.117</v>
      </c>
      <c r="O518">
        <v>-0.08</v>
      </c>
      <c r="P518">
        <v>0.025</v>
      </c>
      <c r="Q518">
        <v>-0.112</v>
      </c>
      <c r="R518">
        <v>-0.104</v>
      </c>
      <c r="S518">
        <v>-0.097</v>
      </c>
      <c r="T518">
        <v>-0.072</v>
      </c>
      <c r="U518">
        <v>-0.008</v>
      </c>
      <c r="V518">
        <v>-0.022</v>
      </c>
      <c r="W518">
        <v>0.009</v>
      </c>
      <c r="X518">
        <v>-0.118</v>
      </c>
      <c r="Y518">
        <v>0.04</v>
      </c>
      <c r="Z518">
        <v>-0.092</v>
      </c>
      <c r="AA518">
        <v>0.025</v>
      </c>
    </row>
    <row r="519" spans="1:11" ht="12.75">
      <c r="A519" t="s">
        <v>968</v>
      </c>
      <c r="B519">
        <v>-0.022</v>
      </c>
      <c r="C519">
        <v>0.031</v>
      </c>
      <c r="D519">
        <v>0.014</v>
      </c>
      <c r="E519">
        <v>0.042</v>
      </c>
      <c r="F519">
        <v>0.046</v>
      </c>
      <c r="G519">
        <v>0.014</v>
      </c>
      <c r="H519">
        <v>0.013</v>
      </c>
      <c r="I519">
        <v>-0.082</v>
      </c>
      <c r="J519">
        <v>-0.975</v>
      </c>
      <c r="K519">
        <v>-0.009</v>
      </c>
    </row>
    <row r="520" spans="1:27" ht="12.75">
      <c r="A520" t="s">
        <v>969</v>
      </c>
      <c r="B520">
        <v>-0.039</v>
      </c>
      <c r="C520">
        <v>0.024</v>
      </c>
      <c r="D520">
        <v>0.019</v>
      </c>
      <c r="E520">
        <v>0.05</v>
      </c>
      <c r="F520">
        <v>0.036</v>
      </c>
      <c r="G520">
        <v>0.013</v>
      </c>
      <c r="H520">
        <v>0.012</v>
      </c>
      <c r="I520">
        <v>-0.089</v>
      </c>
      <c r="J520">
        <v>0.533</v>
      </c>
      <c r="K520">
        <v>-0.011</v>
      </c>
      <c r="L520">
        <v>-0.109</v>
      </c>
      <c r="M520">
        <v>-0.087</v>
      </c>
      <c r="N520">
        <v>0.063</v>
      </c>
      <c r="O520">
        <v>-0.073</v>
      </c>
      <c r="P520">
        <v>-0.006</v>
      </c>
      <c r="Q520">
        <v>-0.112</v>
      </c>
      <c r="R520">
        <v>-0.123</v>
      </c>
      <c r="S520">
        <v>-0.113</v>
      </c>
      <c r="T520">
        <v>-0.107</v>
      </c>
      <c r="U520">
        <v>-0.016</v>
      </c>
      <c r="V520">
        <v>-0.04</v>
      </c>
      <c r="W520">
        <v>-0.042</v>
      </c>
      <c r="X520">
        <v>-0.154</v>
      </c>
      <c r="Y520">
        <v>0.013</v>
      </c>
      <c r="Z520">
        <v>-0.102</v>
      </c>
      <c r="AA520">
        <v>-0.081</v>
      </c>
    </row>
    <row r="521" spans="1:27" ht="12.75">
      <c r="A521" t="s">
        <v>970</v>
      </c>
      <c r="B521">
        <v>-0.041</v>
      </c>
      <c r="C521">
        <v>0.035</v>
      </c>
      <c r="D521">
        <v>0.019</v>
      </c>
      <c r="E521">
        <v>0.047</v>
      </c>
      <c r="F521">
        <v>0.036</v>
      </c>
      <c r="G521">
        <v>0.013</v>
      </c>
      <c r="H521">
        <v>0.012</v>
      </c>
      <c r="I521">
        <v>-0.121</v>
      </c>
      <c r="J521">
        <v>0.26</v>
      </c>
      <c r="K521">
        <v>-0.008</v>
      </c>
      <c r="L521">
        <v>-0.114</v>
      </c>
      <c r="M521">
        <v>-0.086</v>
      </c>
      <c r="N521">
        <v>0.1</v>
      </c>
      <c r="O521">
        <v>-0.073</v>
      </c>
      <c r="P521">
        <v>-0.009</v>
      </c>
      <c r="Q521">
        <v>-0.118</v>
      </c>
      <c r="R521">
        <v>-0.128</v>
      </c>
      <c r="S521">
        <v>-0.115</v>
      </c>
      <c r="T521">
        <v>-0.119</v>
      </c>
      <c r="U521">
        <v>-0.019</v>
      </c>
      <c r="V521">
        <v>-0.038</v>
      </c>
      <c r="W521">
        <v>-0.035</v>
      </c>
      <c r="X521">
        <v>-0.158</v>
      </c>
      <c r="Y521">
        <v>0.01</v>
      </c>
      <c r="Z521">
        <v>-0.105</v>
      </c>
      <c r="AA521">
        <v>-0.043</v>
      </c>
    </row>
    <row r="522" spans="1:11" ht="12.75">
      <c r="A522" t="s">
        <v>971</v>
      </c>
      <c r="B522">
        <v>-0.016</v>
      </c>
      <c r="C522">
        <v>0.033</v>
      </c>
      <c r="D522">
        <v>0.021</v>
      </c>
      <c r="E522">
        <v>0.047</v>
      </c>
      <c r="F522">
        <v>0.043</v>
      </c>
      <c r="G522">
        <v>0.013</v>
      </c>
      <c r="H522">
        <v>0.012</v>
      </c>
      <c r="I522">
        <v>0.108</v>
      </c>
      <c r="J522">
        <v>-0.262</v>
      </c>
      <c r="K522">
        <v>-0.013</v>
      </c>
    </row>
    <row r="523" spans="1:27" ht="12.75">
      <c r="A523" t="s">
        <v>972</v>
      </c>
      <c r="B523">
        <v>-0.004</v>
      </c>
      <c r="C523">
        <v>0.032</v>
      </c>
      <c r="D523">
        <v>0.024</v>
      </c>
      <c r="E523">
        <v>0.048</v>
      </c>
      <c r="F523">
        <v>0.047</v>
      </c>
      <c r="G523">
        <v>0.015</v>
      </c>
      <c r="H523">
        <v>0.014</v>
      </c>
      <c r="I523">
        <v>0.068</v>
      </c>
      <c r="J523">
        <v>0.482</v>
      </c>
      <c r="K523">
        <v>-0.011</v>
      </c>
      <c r="L523">
        <v>-0.012</v>
      </c>
      <c r="M523">
        <v>-0.006</v>
      </c>
      <c r="N523">
        <v>-0.012</v>
      </c>
      <c r="O523">
        <v>-0.03</v>
      </c>
      <c r="P523">
        <v>-0.061</v>
      </c>
      <c r="Q523">
        <v>-0.081</v>
      </c>
      <c r="R523">
        <v>-0.083</v>
      </c>
      <c r="S523">
        <v>-0.059</v>
      </c>
      <c r="T523">
        <v>0</v>
      </c>
      <c r="U523">
        <v>-0.045</v>
      </c>
      <c r="V523">
        <v>-0.032</v>
      </c>
      <c r="W523">
        <v>-0.073</v>
      </c>
      <c r="X523">
        <v>-0.088</v>
      </c>
      <c r="Y523">
        <v>0.015</v>
      </c>
      <c r="Z523">
        <v>0.004</v>
      </c>
      <c r="AA523">
        <v>-0.058</v>
      </c>
    </row>
    <row r="524" spans="1:11" ht="12.75">
      <c r="A524" t="s">
        <v>973</v>
      </c>
      <c r="B524">
        <v>-0.02</v>
      </c>
      <c r="C524">
        <v>0.033</v>
      </c>
      <c r="D524">
        <v>0.024</v>
      </c>
      <c r="E524" s="126">
        <v>0.056</v>
      </c>
      <c r="F524" s="126">
        <v>0.055</v>
      </c>
      <c r="G524">
        <v>0.016</v>
      </c>
      <c r="H524">
        <v>0.016</v>
      </c>
      <c r="I524">
        <v>-0.006</v>
      </c>
      <c r="J524">
        <v>-2.253</v>
      </c>
      <c r="K524">
        <v>0.001</v>
      </c>
    </row>
    <row r="525" spans="1:27" ht="12.75">
      <c r="A525" t="s">
        <v>974</v>
      </c>
      <c r="B525">
        <v>-0.07</v>
      </c>
      <c r="C525">
        <v>0.031</v>
      </c>
      <c r="D525">
        <v>0.014</v>
      </c>
      <c r="E525">
        <v>0.044</v>
      </c>
      <c r="F525">
        <v>0.032</v>
      </c>
      <c r="G525">
        <v>0.013</v>
      </c>
      <c r="H525">
        <v>0.011</v>
      </c>
      <c r="I525">
        <v>-0.036</v>
      </c>
      <c r="J525">
        <v>0.119</v>
      </c>
      <c r="K525">
        <v>-0.004</v>
      </c>
      <c r="L525">
        <v>0.338</v>
      </c>
      <c r="M525">
        <v>-0.088</v>
      </c>
      <c r="N525">
        <v>0.032</v>
      </c>
      <c r="O525">
        <v>-0.067</v>
      </c>
      <c r="P525">
        <v>-0.01</v>
      </c>
      <c r="Q525">
        <v>0.071</v>
      </c>
      <c r="R525">
        <v>-0.108</v>
      </c>
      <c r="S525" s="126">
        <v>0.347</v>
      </c>
      <c r="T525">
        <v>-0.02</v>
      </c>
      <c r="U525">
        <v>-0.028</v>
      </c>
      <c r="V525">
        <v>-0.002</v>
      </c>
      <c r="W525">
        <v>-0.061</v>
      </c>
      <c r="X525">
        <v>0.071</v>
      </c>
      <c r="Y525">
        <v>0.019</v>
      </c>
      <c r="Z525" s="126">
        <v>0.341</v>
      </c>
      <c r="AA525">
        <v>0.282</v>
      </c>
    </row>
    <row r="526" spans="1:27" ht="12.75">
      <c r="A526" t="s">
        <v>975</v>
      </c>
      <c r="B526">
        <v>-0.035</v>
      </c>
      <c r="C526">
        <v>0.026</v>
      </c>
      <c r="D526">
        <v>0.017</v>
      </c>
      <c r="E526">
        <v>0.043</v>
      </c>
      <c r="F526">
        <v>0.035</v>
      </c>
      <c r="G526">
        <v>0.014</v>
      </c>
      <c r="H526">
        <v>0.012</v>
      </c>
      <c r="I526">
        <v>0.009</v>
      </c>
      <c r="J526">
        <v>1.087</v>
      </c>
      <c r="K526">
        <v>-0.011</v>
      </c>
      <c r="L526">
        <v>0.323</v>
      </c>
      <c r="M526">
        <v>-0.093</v>
      </c>
      <c r="N526">
        <v>0.023</v>
      </c>
      <c r="O526">
        <v>-0.069</v>
      </c>
      <c r="P526">
        <v>-0.007</v>
      </c>
      <c r="Q526">
        <v>0.064</v>
      </c>
      <c r="R526">
        <v>-0.106</v>
      </c>
      <c r="S526" s="126">
        <v>0.342</v>
      </c>
      <c r="T526">
        <v>-0.023</v>
      </c>
      <c r="U526">
        <v>-0.028</v>
      </c>
      <c r="V526">
        <v>-0.005</v>
      </c>
      <c r="W526">
        <v>-0.065</v>
      </c>
      <c r="X526">
        <v>0.064</v>
      </c>
      <c r="Y526">
        <v>0.008</v>
      </c>
      <c r="Z526" s="126">
        <v>0.33</v>
      </c>
      <c r="AA526">
        <v>0.276</v>
      </c>
    </row>
    <row r="527" spans="1:11" ht="12.75">
      <c r="A527" t="s">
        <v>976</v>
      </c>
      <c r="B527">
        <v>-0.01</v>
      </c>
      <c r="C527">
        <v>0.009</v>
      </c>
      <c r="D527">
        <v>0.018</v>
      </c>
      <c r="E527">
        <v>0.034</v>
      </c>
      <c r="F527">
        <v>0.039</v>
      </c>
      <c r="G527">
        <v>0.012</v>
      </c>
      <c r="H527">
        <v>0.012</v>
      </c>
      <c r="I527">
        <v>0.158</v>
      </c>
      <c r="J527">
        <v>-0.332</v>
      </c>
      <c r="K527">
        <v>-0.008</v>
      </c>
    </row>
    <row r="528" spans="1:27" ht="12.75">
      <c r="A528" t="s">
        <v>977</v>
      </c>
      <c r="B528">
        <v>-0.003</v>
      </c>
      <c r="C528">
        <v>0.032</v>
      </c>
      <c r="D528">
        <v>0.026</v>
      </c>
      <c r="E528">
        <v>0.04</v>
      </c>
      <c r="F528">
        <v>0.04</v>
      </c>
      <c r="G528">
        <v>0.012</v>
      </c>
      <c r="H528">
        <v>0.011</v>
      </c>
      <c r="I528">
        <v>-0.011</v>
      </c>
      <c r="J528">
        <v>1.051</v>
      </c>
      <c r="K528">
        <v>-0.011</v>
      </c>
      <c r="L528">
        <v>-0.013</v>
      </c>
      <c r="M528">
        <v>-0.024</v>
      </c>
      <c r="N528">
        <v>0.107</v>
      </c>
      <c r="O528">
        <v>-0.064</v>
      </c>
      <c r="P528">
        <v>-0.034</v>
      </c>
      <c r="Q528">
        <v>-0.017</v>
      </c>
      <c r="R528">
        <v>-0.065</v>
      </c>
      <c r="S528">
        <v>-0.031</v>
      </c>
      <c r="T528">
        <v>-0.107</v>
      </c>
      <c r="U528">
        <v>-0.014</v>
      </c>
      <c r="V528">
        <v>0.02</v>
      </c>
      <c r="W528">
        <v>-0.017</v>
      </c>
      <c r="X528">
        <v>-0.035</v>
      </c>
      <c r="Y528">
        <v>0</v>
      </c>
      <c r="Z528">
        <v>-0.007</v>
      </c>
      <c r="AA528">
        <v>0.038</v>
      </c>
    </row>
    <row r="529" spans="1:27" ht="12.75">
      <c r="A529" t="s">
        <v>978</v>
      </c>
      <c r="B529">
        <v>-0.006</v>
      </c>
      <c r="C529">
        <v>0.019</v>
      </c>
      <c r="D529">
        <v>0.028</v>
      </c>
      <c r="E529">
        <v>0.041</v>
      </c>
      <c r="F529">
        <v>0.039</v>
      </c>
      <c r="G529">
        <v>0.012</v>
      </c>
      <c r="H529">
        <v>0.011</v>
      </c>
      <c r="I529">
        <v>0.002</v>
      </c>
      <c r="J529">
        <v>0.754</v>
      </c>
      <c r="K529">
        <v>-0.012</v>
      </c>
      <c r="L529">
        <v>-0.012</v>
      </c>
      <c r="M529">
        <v>-0.026</v>
      </c>
      <c r="N529">
        <v>0.089</v>
      </c>
      <c r="O529">
        <v>-0.072</v>
      </c>
      <c r="P529">
        <v>-0.048</v>
      </c>
      <c r="Q529">
        <v>-0.072</v>
      </c>
      <c r="R529">
        <v>-0.064</v>
      </c>
      <c r="S529">
        <v>-0.027</v>
      </c>
      <c r="T529">
        <v>-0.102</v>
      </c>
      <c r="U529">
        <v>-0.005</v>
      </c>
      <c r="V529">
        <v>0.016</v>
      </c>
      <c r="W529">
        <v>-0.019</v>
      </c>
      <c r="X529">
        <v>-0.05</v>
      </c>
      <c r="Y529">
        <v>-0.017</v>
      </c>
      <c r="Z529">
        <v>0.001</v>
      </c>
      <c r="AA529">
        <v>0.032</v>
      </c>
    </row>
    <row r="530" spans="1:11" ht="12.75">
      <c r="A530" t="s">
        <v>979</v>
      </c>
      <c r="B530">
        <v>-0.006</v>
      </c>
      <c r="C530">
        <v>0.015</v>
      </c>
      <c r="D530">
        <v>0.025</v>
      </c>
      <c r="E530">
        <v>0.036</v>
      </c>
      <c r="F530">
        <v>0.039</v>
      </c>
      <c r="G530">
        <v>0.012</v>
      </c>
      <c r="H530">
        <v>0.011</v>
      </c>
      <c r="I530">
        <v>-0.017</v>
      </c>
      <c r="J530">
        <v>-1.215</v>
      </c>
      <c r="K530">
        <v>-0.009</v>
      </c>
    </row>
    <row r="531" spans="1:11" ht="12.75">
      <c r="A531" t="s">
        <v>980</v>
      </c>
      <c r="B531">
        <v>-0.017</v>
      </c>
      <c r="C531">
        <v>0.066</v>
      </c>
      <c r="D531">
        <v>0.016</v>
      </c>
      <c r="E531">
        <v>0.035</v>
      </c>
      <c r="F531">
        <v>0.037</v>
      </c>
      <c r="G531">
        <v>0.01</v>
      </c>
      <c r="H531">
        <v>0.01</v>
      </c>
      <c r="I531">
        <v>0.035</v>
      </c>
      <c r="J531">
        <v>-2.355</v>
      </c>
      <c r="K531">
        <v>0</v>
      </c>
    </row>
    <row r="532" spans="1:27" ht="12.75">
      <c r="A532" t="s">
        <v>981</v>
      </c>
      <c r="B532">
        <v>-0.049</v>
      </c>
      <c r="C532">
        <v>0.013</v>
      </c>
      <c r="D532">
        <v>0.02</v>
      </c>
      <c r="E532">
        <v>0.03</v>
      </c>
      <c r="F532">
        <v>0.026</v>
      </c>
      <c r="G532">
        <v>0.009</v>
      </c>
      <c r="H532">
        <v>0.009</v>
      </c>
      <c r="I532">
        <v>0.028</v>
      </c>
      <c r="J532">
        <v>-0.724</v>
      </c>
      <c r="K532">
        <v>-0.001</v>
      </c>
      <c r="L532">
        <v>0.003</v>
      </c>
      <c r="M532">
        <v>0.071</v>
      </c>
      <c r="N532">
        <v>-0.057</v>
      </c>
      <c r="O532">
        <v>-0.021</v>
      </c>
      <c r="P532">
        <v>-0.118</v>
      </c>
      <c r="Q532">
        <v>-0.088</v>
      </c>
      <c r="R532">
        <v>-0.015</v>
      </c>
      <c r="S532">
        <v>-0.039</v>
      </c>
      <c r="T532">
        <v>-0.036</v>
      </c>
      <c r="U532">
        <v>-0.032</v>
      </c>
      <c r="V532">
        <v>0.012</v>
      </c>
      <c r="W532">
        <v>-0.063</v>
      </c>
      <c r="X532">
        <v>-0.032</v>
      </c>
      <c r="Y532">
        <v>-0.005</v>
      </c>
      <c r="Z532">
        <v>0.028</v>
      </c>
      <c r="AA532">
        <v>-0.008</v>
      </c>
    </row>
    <row r="533" spans="1:27" ht="12.75">
      <c r="A533" t="s">
        <v>982</v>
      </c>
      <c r="B533">
        <v>-0.032</v>
      </c>
      <c r="C533">
        <v>0.018</v>
      </c>
      <c r="D533">
        <v>0.023</v>
      </c>
      <c r="E533">
        <v>0.032</v>
      </c>
      <c r="F533">
        <v>0.024</v>
      </c>
      <c r="G533">
        <v>0.01</v>
      </c>
      <c r="H533">
        <v>0.009</v>
      </c>
      <c r="I533">
        <v>0.001</v>
      </c>
      <c r="J533">
        <v>0.098</v>
      </c>
      <c r="K533">
        <v>-0.004</v>
      </c>
      <c r="L533">
        <v>-0.004</v>
      </c>
      <c r="M533">
        <v>0.073</v>
      </c>
      <c r="N533">
        <v>-0.049</v>
      </c>
      <c r="O533">
        <v>-0.017</v>
      </c>
      <c r="P533">
        <v>-0.114</v>
      </c>
      <c r="Q533">
        <v>-0.092</v>
      </c>
      <c r="R533">
        <v>-0.026</v>
      </c>
      <c r="S533">
        <v>-0.05</v>
      </c>
      <c r="T533">
        <v>-0.052</v>
      </c>
      <c r="U533">
        <v>-0.032</v>
      </c>
      <c r="V533">
        <v>0.007</v>
      </c>
      <c r="W533">
        <v>-0.059</v>
      </c>
      <c r="X533">
        <v>-0.048</v>
      </c>
      <c r="Y533">
        <v>-0.003</v>
      </c>
      <c r="Z533">
        <v>0.011</v>
      </c>
      <c r="AA533">
        <v>-0.011</v>
      </c>
    </row>
    <row r="534" spans="1:11" ht="12.75">
      <c r="A534" t="s">
        <v>983</v>
      </c>
      <c r="B534">
        <v>-0.02</v>
      </c>
      <c r="C534">
        <v>0.01</v>
      </c>
      <c r="D534">
        <v>0.017</v>
      </c>
      <c r="E534">
        <v>0.033</v>
      </c>
      <c r="F534">
        <v>0.029</v>
      </c>
      <c r="G534">
        <v>0.01</v>
      </c>
      <c r="H534">
        <v>0.009</v>
      </c>
      <c r="I534">
        <v>0.046</v>
      </c>
      <c r="J534">
        <v>-1.952</v>
      </c>
      <c r="K534">
        <v>0.003</v>
      </c>
    </row>
    <row r="535" spans="1:27" ht="12.75">
      <c r="A535" t="s">
        <v>984</v>
      </c>
      <c r="B535">
        <v>-0.012</v>
      </c>
      <c r="C535">
        <v>0.002</v>
      </c>
      <c r="D535">
        <v>0.016</v>
      </c>
      <c r="E535">
        <v>0.033</v>
      </c>
      <c r="F535">
        <v>0.026</v>
      </c>
      <c r="G535">
        <v>0.011</v>
      </c>
      <c r="H535">
        <v>0.01</v>
      </c>
      <c r="I535">
        <v>0.009</v>
      </c>
      <c r="J535">
        <v>-0.051</v>
      </c>
      <c r="K535">
        <v>-0.002</v>
      </c>
      <c r="L535" s="126">
        <v>-0.931</v>
      </c>
      <c r="M535">
        <v>-0.032</v>
      </c>
      <c r="N535">
        <v>-0.109</v>
      </c>
      <c r="O535">
        <v>-0.086</v>
      </c>
      <c r="P535">
        <v>-0.109</v>
      </c>
      <c r="Q535">
        <v>-0.095</v>
      </c>
      <c r="R535">
        <v>-0.096</v>
      </c>
      <c r="S535">
        <v>-0.026</v>
      </c>
      <c r="T535">
        <v>0.016</v>
      </c>
      <c r="U535" s="126">
        <v>-0.199</v>
      </c>
      <c r="V535">
        <v>-0.092</v>
      </c>
      <c r="W535" s="126">
        <v>-0.283</v>
      </c>
      <c r="X535">
        <v>-0.142</v>
      </c>
      <c r="Y535">
        <v>-0.07</v>
      </c>
      <c r="Z535" s="126">
        <v>-0.866</v>
      </c>
      <c r="AA535">
        <v>-0.079</v>
      </c>
    </row>
    <row r="536" spans="1:27" ht="12.75">
      <c r="A536" t="s">
        <v>985</v>
      </c>
      <c r="B536">
        <v>-0.009</v>
      </c>
      <c r="C536">
        <v>0.007</v>
      </c>
      <c r="D536">
        <v>0.016</v>
      </c>
      <c r="E536">
        <v>0.035</v>
      </c>
      <c r="F536">
        <v>0.024</v>
      </c>
      <c r="G536">
        <v>0.011</v>
      </c>
      <c r="H536">
        <v>0.01</v>
      </c>
      <c r="I536">
        <v>-0.034</v>
      </c>
      <c r="J536">
        <v>0.643</v>
      </c>
      <c r="K536">
        <v>-0.005</v>
      </c>
      <c r="L536" s="126">
        <v>-0.934</v>
      </c>
      <c r="M536">
        <v>-0.03</v>
      </c>
      <c r="N536">
        <v>-0.108</v>
      </c>
      <c r="O536">
        <v>-0.082</v>
      </c>
      <c r="P536">
        <v>-0.103</v>
      </c>
      <c r="Q536">
        <v>-0.091</v>
      </c>
      <c r="R536">
        <v>-0.097</v>
      </c>
      <c r="S536">
        <v>-0.029</v>
      </c>
      <c r="T536">
        <v>0.006</v>
      </c>
      <c r="U536" s="126">
        <v>-0.199</v>
      </c>
      <c r="V536">
        <v>-0.094</v>
      </c>
      <c r="W536" s="126">
        <v>-0.28</v>
      </c>
      <c r="X536">
        <v>-0.147</v>
      </c>
      <c r="Y536">
        <v>-0.069</v>
      </c>
      <c r="Z536" s="126">
        <v>-0.87</v>
      </c>
      <c r="AA536">
        <v>-0.084</v>
      </c>
    </row>
    <row r="537" spans="1:11" ht="12.75">
      <c r="A537" t="s">
        <v>986</v>
      </c>
      <c r="B537">
        <v>-0.03</v>
      </c>
      <c r="C537">
        <v>0.012</v>
      </c>
      <c r="D537">
        <v>0.016</v>
      </c>
      <c r="E537">
        <v>0.033</v>
      </c>
      <c r="F537">
        <v>0.028</v>
      </c>
      <c r="G537">
        <v>0.011</v>
      </c>
      <c r="H537">
        <v>0.01</v>
      </c>
      <c r="I537">
        <v>0.013</v>
      </c>
      <c r="J537">
        <v>-2.127</v>
      </c>
      <c r="K537">
        <v>0.001</v>
      </c>
    </row>
    <row r="538" spans="1:27" ht="12.75">
      <c r="A538" t="s">
        <v>987</v>
      </c>
      <c r="B538">
        <v>-0.034</v>
      </c>
      <c r="C538">
        <v>0.033</v>
      </c>
      <c r="D538">
        <v>0.025</v>
      </c>
      <c r="E538">
        <v>0.031</v>
      </c>
      <c r="F538">
        <v>0.04</v>
      </c>
      <c r="G538">
        <v>0.012</v>
      </c>
      <c r="H538">
        <v>0.012</v>
      </c>
      <c r="I538">
        <v>0.004</v>
      </c>
      <c r="J538">
        <v>1.609</v>
      </c>
      <c r="K538">
        <v>-0.007</v>
      </c>
      <c r="L538">
        <v>-0.023</v>
      </c>
      <c r="M538">
        <v>-0.023</v>
      </c>
      <c r="N538">
        <v>0.033</v>
      </c>
      <c r="O538">
        <v>-0.011</v>
      </c>
      <c r="P538">
        <v>-0.055</v>
      </c>
      <c r="Q538">
        <v>-0.113</v>
      </c>
      <c r="R538">
        <v>-0.102</v>
      </c>
      <c r="S538">
        <v>-0.051</v>
      </c>
      <c r="T538">
        <v>-0.097</v>
      </c>
      <c r="U538">
        <v>-0.032</v>
      </c>
      <c r="V538">
        <v>-0.044</v>
      </c>
      <c r="W538">
        <v>-0.046</v>
      </c>
      <c r="X538">
        <v>-0.134</v>
      </c>
      <c r="Y538">
        <v>0.01</v>
      </c>
      <c r="Z538">
        <v>-0.037</v>
      </c>
      <c r="AA538">
        <v>-0.064</v>
      </c>
    </row>
    <row r="539" spans="1:11" ht="12.75">
      <c r="A539" t="s">
        <v>988</v>
      </c>
      <c r="B539">
        <v>-0.018</v>
      </c>
      <c r="C539">
        <v>0.009</v>
      </c>
      <c r="D539">
        <v>0.023</v>
      </c>
      <c r="E539">
        <v>0.034</v>
      </c>
      <c r="F539">
        <v>0.041</v>
      </c>
      <c r="G539">
        <v>0.012</v>
      </c>
      <c r="H539">
        <v>0.012</v>
      </c>
      <c r="I539">
        <v>0.021</v>
      </c>
      <c r="J539">
        <v>-2.797</v>
      </c>
      <c r="K539">
        <v>0.005</v>
      </c>
    </row>
    <row r="540" spans="1:27" ht="12.75">
      <c r="A540" t="s">
        <v>989</v>
      </c>
      <c r="B540">
        <v>-0.005</v>
      </c>
      <c r="C540">
        <v>0.047</v>
      </c>
      <c r="D540">
        <v>0.043</v>
      </c>
      <c r="E540">
        <v>0.031</v>
      </c>
      <c r="F540">
        <v>0.042</v>
      </c>
      <c r="G540">
        <v>0.009</v>
      </c>
      <c r="H540">
        <v>0.011</v>
      </c>
      <c r="I540">
        <v>-0.044</v>
      </c>
      <c r="J540">
        <v>-0.58</v>
      </c>
      <c r="K540">
        <v>-0.005</v>
      </c>
      <c r="L540">
        <v>0.115</v>
      </c>
      <c r="M540">
        <v>-0.006</v>
      </c>
      <c r="N540">
        <v>-0.061</v>
      </c>
      <c r="O540">
        <v>0.034</v>
      </c>
      <c r="P540">
        <v>-0.043</v>
      </c>
      <c r="Q540">
        <v>-0.08</v>
      </c>
      <c r="R540">
        <v>-0.026</v>
      </c>
      <c r="S540">
        <v>-0.032</v>
      </c>
      <c r="T540">
        <v>0.032</v>
      </c>
      <c r="U540">
        <v>-0.047</v>
      </c>
      <c r="V540">
        <v>-0.055</v>
      </c>
      <c r="W540">
        <v>-0.066</v>
      </c>
      <c r="X540">
        <v>-0.082</v>
      </c>
      <c r="Y540">
        <v>0.045</v>
      </c>
      <c r="Z540">
        <v>0.073</v>
      </c>
      <c r="AA540">
        <v>0.022</v>
      </c>
    </row>
    <row r="541" spans="1:27" ht="12.75">
      <c r="A541" t="s">
        <v>990</v>
      </c>
      <c r="B541">
        <v>-0.004</v>
      </c>
      <c r="C541">
        <v>0.046</v>
      </c>
      <c r="D541">
        <v>0.029</v>
      </c>
      <c r="E541">
        <v>0.033</v>
      </c>
      <c r="F541">
        <v>0.043</v>
      </c>
      <c r="G541">
        <v>0.01</v>
      </c>
      <c r="H541">
        <v>0.012</v>
      </c>
      <c r="I541">
        <v>-0.021</v>
      </c>
      <c r="J541">
        <v>-0.033</v>
      </c>
      <c r="K541">
        <v>-0.005</v>
      </c>
      <c r="L541">
        <v>0.09</v>
      </c>
      <c r="M541">
        <v>-0.004</v>
      </c>
      <c r="N541">
        <v>-0.071</v>
      </c>
      <c r="O541">
        <v>0.029</v>
      </c>
      <c r="P541">
        <v>-0.044</v>
      </c>
      <c r="Q541">
        <v>-0.091</v>
      </c>
      <c r="R541">
        <v>-0.024</v>
      </c>
      <c r="S541">
        <v>-0.031</v>
      </c>
      <c r="T541">
        <v>0.026</v>
      </c>
      <c r="U541">
        <v>-0.048</v>
      </c>
      <c r="V541">
        <v>-0.057</v>
      </c>
      <c r="W541">
        <v>-0.07</v>
      </c>
      <c r="X541">
        <v>-0.087</v>
      </c>
      <c r="Y541">
        <v>0.042</v>
      </c>
      <c r="Z541">
        <v>0.063</v>
      </c>
      <c r="AA541">
        <v>0.007</v>
      </c>
    </row>
    <row r="542" spans="1:11" ht="12.75">
      <c r="A542" t="s">
        <v>991</v>
      </c>
      <c r="B542">
        <v>-0.028</v>
      </c>
      <c r="C542">
        <v>0.047</v>
      </c>
      <c r="D542">
        <v>0.029</v>
      </c>
      <c r="E542">
        <v>0.035</v>
      </c>
      <c r="F542">
        <v>0.04</v>
      </c>
      <c r="G542">
        <v>0.011</v>
      </c>
      <c r="H542">
        <v>0.011</v>
      </c>
      <c r="I542">
        <v>0.098</v>
      </c>
      <c r="J542">
        <v>0.557</v>
      </c>
      <c r="K542">
        <v>-0.012</v>
      </c>
    </row>
    <row r="543" spans="1:27" ht="12.75">
      <c r="A543" t="s">
        <v>992</v>
      </c>
      <c r="B543">
        <v>-0.004</v>
      </c>
      <c r="C543">
        <v>0.018</v>
      </c>
      <c r="D543">
        <v>0.015</v>
      </c>
      <c r="E543">
        <v>0.041</v>
      </c>
      <c r="F543">
        <v>0.037</v>
      </c>
      <c r="G543">
        <v>0.013</v>
      </c>
      <c r="H543">
        <v>0.012</v>
      </c>
      <c r="I543">
        <v>-0.013</v>
      </c>
      <c r="J543">
        <v>-0.569</v>
      </c>
      <c r="K543">
        <v>-0.002</v>
      </c>
      <c r="L543">
        <v>0.287</v>
      </c>
      <c r="M543">
        <v>0.071</v>
      </c>
      <c r="N543">
        <v>-0.103</v>
      </c>
      <c r="O543">
        <v>0.129</v>
      </c>
      <c r="P543">
        <v>-0.087</v>
      </c>
      <c r="Q543">
        <v>-0.066</v>
      </c>
      <c r="R543">
        <v>-0.031</v>
      </c>
      <c r="S543">
        <v>0.105</v>
      </c>
      <c r="T543">
        <v>0.183</v>
      </c>
      <c r="U543" s="126">
        <v>-0.195</v>
      </c>
      <c r="V543">
        <v>-0.142</v>
      </c>
      <c r="W543">
        <v>-0.193</v>
      </c>
      <c r="X543">
        <v>-0.094</v>
      </c>
      <c r="Y543">
        <v>0.131</v>
      </c>
      <c r="Z543">
        <v>0.2</v>
      </c>
      <c r="AA543">
        <v>0.263</v>
      </c>
    </row>
    <row r="544" spans="1:11" ht="12.75">
      <c r="A544" t="s">
        <v>993</v>
      </c>
      <c r="B544">
        <v>-0.018</v>
      </c>
      <c r="C544">
        <v>0.036</v>
      </c>
      <c r="D544">
        <v>0.016</v>
      </c>
      <c r="E544">
        <v>0.038</v>
      </c>
      <c r="F544">
        <v>0.037</v>
      </c>
      <c r="G544">
        <v>0.013</v>
      </c>
      <c r="H544">
        <v>0.012</v>
      </c>
      <c r="I544">
        <v>0.03</v>
      </c>
      <c r="J544">
        <v>-2.367</v>
      </c>
      <c r="K544">
        <v>0.002</v>
      </c>
    </row>
    <row r="545" spans="1:27" ht="12.75">
      <c r="A545" t="s">
        <v>994</v>
      </c>
      <c r="B545">
        <v>-0.014</v>
      </c>
      <c r="C545">
        <v>0.019</v>
      </c>
      <c r="D545">
        <v>0.013</v>
      </c>
      <c r="E545">
        <v>0.029</v>
      </c>
      <c r="F545">
        <v>0.032</v>
      </c>
      <c r="G545">
        <v>0.011</v>
      </c>
      <c r="H545">
        <v>0.01</v>
      </c>
      <c r="I545">
        <v>-0.005</v>
      </c>
      <c r="J545">
        <v>-0.669</v>
      </c>
      <c r="K545">
        <v>-0.001</v>
      </c>
      <c r="L545">
        <v>0.012</v>
      </c>
      <c r="M545">
        <v>0.041</v>
      </c>
      <c r="N545">
        <v>0.021</v>
      </c>
      <c r="O545">
        <v>-0.004</v>
      </c>
      <c r="P545">
        <v>0.012</v>
      </c>
      <c r="Q545">
        <v>-0.033</v>
      </c>
      <c r="R545">
        <v>-0.122</v>
      </c>
      <c r="S545">
        <v>-0.057</v>
      </c>
      <c r="T545">
        <v>-0.128</v>
      </c>
      <c r="U545">
        <v>-0.015</v>
      </c>
      <c r="V545">
        <v>-0.042</v>
      </c>
      <c r="W545">
        <v>0.003</v>
      </c>
      <c r="X545">
        <v>-0.127</v>
      </c>
      <c r="Y545">
        <v>0.066</v>
      </c>
      <c r="Z545">
        <v>-0.035</v>
      </c>
      <c r="AA545">
        <v>0.002</v>
      </c>
    </row>
    <row r="546" spans="1:27" ht="12.75">
      <c r="A546" t="s">
        <v>995</v>
      </c>
      <c r="B546">
        <v>-0.009</v>
      </c>
      <c r="C546">
        <v>0.026</v>
      </c>
      <c r="D546">
        <v>0.013</v>
      </c>
      <c r="E546">
        <v>0.029</v>
      </c>
      <c r="F546">
        <v>0.035</v>
      </c>
      <c r="G546">
        <v>0.011</v>
      </c>
      <c r="H546">
        <v>0.011</v>
      </c>
      <c r="I546">
        <v>-0.042</v>
      </c>
      <c r="J546">
        <v>0.245</v>
      </c>
      <c r="K546">
        <v>-0.004</v>
      </c>
      <c r="L546">
        <v>0.012</v>
      </c>
      <c r="M546">
        <v>0.036</v>
      </c>
      <c r="N546">
        <v>0.053</v>
      </c>
      <c r="O546">
        <v>-0.004</v>
      </c>
      <c r="P546">
        <v>0.014</v>
      </c>
      <c r="Q546">
        <v>-0.071</v>
      </c>
      <c r="R546">
        <v>-0.126</v>
      </c>
      <c r="S546">
        <v>-0.06</v>
      </c>
      <c r="T546">
        <v>-0.137</v>
      </c>
      <c r="U546">
        <v>-0.019</v>
      </c>
      <c r="V546">
        <v>-0.051</v>
      </c>
      <c r="W546">
        <v>0.006</v>
      </c>
      <c r="X546">
        <v>-0.15</v>
      </c>
      <c r="Y546">
        <v>0.071</v>
      </c>
      <c r="Z546">
        <v>-0.037</v>
      </c>
      <c r="AA546">
        <v>-0.042</v>
      </c>
    </row>
    <row r="547" spans="1:11" ht="12.75">
      <c r="A547" t="s">
        <v>996</v>
      </c>
      <c r="B547">
        <v>-0.004</v>
      </c>
      <c r="C547">
        <v>0.019</v>
      </c>
      <c r="D547">
        <v>0.018</v>
      </c>
      <c r="E547">
        <v>0.032</v>
      </c>
      <c r="F547">
        <v>0.033</v>
      </c>
      <c r="G547">
        <v>0.011</v>
      </c>
      <c r="H547">
        <v>0.01</v>
      </c>
      <c r="I547">
        <v>0.1</v>
      </c>
      <c r="J547">
        <v>-1.5939999999999999</v>
      </c>
      <c r="K547">
        <v>-0.002</v>
      </c>
    </row>
    <row r="548" spans="1:27" ht="12.75">
      <c r="A548" t="s">
        <v>997</v>
      </c>
      <c r="B548">
        <v>-0.064</v>
      </c>
      <c r="C548">
        <v>0.009</v>
      </c>
      <c r="D548">
        <v>0.037</v>
      </c>
      <c r="E548">
        <v>0.04</v>
      </c>
      <c r="F548">
        <v>0.038</v>
      </c>
      <c r="G548">
        <v>0.013</v>
      </c>
      <c r="H548">
        <v>0.011</v>
      </c>
      <c r="I548">
        <v>-0.082</v>
      </c>
      <c r="J548">
        <v>0.674</v>
      </c>
      <c r="K548">
        <v>-0.009</v>
      </c>
      <c r="L548">
        <v>-0.009</v>
      </c>
      <c r="M548">
        <v>-0.023</v>
      </c>
      <c r="N548">
        <v>-0.065</v>
      </c>
      <c r="O548">
        <v>0.012</v>
      </c>
      <c r="P548">
        <v>-0.039</v>
      </c>
      <c r="Q548">
        <v>-0.093</v>
      </c>
      <c r="R548">
        <v>-0.036</v>
      </c>
      <c r="S548">
        <v>-0.079</v>
      </c>
      <c r="T548">
        <v>-0.095</v>
      </c>
      <c r="U548">
        <v>-0.037</v>
      </c>
      <c r="V548">
        <v>-0.051</v>
      </c>
      <c r="W548">
        <v>-0.066</v>
      </c>
      <c r="X548">
        <v>-0.127</v>
      </c>
      <c r="Y548">
        <v>0.019</v>
      </c>
      <c r="Z548">
        <v>-0.034</v>
      </c>
      <c r="AA548">
        <v>-0.071</v>
      </c>
    </row>
    <row r="549" spans="1:27" ht="12.75">
      <c r="A549" t="s">
        <v>998</v>
      </c>
      <c r="B549">
        <v>-0.056</v>
      </c>
      <c r="C549">
        <v>0.01</v>
      </c>
      <c r="D549">
        <v>0.026</v>
      </c>
      <c r="E549">
        <v>0.039</v>
      </c>
      <c r="F549">
        <v>0.034</v>
      </c>
      <c r="G549">
        <v>0.012</v>
      </c>
      <c r="H549">
        <v>0.011</v>
      </c>
      <c r="I549">
        <v>-0.076</v>
      </c>
      <c r="J549">
        <v>0.841</v>
      </c>
      <c r="K549">
        <v>-0.011</v>
      </c>
      <c r="L549">
        <v>-0.014</v>
      </c>
      <c r="M549">
        <v>-0.025</v>
      </c>
      <c r="N549">
        <v>-0.057</v>
      </c>
      <c r="O549">
        <v>0.01</v>
      </c>
      <c r="P549">
        <v>-0.046</v>
      </c>
      <c r="Q549">
        <v>-0.094</v>
      </c>
      <c r="R549">
        <v>-0.039</v>
      </c>
      <c r="S549">
        <v>-0.084</v>
      </c>
      <c r="T549">
        <v>-0.094</v>
      </c>
      <c r="U549">
        <v>-0.034</v>
      </c>
      <c r="V549">
        <v>-0.047</v>
      </c>
      <c r="W549">
        <v>-0.064</v>
      </c>
      <c r="X549">
        <v>-0.125</v>
      </c>
      <c r="Y549">
        <v>0.033</v>
      </c>
      <c r="Z549">
        <v>-0.031</v>
      </c>
      <c r="AA549">
        <v>-0.085</v>
      </c>
    </row>
    <row r="550" spans="1:11" ht="12.75">
      <c r="A550" t="s">
        <v>999</v>
      </c>
      <c r="B550">
        <v>-0.015</v>
      </c>
      <c r="C550">
        <v>0.009</v>
      </c>
      <c r="D550">
        <v>0.03</v>
      </c>
      <c r="E550">
        <v>0.035</v>
      </c>
      <c r="F550">
        <v>0.038</v>
      </c>
      <c r="G550">
        <v>0.011</v>
      </c>
      <c r="H550">
        <v>0.01</v>
      </c>
      <c r="I550">
        <v>-0.058</v>
      </c>
      <c r="J550">
        <v>-0.837</v>
      </c>
      <c r="K550">
        <v>-0.006</v>
      </c>
    </row>
    <row r="551" spans="1:27" ht="12.75">
      <c r="A551" t="s">
        <v>1000</v>
      </c>
      <c r="B551">
        <v>-0.001</v>
      </c>
      <c r="C551">
        <v>0.032</v>
      </c>
      <c r="D551">
        <v>0.046</v>
      </c>
      <c r="E551">
        <v>0.046</v>
      </c>
      <c r="F551">
        <v>0.048</v>
      </c>
      <c r="G551">
        <v>0.013</v>
      </c>
      <c r="H551">
        <v>0.013</v>
      </c>
      <c r="I551">
        <v>-0.05</v>
      </c>
      <c r="J551">
        <v>-0.535</v>
      </c>
      <c r="K551">
        <v>-0.005</v>
      </c>
      <c r="L551">
        <v>0.066</v>
      </c>
      <c r="M551">
        <v>0.012</v>
      </c>
      <c r="N551">
        <v>0.031</v>
      </c>
      <c r="O551">
        <v>-0.052</v>
      </c>
      <c r="P551">
        <v>-0.033</v>
      </c>
      <c r="Q551">
        <v>-0.077</v>
      </c>
      <c r="R551">
        <v>-0.116</v>
      </c>
      <c r="S551">
        <v>-0.062</v>
      </c>
      <c r="T551">
        <v>-0.014</v>
      </c>
      <c r="U551">
        <v>-0.027</v>
      </c>
      <c r="V551">
        <v>-0.024</v>
      </c>
      <c r="W551">
        <v>-0.037</v>
      </c>
      <c r="X551">
        <v>-0.092</v>
      </c>
      <c r="Y551">
        <v>0.014</v>
      </c>
      <c r="Z551">
        <v>0.054</v>
      </c>
      <c r="AA551">
        <v>-0.026</v>
      </c>
    </row>
    <row r="552" spans="1:27" ht="12.75">
      <c r="A552" t="s">
        <v>1001</v>
      </c>
      <c r="B552">
        <v>-0.002</v>
      </c>
      <c r="C552">
        <v>0.059</v>
      </c>
      <c r="D552">
        <v>0.038</v>
      </c>
      <c r="E552">
        <v>0.05</v>
      </c>
      <c r="F552">
        <v>0.049</v>
      </c>
      <c r="G552">
        <v>0.014</v>
      </c>
      <c r="H552">
        <v>0.014</v>
      </c>
      <c r="I552">
        <v>0.036</v>
      </c>
      <c r="J552">
        <v>1.335</v>
      </c>
      <c r="K552">
        <v>-0.011</v>
      </c>
      <c r="L552">
        <v>0.039</v>
      </c>
      <c r="M552">
        <v>0.013</v>
      </c>
      <c r="N552">
        <v>0.02</v>
      </c>
      <c r="O552">
        <v>-0.053</v>
      </c>
      <c r="P552">
        <v>-0.031</v>
      </c>
      <c r="Q552">
        <v>-0.079</v>
      </c>
      <c r="R552">
        <v>-0.119</v>
      </c>
      <c r="S552">
        <v>-0.075</v>
      </c>
      <c r="T552">
        <v>-0.04</v>
      </c>
      <c r="U552">
        <v>-0.025</v>
      </c>
      <c r="V552">
        <v>-0.027</v>
      </c>
      <c r="W552">
        <v>-0.038</v>
      </c>
      <c r="X552">
        <v>-0.105</v>
      </c>
      <c r="Y552">
        <v>0.007</v>
      </c>
      <c r="Z552">
        <v>0.035</v>
      </c>
      <c r="AA552">
        <v>-0.057</v>
      </c>
    </row>
    <row r="553" spans="1:11" ht="12.75">
      <c r="A553" t="s">
        <v>1002</v>
      </c>
      <c r="B553">
        <v>-0.014</v>
      </c>
      <c r="C553">
        <v>0.054</v>
      </c>
      <c r="D553">
        <v>0.035</v>
      </c>
      <c r="E553">
        <v>0.043</v>
      </c>
      <c r="F553">
        <v>0.049</v>
      </c>
      <c r="G553">
        <v>0.013</v>
      </c>
      <c r="H553">
        <v>0.013</v>
      </c>
      <c r="I553">
        <v>-0.025</v>
      </c>
      <c r="J553">
        <v>-1.426</v>
      </c>
      <c r="K553">
        <v>-0.004</v>
      </c>
    </row>
    <row r="554" spans="1:27" ht="12.75">
      <c r="A554" t="s">
        <v>1003</v>
      </c>
      <c r="B554">
        <v>-0.001</v>
      </c>
      <c r="C554">
        <v>0.054</v>
      </c>
      <c r="D554">
        <v>0.018</v>
      </c>
      <c r="E554">
        <v>0.043</v>
      </c>
      <c r="F554">
        <v>0.041</v>
      </c>
      <c r="G554">
        <v>0.013</v>
      </c>
      <c r="H554">
        <v>0.012</v>
      </c>
      <c r="I554">
        <v>-0.047</v>
      </c>
      <c r="J554">
        <v>0.61</v>
      </c>
      <c r="K554">
        <v>-0.013</v>
      </c>
      <c r="L554">
        <v>0.07</v>
      </c>
      <c r="M554">
        <v>0.06</v>
      </c>
      <c r="N554">
        <v>0.045</v>
      </c>
      <c r="O554">
        <v>-0.049</v>
      </c>
      <c r="P554">
        <v>-0.011</v>
      </c>
      <c r="Q554">
        <v>-0.073</v>
      </c>
      <c r="R554">
        <v>-0.073</v>
      </c>
      <c r="S554">
        <v>0.043</v>
      </c>
      <c r="T554">
        <v>-0.041</v>
      </c>
      <c r="U554">
        <v>-0.038</v>
      </c>
      <c r="V554">
        <v>-0.02</v>
      </c>
      <c r="W554">
        <v>-0.027</v>
      </c>
      <c r="X554">
        <v>-0.055</v>
      </c>
      <c r="Y554">
        <v>0.013</v>
      </c>
      <c r="Z554">
        <v>0.066</v>
      </c>
      <c r="AA554">
        <v>-0.016</v>
      </c>
    </row>
    <row r="555" spans="1:27" ht="12.75">
      <c r="A555" t="s">
        <v>1004</v>
      </c>
      <c r="B555">
        <v>-0.005</v>
      </c>
      <c r="C555">
        <v>0.055</v>
      </c>
      <c r="D555">
        <v>0.016</v>
      </c>
      <c r="E555">
        <v>0.05</v>
      </c>
      <c r="F555">
        <v>0.046</v>
      </c>
      <c r="G555">
        <v>0.014</v>
      </c>
      <c r="H555">
        <v>0.014</v>
      </c>
      <c r="I555">
        <v>-0.027</v>
      </c>
      <c r="J555">
        <v>-0.199</v>
      </c>
      <c r="K555">
        <v>-0.009</v>
      </c>
      <c r="L555">
        <v>0.04</v>
      </c>
      <c r="M555">
        <v>0.063</v>
      </c>
      <c r="N555">
        <v>0.036</v>
      </c>
      <c r="O555">
        <v>-0.051</v>
      </c>
      <c r="P555">
        <v>-0.026</v>
      </c>
      <c r="Q555">
        <v>-0.076</v>
      </c>
      <c r="R555">
        <v>-0.083</v>
      </c>
      <c r="S555">
        <v>0.046</v>
      </c>
      <c r="T555">
        <v>-0.028</v>
      </c>
      <c r="U555">
        <v>-0.039</v>
      </c>
      <c r="V555">
        <v>-0.018</v>
      </c>
      <c r="W555">
        <v>-0.034</v>
      </c>
      <c r="X555">
        <v>-0.053</v>
      </c>
      <c r="Y555">
        <v>-0.01</v>
      </c>
      <c r="Z555">
        <v>0.058</v>
      </c>
      <c r="AA555">
        <v>-0.02</v>
      </c>
    </row>
    <row r="556" spans="1:11" ht="12.75">
      <c r="A556" t="s">
        <v>1005</v>
      </c>
      <c r="B556">
        <v>-0.015</v>
      </c>
      <c r="C556">
        <v>0.098</v>
      </c>
      <c r="D556">
        <v>0.019</v>
      </c>
      <c r="E556">
        <v>0.048</v>
      </c>
      <c r="F556">
        <v>0.046</v>
      </c>
      <c r="G556">
        <v>0.013</v>
      </c>
      <c r="H556">
        <v>0.013</v>
      </c>
      <c r="I556">
        <v>0.036</v>
      </c>
      <c r="J556">
        <v>0.126</v>
      </c>
      <c r="K556">
        <v>-0.014</v>
      </c>
    </row>
    <row r="557" spans="1:11" ht="12.75">
      <c r="A557" t="s">
        <v>1006</v>
      </c>
      <c r="B557">
        <v>-0.011</v>
      </c>
      <c r="C557">
        <v>0.004</v>
      </c>
      <c r="D557">
        <v>0.014</v>
      </c>
      <c r="E557">
        <v>0.04</v>
      </c>
      <c r="F557">
        <v>0.045</v>
      </c>
      <c r="G557">
        <v>0.013</v>
      </c>
      <c r="H557">
        <v>0.013</v>
      </c>
      <c r="I557">
        <v>0.01</v>
      </c>
      <c r="J557">
        <v>-0.839</v>
      </c>
      <c r="K557">
        <v>-0.006</v>
      </c>
    </row>
    <row r="558" spans="1:27" ht="12.75">
      <c r="A558" t="s">
        <v>1007</v>
      </c>
      <c r="B558">
        <v>-0.008</v>
      </c>
      <c r="C558">
        <v>0.01</v>
      </c>
      <c r="D558">
        <v>0.022</v>
      </c>
      <c r="E558">
        <v>0.031</v>
      </c>
      <c r="F558">
        <v>0.033</v>
      </c>
      <c r="G558">
        <v>0.01</v>
      </c>
      <c r="H558">
        <v>0.011</v>
      </c>
      <c r="I558">
        <v>0.013</v>
      </c>
      <c r="J558">
        <v>-0.246</v>
      </c>
      <c r="K558">
        <v>-0.003</v>
      </c>
      <c r="L558">
        <v>0.014</v>
      </c>
      <c r="M558">
        <v>-0.007</v>
      </c>
      <c r="N558">
        <v>0.06</v>
      </c>
      <c r="O558">
        <v>-0.002</v>
      </c>
      <c r="P558">
        <v>-0.036</v>
      </c>
      <c r="Q558">
        <v>-0.035</v>
      </c>
      <c r="R558">
        <v>-0.083</v>
      </c>
      <c r="S558">
        <v>-0.015</v>
      </c>
      <c r="T558">
        <v>-0.124</v>
      </c>
      <c r="U558">
        <v>-0.021</v>
      </c>
      <c r="V558">
        <v>-0.019</v>
      </c>
      <c r="W558">
        <v>-0.017</v>
      </c>
      <c r="X558">
        <v>-0.083</v>
      </c>
      <c r="Y558">
        <v>0.027</v>
      </c>
      <c r="Z558">
        <v>-0.003</v>
      </c>
      <c r="AA558">
        <v>0.014</v>
      </c>
    </row>
    <row r="559" spans="1:27" ht="12.75">
      <c r="A559" t="s">
        <v>1008</v>
      </c>
      <c r="B559">
        <v>-0.027</v>
      </c>
      <c r="C559">
        <v>0.01</v>
      </c>
      <c r="D559">
        <v>0.023</v>
      </c>
      <c r="E559">
        <v>0.037</v>
      </c>
      <c r="F559">
        <v>0.032</v>
      </c>
      <c r="G559">
        <v>0.011</v>
      </c>
      <c r="H559">
        <v>0.011</v>
      </c>
      <c r="I559">
        <v>0.012</v>
      </c>
      <c r="J559">
        <v>-0.747</v>
      </c>
      <c r="K559">
        <v>0.001</v>
      </c>
      <c r="L559">
        <v>0.01</v>
      </c>
      <c r="M559">
        <v>-0.003</v>
      </c>
      <c r="N559">
        <v>0.012</v>
      </c>
      <c r="O559">
        <v>-0.02</v>
      </c>
      <c r="P559">
        <v>-0.066</v>
      </c>
      <c r="Q559">
        <v>-0.072</v>
      </c>
      <c r="R559">
        <v>-0.089</v>
      </c>
      <c r="S559">
        <v>-0.005</v>
      </c>
      <c r="T559">
        <v>-0.092</v>
      </c>
      <c r="U559">
        <v>-0.01</v>
      </c>
      <c r="V559">
        <v>-0.012</v>
      </c>
      <c r="W559">
        <v>-0.029</v>
      </c>
      <c r="X559">
        <v>-0.076</v>
      </c>
      <c r="Y559">
        <v>0.002</v>
      </c>
      <c r="Z559">
        <v>0.013</v>
      </c>
      <c r="AA559">
        <v>0.014</v>
      </c>
    </row>
    <row r="560" spans="1:11" ht="12.75">
      <c r="A560" t="s">
        <v>1009</v>
      </c>
      <c r="B560">
        <v>-0.004</v>
      </c>
      <c r="C560">
        <v>0.016</v>
      </c>
      <c r="D560">
        <v>0.022</v>
      </c>
      <c r="E560">
        <v>0.036</v>
      </c>
      <c r="F560">
        <v>0.035</v>
      </c>
      <c r="G560">
        <v>0.011</v>
      </c>
      <c r="H560">
        <v>0.011</v>
      </c>
      <c r="I560">
        <v>0.03</v>
      </c>
      <c r="J560">
        <v>-0.575</v>
      </c>
      <c r="K560">
        <v>0</v>
      </c>
    </row>
    <row r="561" spans="1:27" ht="12.75">
      <c r="A561" t="s">
        <v>1010</v>
      </c>
      <c r="B561">
        <v>-0.02</v>
      </c>
      <c r="C561">
        <v>0.026</v>
      </c>
      <c r="D561">
        <v>0.021</v>
      </c>
      <c r="E561">
        <v>0.04</v>
      </c>
      <c r="F561">
        <v>0.038</v>
      </c>
      <c r="G561">
        <v>0.012</v>
      </c>
      <c r="H561">
        <v>0.011</v>
      </c>
      <c r="I561">
        <v>0.018</v>
      </c>
      <c r="J561">
        <v>-0.513</v>
      </c>
      <c r="K561">
        <v>-0.002</v>
      </c>
      <c r="L561">
        <v>-0.131</v>
      </c>
      <c r="M561">
        <v>-0.034</v>
      </c>
      <c r="N561">
        <v>-0.138</v>
      </c>
      <c r="O561">
        <v>-0.131</v>
      </c>
      <c r="P561">
        <v>-0.172</v>
      </c>
      <c r="Q561">
        <v>-0.11</v>
      </c>
      <c r="R561">
        <v>-0.136</v>
      </c>
      <c r="S561">
        <v>-0.06</v>
      </c>
      <c r="T561">
        <v>-0.099</v>
      </c>
      <c r="U561">
        <v>-0.027</v>
      </c>
      <c r="V561">
        <v>0.017</v>
      </c>
      <c r="W561">
        <v>-0.146</v>
      </c>
      <c r="X561">
        <v>-0.085</v>
      </c>
      <c r="Y561">
        <v>-0.085</v>
      </c>
      <c r="Z561">
        <v>-0.019</v>
      </c>
      <c r="AA561">
        <v>-0.156</v>
      </c>
    </row>
    <row r="562" spans="1:27" ht="12.75">
      <c r="A562" t="s">
        <v>1011</v>
      </c>
      <c r="B562">
        <v>-0.021</v>
      </c>
      <c r="C562">
        <v>0.047</v>
      </c>
      <c r="D562">
        <v>0.023</v>
      </c>
      <c r="E562">
        <v>0.044</v>
      </c>
      <c r="F562">
        <v>0.038</v>
      </c>
      <c r="G562">
        <v>0.012</v>
      </c>
      <c r="H562">
        <v>0.011</v>
      </c>
      <c r="I562">
        <v>0.124</v>
      </c>
      <c r="J562">
        <v>1.009</v>
      </c>
      <c r="K562">
        <v>-0.007</v>
      </c>
      <c r="L562">
        <v>-0.12</v>
      </c>
      <c r="M562">
        <v>-0.047</v>
      </c>
      <c r="N562">
        <v>-0.133</v>
      </c>
      <c r="O562">
        <v>-0.122</v>
      </c>
      <c r="P562">
        <v>-0.157</v>
      </c>
      <c r="Q562">
        <v>-0.101</v>
      </c>
      <c r="R562">
        <v>-0.133</v>
      </c>
      <c r="S562">
        <v>-0.059</v>
      </c>
      <c r="T562">
        <v>-0.124</v>
      </c>
      <c r="U562">
        <v>-0.025</v>
      </c>
      <c r="V562">
        <v>0.011</v>
      </c>
      <c r="W562">
        <v>-0.14</v>
      </c>
      <c r="X562">
        <v>-0.093</v>
      </c>
      <c r="Y562">
        <v>-0.086</v>
      </c>
      <c r="Z562">
        <v>-0.03</v>
      </c>
      <c r="AA562">
        <v>-0.151</v>
      </c>
    </row>
    <row r="563" spans="1:11" ht="12.75">
      <c r="A563" t="s">
        <v>1012</v>
      </c>
      <c r="B563">
        <v>-0.003</v>
      </c>
      <c r="C563">
        <v>0.02</v>
      </c>
      <c r="D563">
        <v>0.018</v>
      </c>
      <c r="E563">
        <v>0.045</v>
      </c>
      <c r="F563">
        <v>0.036</v>
      </c>
      <c r="G563">
        <v>0.012</v>
      </c>
      <c r="H563">
        <v>0.012</v>
      </c>
      <c r="I563">
        <v>0.001</v>
      </c>
      <c r="J563">
        <v>-1.429</v>
      </c>
      <c r="K563">
        <v>0.001</v>
      </c>
    </row>
    <row r="564" spans="1:11" ht="12.75">
      <c r="A564" t="s">
        <v>1013</v>
      </c>
      <c r="B564">
        <v>-0.004</v>
      </c>
      <c r="C564">
        <v>0.021</v>
      </c>
      <c r="D564">
        <v>0.02</v>
      </c>
      <c r="E564">
        <v>0.043</v>
      </c>
      <c r="F564">
        <v>0.034</v>
      </c>
      <c r="G564">
        <v>0.012</v>
      </c>
      <c r="H564">
        <v>0.011</v>
      </c>
      <c r="I564">
        <v>0.007</v>
      </c>
      <c r="J564">
        <v>-1.501</v>
      </c>
      <c r="K564">
        <v>0.001</v>
      </c>
    </row>
    <row r="565" spans="1:27" ht="12.75">
      <c r="A565" t="s">
        <v>1014</v>
      </c>
      <c r="B565">
        <v>0.003</v>
      </c>
      <c r="C565">
        <v>0.032</v>
      </c>
      <c r="D565">
        <v>0.014</v>
      </c>
      <c r="E565">
        <v>0.042</v>
      </c>
      <c r="F565">
        <v>0.039</v>
      </c>
      <c r="G565">
        <v>0.012</v>
      </c>
      <c r="H565">
        <v>0.013</v>
      </c>
      <c r="I565">
        <v>-0.021</v>
      </c>
      <c r="J565">
        <v>-0.313</v>
      </c>
      <c r="K565">
        <v>-0.001</v>
      </c>
      <c r="L565">
        <v>-0.051</v>
      </c>
      <c r="M565">
        <v>-0.03</v>
      </c>
      <c r="N565">
        <v>-0.115</v>
      </c>
      <c r="O565">
        <v>-0.052</v>
      </c>
      <c r="P565">
        <v>-0.116</v>
      </c>
      <c r="Q565">
        <v>-0.083</v>
      </c>
      <c r="R565">
        <v>-0.123</v>
      </c>
      <c r="S565">
        <v>-0.032</v>
      </c>
      <c r="T565">
        <v>-0.077</v>
      </c>
      <c r="U565">
        <v>-0.018</v>
      </c>
      <c r="V565">
        <v>-0.016</v>
      </c>
      <c r="W565">
        <v>-0.096</v>
      </c>
      <c r="X565">
        <v>-0.095</v>
      </c>
      <c r="Y565">
        <v>-0.026</v>
      </c>
      <c r="Z565">
        <v>0.007</v>
      </c>
      <c r="AA565">
        <v>-0.078</v>
      </c>
    </row>
    <row r="566" spans="1:27" ht="12.75">
      <c r="A566" t="s">
        <v>1015</v>
      </c>
      <c r="B566">
        <v>-0.021</v>
      </c>
      <c r="C566">
        <v>0.047</v>
      </c>
      <c r="D566">
        <v>0.023</v>
      </c>
      <c r="E566">
        <v>0.044</v>
      </c>
      <c r="F566">
        <v>0.038</v>
      </c>
      <c r="G566">
        <v>0.012</v>
      </c>
      <c r="H566">
        <v>0.011</v>
      </c>
      <c r="I566">
        <v>0.124</v>
      </c>
      <c r="J566">
        <v>1.009</v>
      </c>
      <c r="K566">
        <v>-0.007</v>
      </c>
      <c r="L566">
        <v>-0.12</v>
      </c>
      <c r="M566">
        <v>-0.047</v>
      </c>
      <c r="N566">
        <v>-0.133</v>
      </c>
      <c r="O566">
        <v>-0.122</v>
      </c>
      <c r="P566">
        <v>-0.157</v>
      </c>
      <c r="Q566">
        <v>-0.101</v>
      </c>
      <c r="R566">
        <v>-0.133</v>
      </c>
      <c r="S566">
        <v>-0.059</v>
      </c>
      <c r="T566">
        <v>-0.124</v>
      </c>
      <c r="U566">
        <v>-0.025</v>
      </c>
      <c r="V566">
        <v>0.011</v>
      </c>
      <c r="W566">
        <v>-0.14</v>
      </c>
      <c r="X566">
        <v>-0.093</v>
      </c>
      <c r="Y566">
        <v>-0.086</v>
      </c>
      <c r="Z566">
        <v>-0.03</v>
      </c>
      <c r="AA566">
        <v>-0.151</v>
      </c>
    </row>
    <row r="567" spans="1:11" ht="12.75">
      <c r="A567" t="s">
        <v>1016</v>
      </c>
      <c r="B567">
        <v>-0.004</v>
      </c>
      <c r="C567">
        <v>0.025</v>
      </c>
      <c r="D567">
        <v>0.013</v>
      </c>
      <c r="E567">
        <v>0.05</v>
      </c>
      <c r="F567">
        <v>0.044</v>
      </c>
      <c r="G567">
        <v>0.014</v>
      </c>
      <c r="H567">
        <v>0.014</v>
      </c>
      <c r="I567">
        <v>-0.008</v>
      </c>
      <c r="J567">
        <v>-1.779</v>
      </c>
      <c r="K567">
        <v>0.004</v>
      </c>
    </row>
    <row r="568" spans="1:11" ht="12.75">
      <c r="A568" t="s">
        <v>1017</v>
      </c>
      <c r="B568">
        <v>-0.005</v>
      </c>
      <c r="C568">
        <v>0.023</v>
      </c>
      <c r="D568">
        <v>0.013</v>
      </c>
      <c r="E568">
        <v>0.046</v>
      </c>
      <c r="F568">
        <v>0.041</v>
      </c>
      <c r="G568">
        <v>0.013</v>
      </c>
      <c r="H568">
        <v>0.013</v>
      </c>
      <c r="I568">
        <v>-0.028</v>
      </c>
      <c r="J568">
        <v>-2.053</v>
      </c>
      <c r="K568">
        <v>0.003</v>
      </c>
    </row>
    <row r="569" spans="1:27" ht="12.75">
      <c r="A569" t="s">
        <v>1018</v>
      </c>
      <c r="B569">
        <v>-0.035</v>
      </c>
      <c r="C569">
        <v>0</v>
      </c>
      <c r="D569">
        <v>0.015</v>
      </c>
      <c r="E569">
        <v>0.032</v>
      </c>
      <c r="F569">
        <v>0.021</v>
      </c>
      <c r="G569">
        <v>0.011</v>
      </c>
      <c r="H569">
        <v>0.009</v>
      </c>
      <c r="I569">
        <v>0.015</v>
      </c>
      <c r="J569">
        <v>-1.1320000000000001</v>
      </c>
      <c r="K569">
        <v>0.003</v>
      </c>
      <c r="L569">
        <v>-0.132</v>
      </c>
      <c r="M569">
        <v>0.002</v>
      </c>
      <c r="N569">
        <v>-0.082</v>
      </c>
      <c r="O569">
        <v>-0.122</v>
      </c>
      <c r="P569" s="126">
        <v>-0.193</v>
      </c>
      <c r="Q569">
        <v>-0.106</v>
      </c>
      <c r="R569">
        <v>-0.106</v>
      </c>
      <c r="S569">
        <v>-0.078</v>
      </c>
      <c r="T569">
        <v>-0.049</v>
      </c>
      <c r="U569">
        <v>-0.045</v>
      </c>
      <c r="V569">
        <v>0.033</v>
      </c>
      <c r="W569">
        <v>-0.144</v>
      </c>
      <c r="X569">
        <v>-0.052</v>
      </c>
      <c r="Y569">
        <v>-0.106</v>
      </c>
      <c r="Z569">
        <v>-0.001</v>
      </c>
      <c r="AA569">
        <v>-0.099</v>
      </c>
    </row>
    <row r="570" spans="1:11" ht="12.75">
      <c r="A570" t="s">
        <v>1019</v>
      </c>
      <c r="B570">
        <v>-0.018</v>
      </c>
      <c r="C570">
        <v>0.015</v>
      </c>
      <c r="D570">
        <v>0.011</v>
      </c>
      <c r="E570">
        <v>0.029</v>
      </c>
      <c r="F570">
        <v>0.029</v>
      </c>
      <c r="G570">
        <v>0.01</v>
      </c>
      <c r="H570">
        <v>0.009</v>
      </c>
      <c r="I570">
        <v>0.04</v>
      </c>
      <c r="J570">
        <v>-1.686</v>
      </c>
      <c r="K570">
        <v>0.006</v>
      </c>
    </row>
    <row r="571" spans="1:11" ht="12.75">
      <c r="A571" t="s">
        <v>1020</v>
      </c>
      <c r="B571">
        <v>-0.02</v>
      </c>
      <c r="C571">
        <v>0.022</v>
      </c>
      <c r="D571">
        <v>0.017</v>
      </c>
      <c r="E571" s="126">
        <v>0.053</v>
      </c>
      <c r="F571">
        <v>0.045</v>
      </c>
      <c r="G571">
        <v>0.015</v>
      </c>
      <c r="H571">
        <v>0.014</v>
      </c>
      <c r="I571">
        <v>-0.005</v>
      </c>
      <c r="J571">
        <v>-2.075</v>
      </c>
      <c r="K571">
        <v>0</v>
      </c>
    </row>
    <row r="572" spans="1:27" ht="12.75">
      <c r="A572" t="s">
        <v>1021</v>
      </c>
      <c r="B572">
        <v>-0.019</v>
      </c>
      <c r="C572">
        <v>0.024</v>
      </c>
      <c r="D572">
        <v>0.013</v>
      </c>
      <c r="E572">
        <v>0.034</v>
      </c>
      <c r="F572">
        <v>0.029</v>
      </c>
      <c r="G572">
        <v>0.01</v>
      </c>
      <c r="H572">
        <v>0.008</v>
      </c>
      <c r="I572">
        <v>0.027</v>
      </c>
      <c r="J572">
        <v>0.3</v>
      </c>
      <c r="K572">
        <v>-0.011</v>
      </c>
      <c r="L572">
        <v>-0.033</v>
      </c>
      <c r="M572">
        <v>0.019</v>
      </c>
      <c r="N572">
        <v>-0.141</v>
      </c>
      <c r="O572">
        <v>-0.051</v>
      </c>
      <c r="P572">
        <v>-0.11</v>
      </c>
      <c r="Q572">
        <v>-0.099</v>
      </c>
      <c r="R572">
        <v>-0.102</v>
      </c>
      <c r="S572">
        <v>-0.04</v>
      </c>
      <c r="T572">
        <v>-0.012</v>
      </c>
      <c r="U572">
        <v>-0.03</v>
      </c>
      <c r="V572">
        <v>-0.02</v>
      </c>
      <c r="W572">
        <v>-0.101</v>
      </c>
      <c r="X572">
        <v>-0.084</v>
      </c>
      <c r="Y572">
        <v>-0.016</v>
      </c>
      <c r="Z572">
        <v>0.03</v>
      </c>
      <c r="AA572">
        <v>-0.08</v>
      </c>
    </row>
    <row r="573" spans="1:11" ht="12.75">
      <c r="A573" t="s">
        <v>1022</v>
      </c>
      <c r="B573">
        <v>-0.069</v>
      </c>
      <c r="C573">
        <v>0.109</v>
      </c>
      <c r="D573">
        <v>0.016</v>
      </c>
      <c r="E573">
        <v>0.047</v>
      </c>
      <c r="F573">
        <v>0.041</v>
      </c>
      <c r="G573">
        <v>0.012</v>
      </c>
      <c r="H573">
        <v>0.012</v>
      </c>
      <c r="I573">
        <v>0.153</v>
      </c>
      <c r="J573">
        <v>-0.153</v>
      </c>
      <c r="K573">
        <v>-0.014</v>
      </c>
    </row>
    <row r="574" spans="1:27" ht="12.75">
      <c r="A574" t="s">
        <v>1023</v>
      </c>
      <c r="B574">
        <v>-0.008</v>
      </c>
      <c r="C574">
        <v>0.012</v>
      </c>
      <c r="D574">
        <v>0.047</v>
      </c>
      <c r="E574">
        <v>0.033</v>
      </c>
      <c r="F574">
        <v>0.026</v>
      </c>
      <c r="G574">
        <v>0.011</v>
      </c>
      <c r="H574">
        <v>0.011</v>
      </c>
      <c r="I574">
        <v>-0.031</v>
      </c>
      <c r="J574">
        <v>0.238</v>
      </c>
      <c r="K574">
        <v>-0.003</v>
      </c>
      <c r="L574">
        <v>0.179</v>
      </c>
      <c r="M574">
        <v>-0.027</v>
      </c>
      <c r="N574">
        <v>0.187</v>
      </c>
      <c r="O574">
        <v>-0.068</v>
      </c>
      <c r="P574">
        <v>0.102</v>
      </c>
      <c r="Q574">
        <v>-0.116</v>
      </c>
      <c r="R574">
        <v>-0.099</v>
      </c>
      <c r="S574">
        <v>-0.046</v>
      </c>
      <c r="T574">
        <v>0.012</v>
      </c>
      <c r="U574">
        <v>-0.019</v>
      </c>
      <c r="V574">
        <v>-0.056</v>
      </c>
      <c r="W574">
        <v>0.03</v>
      </c>
      <c r="X574">
        <v>-0.119</v>
      </c>
      <c r="Y574">
        <v>0.046</v>
      </c>
      <c r="Z574">
        <v>0.106</v>
      </c>
      <c r="AA574">
        <v>0.109</v>
      </c>
    </row>
    <row r="575" spans="1:11" ht="12.75">
      <c r="A575" t="s">
        <v>1024</v>
      </c>
      <c r="B575">
        <v>-0.036</v>
      </c>
      <c r="C575">
        <v>0.033</v>
      </c>
      <c r="D575">
        <v>0.035</v>
      </c>
      <c r="E575">
        <v>0.036</v>
      </c>
      <c r="F575">
        <v>0.028</v>
      </c>
      <c r="G575">
        <v>0.012</v>
      </c>
      <c r="H575">
        <v>0.012</v>
      </c>
      <c r="I575">
        <v>0.034</v>
      </c>
      <c r="J575">
        <v>-1.279</v>
      </c>
      <c r="K575">
        <v>0</v>
      </c>
    </row>
    <row r="576" spans="1:27" ht="12.75">
      <c r="A576" t="s">
        <v>1025</v>
      </c>
      <c r="B576">
        <v>-0.032</v>
      </c>
      <c r="C576">
        <v>-0.002</v>
      </c>
      <c r="D576">
        <v>0.018</v>
      </c>
      <c r="E576">
        <v>0.029</v>
      </c>
      <c r="F576">
        <v>0.02</v>
      </c>
      <c r="G576">
        <v>0.01</v>
      </c>
      <c r="H576">
        <v>0.008</v>
      </c>
      <c r="I576">
        <v>-0.019</v>
      </c>
      <c r="J576">
        <v>-0.311</v>
      </c>
      <c r="K576">
        <v>0</v>
      </c>
      <c r="L576">
        <v>-0.062</v>
      </c>
      <c r="M576">
        <v>-0.031</v>
      </c>
      <c r="N576">
        <v>-0.101</v>
      </c>
      <c r="O576">
        <v>-0.035</v>
      </c>
      <c r="P576">
        <v>-0.104</v>
      </c>
      <c r="Q576">
        <v>-0.107</v>
      </c>
      <c r="R576">
        <v>-0.082</v>
      </c>
      <c r="S576">
        <v>-0.079</v>
      </c>
      <c r="T576">
        <v>-0.103</v>
      </c>
      <c r="U576">
        <v>-0.037</v>
      </c>
      <c r="V576">
        <v>-0.03</v>
      </c>
      <c r="W576">
        <v>-0.105</v>
      </c>
      <c r="X576">
        <v>-0.123</v>
      </c>
      <c r="Y576">
        <v>-0.019</v>
      </c>
      <c r="Z576">
        <v>-0.031</v>
      </c>
      <c r="AA576">
        <v>-0.131</v>
      </c>
    </row>
    <row r="577" spans="1:11" ht="12.75">
      <c r="A577" t="s">
        <v>1026</v>
      </c>
      <c r="B577">
        <v>-0.018</v>
      </c>
      <c r="C577">
        <v>0</v>
      </c>
      <c r="D577">
        <v>0.016</v>
      </c>
      <c r="E577">
        <v>0.033</v>
      </c>
      <c r="F577">
        <v>0.025</v>
      </c>
      <c r="G577">
        <v>0.011</v>
      </c>
      <c r="H577">
        <v>0.009</v>
      </c>
      <c r="I577">
        <v>-0.027</v>
      </c>
      <c r="J577">
        <v>-0.568</v>
      </c>
      <c r="K577">
        <v>0</v>
      </c>
    </row>
    <row r="578" spans="1:11" ht="12.75">
      <c r="A578" t="s">
        <v>1027</v>
      </c>
      <c r="B578">
        <v>0.003</v>
      </c>
      <c r="C578">
        <v>0.039</v>
      </c>
      <c r="D578">
        <v>0.013</v>
      </c>
      <c r="E578">
        <v>0.029</v>
      </c>
      <c r="F578">
        <v>0.03</v>
      </c>
      <c r="G578">
        <v>0.009</v>
      </c>
      <c r="H578">
        <v>0.009</v>
      </c>
      <c r="I578">
        <v>-0.006</v>
      </c>
      <c r="J578">
        <v>-0.646</v>
      </c>
      <c r="K578">
        <v>-0.008</v>
      </c>
    </row>
    <row r="579" spans="1:11" ht="12.75">
      <c r="A579" t="s">
        <v>1028</v>
      </c>
      <c r="B579">
        <v>-0.052</v>
      </c>
      <c r="C579">
        <v>0.065</v>
      </c>
      <c r="D579">
        <v>-0.012</v>
      </c>
      <c r="E579" s="126">
        <v>0.054</v>
      </c>
      <c r="F579" s="126">
        <v>0.053</v>
      </c>
      <c r="G579">
        <v>0.017</v>
      </c>
      <c r="H579">
        <v>0.017</v>
      </c>
      <c r="I579">
        <v>0.058</v>
      </c>
      <c r="J579">
        <v>0.546</v>
      </c>
      <c r="K579">
        <v>-0.009</v>
      </c>
    </row>
    <row r="580" spans="1:27" ht="12.75">
      <c r="A580" t="s">
        <v>1029</v>
      </c>
      <c r="B580">
        <v>-0.045</v>
      </c>
      <c r="C580">
        <v>0.005</v>
      </c>
      <c r="D580">
        <v>0.013</v>
      </c>
      <c r="E580">
        <v>0.031</v>
      </c>
      <c r="F580">
        <v>0.029</v>
      </c>
      <c r="G580">
        <v>0.01</v>
      </c>
      <c r="H580">
        <v>0.009</v>
      </c>
      <c r="I580">
        <v>-0.023</v>
      </c>
      <c r="J580">
        <v>0.385</v>
      </c>
      <c r="K580">
        <v>-0.008</v>
      </c>
      <c r="L580">
        <v>0.021</v>
      </c>
      <c r="M580">
        <v>-0.017</v>
      </c>
      <c r="N580">
        <v>0.005</v>
      </c>
      <c r="O580">
        <v>-0.034</v>
      </c>
      <c r="P580">
        <v>-0.003</v>
      </c>
      <c r="Q580">
        <v>-0.093</v>
      </c>
      <c r="R580">
        <v>-0.078</v>
      </c>
      <c r="S580">
        <v>-0.033</v>
      </c>
      <c r="T580">
        <v>-0.067</v>
      </c>
      <c r="U580">
        <v>-0.027</v>
      </c>
      <c r="V580">
        <v>-0.044</v>
      </c>
      <c r="W580">
        <v>-0.039</v>
      </c>
      <c r="X580">
        <v>-0.111</v>
      </c>
      <c r="Y580">
        <v>0.023</v>
      </c>
      <c r="Z580">
        <v>-0.004</v>
      </c>
      <c r="AA580">
        <v>-0.064</v>
      </c>
    </row>
    <row r="581" spans="1:11" ht="12.75">
      <c r="A581" t="s">
        <v>1030</v>
      </c>
      <c r="B581">
        <v>-0.009</v>
      </c>
      <c r="C581">
        <v>0.003</v>
      </c>
      <c r="D581">
        <v>0.01</v>
      </c>
      <c r="E581">
        <v>0.028</v>
      </c>
      <c r="F581">
        <v>0.034</v>
      </c>
      <c r="G581">
        <v>0.011</v>
      </c>
      <c r="H581">
        <v>0.011</v>
      </c>
      <c r="I581">
        <v>-0.019</v>
      </c>
      <c r="J581">
        <v>-0.999</v>
      </c>
      <c r="K581">
        <v>-0.009</v>
      </c>
    </row>
    <row r="582" spans="1:27" ht="12.75">
      <c r="A582" t="s">
        <v>1031</v>
      </c>
      <c r="B582">
        <v>-0.005</v>
      </c>
      <c r="C582">
        <v>0.022</v>
      </c>
      <c r="D582">
        <v>0.037</v>
      </c>
      <c r="E582">
        <v>0.038</v>
      </c>
      <c r="F582">
        <v>0.03</v>
      </c>
      <c r="G582">
        <v>0.011</v>
      </c>
      <c r="H582">
        <v>0.011</v>
      </c>
      <c r="I582">
        <v>0.005</v>
      </c>
      <c r="J582">
        <v>1.896</v>
      </c>
      <c r="K582">
        <v>-0.017</v>
      </c>
      <c r="L582">
        <v>0.007</v>
      </c>
      <c r="M582">
        <v>0.09</v>
      </c>
      <c r="N582">
        <v>0.007</v>
      </c>
      <c r="O582">
        <v>0.032</v>
      </c>
      <c r="P582">
        <v>-0.052</v>
      </c>
      <c r="Q582">
        <v>-0.115</v>
      </c>
      <c r="R582">
        <v>-0.071</v>
      </c>
      <c r="S582">
        <v>-0.071</v>
      </c>
      <c r="T582">
        <v>-0.069</v>
      </c>
      <c r="U582">
        <v>-0.035</v>
      </c>
      <c r="V582">
        <v>-0.044</v>
      </c>
      <c r="W582">
        <v>-0.016</v>
      </c>
      <c r="X582">
        <v>-0.126</v>
      </c>
      <c r="Y582">
        <v>0.035</v>
      </c>
      <c r="Z582">
        <v>0</v>
      </c>
      <c r="AA582">
        <v>-0.02</v>
      </c>
    </row>
    <row r="583" spans="1:11" ht="12.75">
      <c r="A583" t="s">
        <v>1032</v>
      </c>
      <c r="B583">
        <v>-0.009</v>
      </c>
      <c r="C583">
        <v>0.033</v>
      </c>
      <c r="D583">
        <v>0.035</v>
      </c>
      <c r="E583">
        <v>0.037</v>
      </c>
      <c r="F583">
        <v>0.037</v>
      </c>
      <c r="G583">
        <v>0.011</v>
      </c>
      <c r="H583">
        <v>0.011</v>
      </c>
      <c r="I583">
        <v>0.04</v>
      </c>
      <c r="J583">
        <v>-0.187</v>
      </c>
      <c r="K583">
        <v>-0.012</v>
      </c>
    </row>
    <row r="584" spans="1:11" ht="12.75">
      <c r="A584" t="s">
        <v>1033</v>
      </c>
      <c r="B584">
        <v>-0.032</v>
      </c>
      <c r="C584">
        <v>0.072</v>
      </c>
      <c r="D584">
        <v>-0.002</v>
      </c>
      <c r="E584">
        <v>0.041</v>
      </c>
      <c r="F584">
        <v>0.046</v>
      </c>
      <c r="G584">
        <v>0.013</v>
      </c>
      <c r="H584">
        <v>0.012</v>
      </c>
      <c r="I584">
        <v>0.205</v>
      </c>
      <c r="J584">
        <v>0.777</v>
      </c>
      <c r="K584">
        <v>-0.014</v>
      </c>
    </row>
    <row r="585" spans="1:27" ht="12.75">
      <c r="A585" t="s">
        <v>1034</v>
      </c>
      <c r="B585">
        <v>-0.024</v>
      </c>
      <c r="C585">
        <v>0.008</v>
      </c>
      <c r="D585">
        <v>0.007</v>
      </c>
      <c r="E585" s="126">
        <v>0.064</v>
      </c>
      <c r="F585" s="126">
        <v>0.051</v>
      </c>
      <c r="G585">
        <v>0.016</v>
      </c>
      <c r="H585">
        <v>0.016</v>
      </c>
      <c r="I585">
        <v>0.054</v>
      </c>
      <c r="J585">
        <v>-0.403</v>
      </c>
      <c r="K585">
        <v>-0.002</v>
      </c>
      <c r="L585">
        <v>-0.073</v>
      </c>
      <c r="M585">
        <v>-0.009</v>
      </c>
      <c r="N585">
        <v>0.086</v>
      </c>
      <c r="O585">
        <v>-0.075</v>
      </c>
      <c r="P585">
        <v>-0.062</v>
      </c>
      <c r="Q585">
        <v>-0.101</v>
      </c>
      <c r="R585">
        <v>-0.11</v>
      </c>
      <c r="S585">
        <v>-0.088</v>
      </c>
      <c r="T585">
        <v>-0.064</v>
      </c>
      <c r="U585">
        <v>-0.031</v>
      </c>
      <c r="V585">
        <v>-0.007</v>
      </c>
      <c r="W585">
        <v>-0.046</v>
      </c>
      <c r="X585">
        <v>-0.098</v>
      </c>
      <c r="Y585">
        <v>-0.007</v>
      </c>
      <c r="Z585">
        <v>-0.019</v>
      </c>
      <c r="AA585">
        <v>-0.048</v>
      </c>
    </row>
    <row r="586" spans="1:11" ht="12.75">
      <c r="A586" t="s">
        <v>1035</v>
      </c>
      <c r="B586">
        <v>-0.025</v>
      </c>
      <c r="C586">
        <v>0.034</v>
      </c>
      <c r="D586">
        <v>0.007</v>
      </c>
      <c r="E586" s="126">
        <v>0.068</v>
      </c>
      <c r="F586" s="126">
        <v>0.061</v>
      </c>
      <c r="G586">
        <v>0.018</v>
      </c>
      <c r="H586">
        <v>0.018</v>
      </c>
      <c r="I586">
        <v>0.075</v>
      </c>
      <c r="J586">
        <v>-2.577</v>
      </c>
      <c r="K586">
        <v>0.004</v>
      </c>
    </row>
    <row r="587" spans="1:27" ht="12.75">
      <c r="A587" t="s">
        <v>1036</v>
      </c>
      <c r="B587">
        <v>-0.026</v>
      </c>
      <c r="C587">
        <v>0.029</v>
      </c>
      <c r="D587">
        <v>0.009</v>
      </c>
      <c r="E587">
        <v>0.036</v>
      </c>
      <c r="F587">
        <v>0.024</v>
      </c>
      <c r="G587">
        <v>0.012</v>
      </c>
      <c r="H587">
        <v>0.01</v>
      </c>
      <c r="I587">
        <v>0.008</v>
      </c>
      <c r="J587">
        <v>2.202</v>
      </c>
      <c r="K587">
        <v>-0.019</v>
      </c>
      <c r="L587">
        <v>-0.045</v>
      </c>
      <c r="M587">
        <v>0.032</v>
      </c>
      <c r="N587">
        <v>0.045</v>
      </c>
      <c r="O587">
        <v>-0.082</v>
      </c>
      <c r="P587">
        <v>-0.069</v>
      </c>
      <c r="Q587">
        <v>-0.068</v>
      </c>
      <c r="R587">
        <v>-0.086</v>
      </c>
      <c r="S587">
        <v>-0.05</v>
      </c>
      <c r="T587">
        <v>-0.021</v>
      </c>
      <c r="U587">
        <v>-0.065</v>
      </c>
      <c r="V587">
        <v>-0.005</v>
      </c>
      <c r="W587">
        <v>-0.083</v>
      </c>
      <c r="X587">
        <v>-0.061</v>
      </c>
      <c r="Y587">
        <v>-0.034</v>
      </c>
      <c r="Z587">
        <v>0.005</v>
      </c>
      <c r="AA587">
        <v>-0.047</v>
      </c>
    </row>
    <row r="588" spans="1:11" ht="12.75">
      <c r="A588" t="s">
        <v>1037</v>
      </c>
      <c r="B588">
        <v>-0.059</v>
      </c>
      <c r="C588">
        <v>0.056</v>
      </c>
      <c r="D588">
        <v>0.009</v>
      </c>
      <c r="E588">
        <v>0.032</v>
      </c>
      <c r="F588">
        <v>0.036</v>
      </c>
      <c r="G588">
        <v>0.013</v>
      </c>
      <c r="H588">
        <v>0.012</v>
      </c>
      <c r="I588">
        <v>0.063</v>
      </c>
      <c r="J588">
        <v>0.544</v>
      </c>
      <c r="K588">
        <v>-0.017</v>
      </c>
    </row>
    <row r="589" spans="1:27" ht="12.75">
      <c r="A589" t="s">
        <v>1038</v>
      </c>
      <c r="B589">
        <v>-0.033</v>
      </c>
      <c r="C589">
        <v>0.002</v>
      </c>
      <c r="D589">
        <v>0.022</v>
      </c>
      <c r="E589">
        <v>0.033</v>
      </c>
      <c r="F589">
        <v>0.023</v>
      </c>
      <c r="G589">
        <v>0.011</v>
      </c>
      <c r="H589">
        <v>0.011</v>
      </c>
      <c r="I589">
        <v>-0.009</v>
      </c>
      <c r="J589">
        <v>0.16</v>
      </c>
      <c r="K589">
        <v>-0.007</v>
      </c>
      <c r="L589">
        <v>-0.03</v>
      </c>
      <c r="M589">
        <v>0.009</v>
      </c>
      <c r="N589">
        <v>-0.06</v>
      </c>
      <c r="O589">
        <v>0.029</v>
      </c>
      <c r="P589">
        <v>-0.089</v>
      </c>
      <c r="Q589">
        <v>-0.103</v>
      </c>
      <c r="R589">
        <v>-0.034</v>
      </c>
      <c r="S589">
        <v>-0.077</v>
      </c>
      <c r="T589">
        <v>-0.105</v>
      </c>
      <c r="U589">
        <v>-0.046</v>
      </c>
      <c r="V589">
        <v>-0.042</v>
      </c>
      <c r="W589">
        <v>-0.074</v>
      </c>
      <c r="X589">
        <v>-0.121</v>
      </c>
      <c r="Y589">
        <v>0.025</v>
      </c>
      <c r="Z589">
        <v>-0.037</v>
      </c>
      <c r="AA589">
        <v>-0.058</v>
      </c>
    </row>
    <row r="590" spans="1:11" ht="12.75">
      <c r="A590" t="s">
        <v>1039</v>
      </c>
      <c r="B590">
        <v>-0.019</v>
      </c>
      <c r="C590">
        <v>0.009</v>
      </c>
      <c r="D590">
        <v>0.022</v>
      </c>
      <c r="E590">
        <v>0.039</v>
      </c>
      <c r="F590">
        <v>0.034</v>
      </c>
      <c r="G590">
        <v>0.012</v>
      </c>
      <c r="H590">
        <v>0.011</v>
      </c>
      <c r="I590">
        <v>0.003</v>
      </c>
      <c r="J590">
        <v>-1.1280000000000001</v>
      </c>
      <c r="K590">
        <v>-0.001</v>
      </c>
    </row>
    <row r="591" spans="1:11" ht="12.75">
      <c r="A591" t="s">
        <v>1040</v>
      </c>
      <c r="B591">
        <v>-0.005</v>
      </c>
      <c r="C591">
        <v>0.016</v>
      </c>
      <c r="D591">
        <v>0.02</v>
      </c>
      <c r="E591">
        <v>0.039</v>
      </c>
      <c r="F591">
        <v>0.032</v>
      </c>
      <c r="G591">
        <v>0.011</v>
      </c>
      <c r="H591">
        <v>0.01</v>
      </c>
      <c r="I591">
        <v>0.039</v>
      </c>
      <c r="J591">
        <v>-1.5070000000000001</v>
      </c>
      <c r="K591">
        <v>-0.001</v>
      </c>
    </row>
    <row r="592" spans="1:27" ht="12.75">
      <c r="A592" t="s">
        <v>1041</v>
      </c>
      <c r="B592">
        <v>-0.044</v>
      </c>
      <c r="C592">
        <v>0.008</v>
      </c>
      <c r="D592">
        <v>-0.019</v>
      </c>
      <c r="E592">
        <v>0.027</v>
      </c>
      <c r="F592">
        <v>0.028</v>
      </c>
      <c r="G592">
        <v>0.009</v>
      </c>
      <c r="H592">
        <v>0.009</v>
      </c>
      <c r="I592">
        <v>0.097</v>
      </c>
      <c r="J592">
        <v>1.309</v>
      </c>
      <c r="K592">
        <v>-0.002</v>
      </c>
      <c r="L592">
        <v>-0.01</v>
      </c>
      <c r="M592">
        <v>0.002</v>
      </c>
      <c r="N592">
        <v>0.023</v>
      </c>
      <c r="O592">
        <v>-0.042</v>
      </c>
      <c r="P592">
        <v>-0.012</v>
      </c>
      <c r="Q592">
        <v>-0.065</v>
      </c>
      <c r="R592">
        <v>-0.073</v>
      </c>
      <c r="S592">
        <v>-0.027</v>
      </c>
      <c r="T592">
        <v>-0.034</v>
      </c>
      <c r="U592">
        <v>-0.018</v>
      </c>
      <c r="V592">
        <v>-0.02</v>
      </c>
      <c r="W592">
        <v>-0.025</v>
      </c>
      <c r="X592">
        <v>-0.07</v>
      </c>
      <c r="Y592">
        <v>0.025</v>
      </c>
      <c r="Z592">
        <v>0.007</v>
      </c>
      <c r="AA592">
        <v>-0.056</v>
      </c>
    </row>
    <row r="593" spans="1:11" ht="12.75">
      <c r="A593" t="s">
        <v>1042</v>
      </c>
      <c r="B593">
        <v>-0.057</v>
      </c>
      <c r="C593">
        <v>0.047</v>
      </c>
      <c r="D593">
        <v>-0.023</v>
      </c>
      <c r="E593">
        <v>0.026</v>
      </c>
      <c r="F593">
        <v>0.034</v>
      </c>
      <c r="G593">
        <v>0.01</v>
      </c>
      <c r="H593">
        <v>0.01</v>
      </c>
      <c r="I593">
        <v>0.107</v>
      </c>
      <c r="J593">
        <v>-0.01</v>
      </c>
      <c r="K593">
        <v>-0.002</v>
      </c>
    </row>
    <row r="594" spans="1:27" ht="12.75">
      <c r="A594" t="s">
        <v>1043</v>
      </c>
      <c r="B594">
        <v>-0.04</v>
      </c>
      <c r="C594">
        <v>0.005</v>
      </c>
      <c r="D594">
        <v>0.023</v>
      </c>
      <c r="E594">
        <v>0.044</v>
      </c>
      <c r="F594">
        <v>0.033</v>
      </c>
      <c r="G594">
        <v>0.013</v>
      </c>
      <c r="H594">
        <v>0.011</v>
      </c>
      <c r="I594">
        <v>-0.021</v>
      </c>
      <c r="J594">
        <v>-0.695</v>
      </c>
      <c r="K594">
        <v>0.007</v>
      </c>
      <c r="L594">
        <v>-0.011</v>
      </c>
      <c r="M594">
        <v>-0.052</v>
      </c>
      <c r="N594">
        <v>-0.038</v>
      </c>
      <c r="O594">
        <v>-0.046</v>
      </c>
      <c r="P594">
        <v>-0.035</v>
      </c>
      <c r="Q594">
        <v>-0.069</v>
      </c>
      <c r="R594">
        <v>-0.105</v>
      </c>
      <c r="S594">
        <v>-0.064</v>
      </c>
      <c r="T594">
        <v>-0.039</v>
      </c>
      <c r="U594">
        <v>-0.039</v>
      </c>
      <c r="V594">
        <v>-0.044</v>
      </c>
      <c r="W594">
        <v>-0.082</v>
      </c>
      <c r="X594">
        <v>-0.113</v>
      </c>
      <c r="Y594">
        <v>-0.013</v>
      </c>
      <c r="Z594">
        <v>0.003</v>
      </c>
      <c r="AA594">
        <v>-0.084</v>
      </c>
    </row>
    <row r="595" spans="1:11" ht="12.75">
      <c r="A595" t="s">
        <v>1044</v>
      </c>
      <c r="B595">
        <v>-0.022</v>
      </c>
      <c r="C595">
        <v>0.007</v>
      </c>
      <c r="D595">
        <v>0.014</v>
      </c>
      <c r="E595">
        <v>0.04</v>
      </c>
      <c r="F595">
        <v>0.039</v>
      </c>
      <c r="G595">
        <v>0.013</v>
      </c>
      <c r="H595">
        <v>0.012</v>
      </c>
      <c r="I595">
        <v>0.008</v>
      </c>
      <c r="J595">
        <v>-1.7770000000000001</v>
      </c>
      <c r="K595">
        <v>0.009</v>
      </c>
    </row>
    <row r="596" spans="1:27" ht="12.75">
      <c r="A596" t="s">
        <v>1045</v>
      </c>
      <c r="B596">
        <v>-0.019</v>
      </c>
      <c r="C596">
        <v>0.044</v>
      </c>
      <c r="D596">
        <v>0.03</v>
      </c>
      <c r="E596">
        <v>0.05</v>
      </c>
      <c r="F596">
        <v>0.049</v>
      </c>
      <c r="G596">
        <v>0.014</v>
      </c>
      <c r="H596">
        <v>0.014</v>
      </c>
      <c r="I596">
        <v>-0.04</v>
      </c>
      <c r="J596">
        <v>1.457</v>
      </c>
      <c r="K596">
        <v>-0.005</v>
      </c>
      <c r="L596">
        <v>-0.049</v>
      </c>
      <c r="M596">
        <v>0.014</v>
      </c>
      <c r="N596">
        <v>0.016</v>
      </c>
      <c r="O596">
        <v>-0.093</v>
      </c>
      <c r="P596">
        <v>-0.082</v>
      </c>
      <c r="Q596">
        <v>-0.132</v>
      </c>
      <c r="R596">
        <v>-0.098</v>
      </c>
      <c r="S596">
        <v>-0.104</v>
      </c>
      <c r="T596">
        <v>-0.079</v>
      </c>
      <c r="U596">
        <v>-0.063</v>
      </c>
      <c r="V596">
        <v>-0.019</v>
      </c>
      <c r="W596">
        <v>-0.099</v>
      </c>
      <c r="X596">
        <v>-0.122</v>
      </c>
      <c r="Y596">
        <v>-0.029</v>
      </c>
      <c r="Z596">
        <v>0.004</v>
      </c>
      <c r="AA596">
        <v>-0.113</v>
      </c>
    </row>
    <row r="597" spans="1:11" ht="12.75">
      <c r="A597" t="s">
        <v>1046</v>
      </c>
      <c r="B597">
        <v>-0.005</v>
      </c>
      <c r="C597">
        <v>0.047</v>
      </c>
      <c r="D597">
        <v>0.03</v>
      </c>
      <c r="E597">
        <v>0.048</v>
      </c>
      <c r="F597">
        <v>0.048</v>
      </c>
      <c r="G597">
        <v>0.014</v>
      </c>
      <c r="H597">
        <v>0.014</v>
      </c>
      <c r="I597">
        <v>-0.056</v>
      </c>
      <c r="J597">
        <v>1.9180000000000001</v>
      </c>
      <c r="K597">
        <v>-0.011</v>
      </c>
    </row>
    <row r="598" spans="1:27" ht="12.75">
      <c r="A598" t="s">
        <v>1047</v>
      </c>
      <c r="B598">
        <v>-0.012</v>
      </c>
      <c r="C598">
        <v>0.01</v>
      </c>
      <c r="D598">
        <v>0.055</v>
      </c>
      <c r="E598">
        <v>0.042</v>
      </c>
      <c r="F598">
        <v>0.035</v>
      </c>
      <c r="G598">
        <v>0.013</v>
      </c>
      <c r="H598">
        <v>0.011</v>
      </c>
      <c r="I598">
        <v>0.029</v>
      </c>
      <c r="J598">
        <v>0.259</v>
      </c>
      <c r="K598">
        <v>-0.007</v>
      </c>
      <c r="L598">
        <v>0.046</v>
      </c>
      <c r="M598">
        <v>-0.053</v>
      </c>
      <c r="N598">
        <v>-0.12</v>
      </c>
      <c r="O598">
        <v>0.005</v>
      </c>
      <c r="P598">
        <v>-0.035</v>
      </c>
      <c r="Q598">
        <v>-0.123</v>
      </c>
      <c r="R598">
        <v>-0.073</v>
      </c>
      <c r="S598">
        <v>-0.053</v>
      </c>
      <c r="T598">
        <v>-0.079</v>
      </c>
      <c r="U598">
        <v>-0.028</v>
      </c>
      <c r="V598">
        <v>-0.073</v>
      </c>
      <c r="W598">
        <v>-0.078</v>
      </c>
      <c r="X598">
        <v>-0.155</v>
      </c>
      <c r="Y598">
        <v>-0.022</v>
      </c>
      <c r="Z598">
        <v>0.045</v>
      </c>
      <c r="AA598">
        <v>0.015</v>
      </c>
    </row>
    <row r="599" spans="1:11" ht="12.75">
      <c r="A599" t="s">
        <v>1048</v>
      </c>
      <c r="B599">
        <v>-0.059</v>
      </c>
      <c r="C599">
        <v>0.06</v>
      </c>
      <c r="D599">
        <v>0.058</v>
      </c>
      <c r="E599">
        <v>0.043</v>
      </c>
      <c r="F599">
        <v>0.042</v>
      </c>
      <c r="G599">
        <v>0.014</v>
      </c>
      <c r="H599">
        <v>0.013</v>
      </c>
      <c r="I599">
        <v>0.228</v>
      </c>
      <c r="J599">
        <v>-0.662</v>
      </c>
      <c r="K599">
        <v>-0.008</v>
      </c>
    </row>
    <row r="600" spans="1:27" ht="12.75">
      <c r="A600" t="s">
        <v>1049</v>
      </c>
      <c r="B600">
        <v>-0.002</v>
      </c>
      <c r="C600">
        <v>0.044</v>
      </c>
      <c r="D600">
        <v>0.024</v>
      </c>
      <c r="E600">
        <v>0.042</v>
      </c>
      <c r="F600">
        <v>0.04</v>
      </c>
      <c r="G600">
        <v>0.013</v>
      </c>
      <c r="H600">
        <v>0.012</v>
      </c>
      <c r="I600">
        <v>0.069</v>
      </c>
      <c r="J600">
        <v>-1.039</v>
      </c>
      <c r="K600">
        <v>0.003</v>
      </c>
      <c r="L600">
        <v>0.053</v>
      </c>
      <c r="M600">
        <v>0.053</v>
      </c>
      <c r="N600">
        <v>0.068</v>
      </c>
      <c r="O600">
        <v>-0.032</v>
      </c>
      <c r="P600">
        <v>-0.019</v>
      </c>
      <c r="Q600">
        <v>-0.066</v>
      </c>
      <c r="R600">
        <v>-0.117</v>
      </c>
      <c r="S600">
        <v>-0.035</v>
      </c>
      <c r="T600">
        <v>0.013</v>
      </c>
      <c r="U600">
        <v>-0.02</v>
      </c>
      <c r="V600">
        <v>-0.022</v>
      </c>
      <c r="W600">
        <v>-0.003</v>
      </c>
      <c r="X600">
        <v>-0.073</v>
      </c>
      <c r="Y600">
        <v>0.006</v>
      </c>
      <c r="Z600">
        <v>0.044</v>
      </c>
      <c r="AA600">
        <v>-0.01</v>
      </c>
    </row>
    <row r="601" spans="1:11" ht="12.75">
      <c r="A601" t="s">
        <v>1050</v>
      </c>
      <c r="B601">
        <v>-0.011</v>
      </c>
      <c r="C601">
        <v>0.04</v>
      </c>
      <c r="D601">
        <v>0.023</v>
      </c>
      <c r="E601">
        <v>0.043</v>
      </c>
      <c r="F601">
        <v>0.042</v>
      </c>
      <c r="G601">
        <v>0.014</v>
      </c>
      <c r="H601">
        <v>0.013</v>
      </c>
      <c r="I601">
        <v>0.075</v>
      </c>
      <c r="J601">
        <v>-2.86</v>
      </c>
      <c r="K601">
        <v>0.011</v>
      </c>
    </row>
    <row r="602" spans="1:27" ht="12.75">
      <c r="A602" t="s">
        <v>1051</v>
      </c>
      <c r="B602">
        <v>-0.009</v>
      </c>
      <c r="C602">
        <v>0.016</v>
      </c>
      <c r="D602">
        <v>-0.006</v>
      </c>
      <c r="E602">
        <v>0.031</v>
      </c>
      <c r="F602">
        <v>0.029</v>
      </c>
      <c r="G602">
        <v>0.011</v>
      </c>
      <c r="H602">
        <v>0.01</v>
      </c>
      <c r="I602">
        <v>0.029</v>
      </c>
      <c r="J602">
        <v>0.136</v>
      </c>
      <c r="K602">
        <v>-0.007</v>
      </c>
      <c r="L602">
        <v>-0.034</v>
      </c>
      <c r="M602">
        <v>0.066</v>
      </c>
      <c r="N602">
        <v>-0.031</v>
      </c>
      <c r="O602">
        <v>0.009</v>
      </c>
      <c r="P602">
        <v>-0.062</v>
      </c>
      <c r="Q602">
        <v>-0.121</v>
      </c>
      <c r="R602">
        <v>-0.102</v>
      </c>
      <c r="S602">
        <v>-0.079</v>
      </c>
      <c r="T602">
        <v>-0.117</v>
      </c>
      <c r="U602">
        <v>-0.008</v>
      </c>
      <c r="V602">
        <v>-0.036</v>
      </c>
      <c r="W602">
        <v>-0.013</v>
      </c>
      <c r="X602">
        <v>-0.141</v>
      </c>
      <c r="Y602">
        <v>0.029</v>
      </c>
      <c r="Z602">
        <v>-0.048</v>
      </c>
      <c r="AA602">
        <v>-0.053</v>
      </c>
    </row>
    <row r="603" spans="1:11" ht="12.75">
      <c r="A603" t="s">
        <v>1052</v>
      </c>
      <c r="B603">
        <v>-0.038</v>
      </c>
      <c r="C603">
        <v>0.069</v>
      </c>
      <c r="D603">
        <v>-0.001</v>
      </c>
      <c r="E603">
        <v>0.033</v>
      </c>
      <c r="F603">
        <v>0.038</v>
      </c>
      <c r="G603">
        <v>0.012</v>
      </c>
      <c r="H603">
        <v>0.012</v>
      </c>
      <c r="I603">
        <v>0.237</v>
      </c>
      <c r="J603">
        <v>-0.176</v>
      </c>
      <c r="K603">
        <v>-0.011</v>
      </c>
    </row>
    <row r="604" spans="1:11" ht="12.75">
      <c r="A604" t="s">
        <v>1053</v>
      </c>
      <c r="B604">
        <v>-0.015</v>
      </c>
      <c r="C604">
        <v>0.02</v>
      </c>
      <c r="D604">
        <v>0.016</v>
      </c>
      <c r="E604">
        <v>0.047</v>
      </c>
      <c r="F604" s="126">
        <v>0.054</v>
      </c>
      <c r="G604">
        <v>0.015</v>
      </c>
      <c r="H604">
        <v>0.016</v>
      </c>
      <c r="I604">
        <v>0.004</v>
      </c>
      <c r="J604">
        <v>-0.813</v>
      </c>
      <c r="K604">
        <v>-0.001</v>
      </c>
    </row>
    <row r="605" spans="1:27" ht="12.75">
      <c r="A605" t="s">
        <v>1054</v>
      </c>
      <c r="B605">
        <v>-0.011</v>
      </c>
      <c r="C605">
        <v>0.003</v>
      </c>
      <c r="D605">
        <v>0.04</v>
      </c>
      <c r="E605">
        <v>0.038</v>
      </c>
      <c r="F605">
        <v>0.031</v>
      </c>
      <c r="G605">
        <v>0.011</v>
      </c>
      <c r="H605">
        <v>0.011</v>
      </c>
      <c r="I605">
        <v>-0.02</v>
      </c>
      <c r="J605">
        <v>-0.673</v>
      </c>
      <c r="K605">
        <v>-0.001</v>
      </c>
      <c r="L605">
        <v>-0.032</v>
      </c>
      <c r="M605">
        <v>0.043</v>
      </c>
      <c r="N605">
        <v>-0.069</v>
      </c>
      <c r="O605">
        <v>-0.052</v>
      </c>
      <c r="P605">
        <v>-0.095</v>
      </c>
      <c r="Q605">
        <v>-0.121</v>
      </c>
      <c r="R605">
        <v>-0.092</v>
      </c>
      <c r="S605">
        <v>-0.067</v>
      </c>
      <c r="T605">
        <v>-0.024</v>
      </c>
      <c r="U605">
        <v>-0.044</v>
      </c>
      <c r="V605">
        <v>-0.024</v>
      </c>
      <c r="W605">
        <v>-0.087</v>
      </c>
      <c r="X605">
        <v>-0.1</v>
      </c>
      <c r="Y605">
        <v>-0.032</v>
      </c>
      <c r="Z605">
        <v>0.02</v>
      </c>
      <c r="AA605">
        <v>-0.072</v>
      </c>
    </row>
    <row r="606" spans="1:11" ht="12.75">
      <c r="A606" t="s">
        <v>1055</v>
      </c>
      <c r="B606">
        <v>-0.022</v>
      </c>
      <c r="C606">
        <v>0.042</v>
      </c>
      <c r="D606">
        <v>0.039</v>
      </c>
      <c r="E606">
        <v>0.042</v>
      </c>
      <c r="F606">
        <v>0.038</v>
      </c>
      <c r="G606">
        <v>0.012</v>
      </c>
      <c r="H606">
        <v>0.013</v>
      </c>
      <c r="I606">
        <v>0.002</v>
      </c>
      <c r="J606">
        <v>-0.353</v>
      </c>
      <c r="K606">
        <v>-0.011</v>
      </c>
    </row>
    <row r="607" spans="1:27" ht="12.75">
      <c r="A607" t="s">
        <v>1056</v>
      </c>
      <c r="B607">
        <v>-0.047</v>
      </c>
      <c r="C607">
        <v>0.026</v>
      </c>
      <c r="D607">
        <v>0.026</v>
      </c>
      <c r="E607">
        <v>0.034</v>
      </c>
      <c r="F607">
        <v>0.028</v>
      </c>
      <c r="G607">
        <v>0.012</v>
      </c>
      <c r="H607">
        <v>0.011</v>
      </c>
      <c r="I607">
        <v>0.103</v>
      </c>
      <c r="J607">
        <v>-0.053</v>
      </c>
      <c r="K607">
        <v>-0.005</v>
      </c>
      <c r="L607">
        <v>-0.032</v>
      </c>
      <c r="M607">
        <v>-0.062</v>
      </c>
      <c r="N607">
        <v>-0.083</v>
      </c>
      <c r="O607">
        <v>-0.022</v>
      </c>
      <c r="P607">
        <v>-0.065</v>
      </c>
      <c r="Q607">
        <v>-0.06</v>
      </c>
      <c r="R607">
        <v>-0.058</v>
      </c>
      <c r="S607">
        <v>-0.044</v>
      </c>
      <c r="T607">
        <v>-0.066</v>
      </c>
      <c r="U607">
        <v>-0.024</v>
      </c>
      <c r="V607">
        <v>-0.027</v>
      </c>
      <c r="W607">
        <v>-0.082</v>
      </c>
      <c r="X607">
        <v>-0.084</v>
      </c>
      <c r="Y607">
        <v>-0.019</v>
      </c>
      <c r="Z607">
        <v>-0.022</v>
      </c>
      <c r="AA607">
        <v>-0.076</v>
      </c>
    </row>
    <row r="608" spans="1:11" ht="12.75">
      <c r="A608" t="s">
        <v>1057</v>
      </c>
      <c r="B608">
        <v>-0.055</v>
      </c>
      <c r="C608">
        <v>0.051</v>
      </c>
      <c r="D608">
        <v>0.027</v>
      </c>
      <c r="E608">
        <v>0.039</v>
      </c>
      <c r="F608">
        <v>0.034</v>
      </c>
      <c r="G608">
        <v>0.013</v>
      </c>
      <c r="H608">
        <v>0.013</v>
      </c>
      <c r="I608">
        <v>0.064</v>
      </c>
      <c r="J608">
        <v>2.336</v>
      </c>
      <c r="K608">
        <v>-0.019</v>
      </c>
    </row>
    <row r="609" spans="1:11" ht="12.75">
      <c r="A609" t="s">
        <v>1058</v>
      </c>
      <c r="B609">
        <v>-0.012</v>
      </c>
      <c r="C609">
        <v>0.013</v>
      </c>
      <c r="D609">
        <v>0.039</v>
      </c>
      <c r="E609">
        <v>0.043</v>
      </c>
      <c r="F609">
        <v>0.037</v>
      </c>
      <c r="G609">
        <v>0.013</v>
      </c>
      <c r="H609">
        <v>0.012</v>
      </c>
      <c r="I609">
        <v>0.091</v>
      </c>
      <c r="J609">
        <v>-1.55</v>
      </c>
      <c r="K609">
        <v>-0.003</v>
      </c>
    </row>
    <row r="610" spans="1:27" ht="12.75">
      <c r="A610" t="s">
        <v>1059</v>
      </c>
      <c r="B610">
        <v>-0.005</v>
      </c>
      <c r="C610">
        <v>0.046</v>
      </c>
      <c r="D610">
        <v>0.026</v>
      </c>
      <c r="E610">
        <v>0.037</v>
      </c>
      <c r="F610">
        <v>0.05</v>
      </c>
      <c r="G610">
        <v>0.012</v>
      </c>
      <c r="H610">
        <v>0.014</v>
      </c>
      <c r="I610">
        <v>-0.069</v>
      </c>
      <c r="J610">
        <v>-0.016</v>
      </c>
      <c r="K610">
        <v>-0.01</v>
      </c>
      <c r="L610">
        <v>0.082</v>
      </c>
      <c r="M610">
        <v>-0.006</v>
      </c>
      <c r="N610">
        <v>-0.16</v>
      </c>
      <c r="O610">
        <v>-0.024</v>
      </c>
      <c r="P610">
        <v>-0.103</v>
      </c>
      <c r="Q610">
        <v>-0.114</v>
      </c>
      <c r="R610">
        <v>-0.064</v>
      </c>
      <c r="S610">
        <v>-0.017</v>
      </c>
      <c r="T610" s="126">
        <v>0.245</v>
      </c>
      <c r="U610">
        <v>-0.04</v>
      </c>
      <c r="V610">
        <v>-0.037</v>
      </c>
      <c r="W610">
        <v>-0.113</v>
      </c>
      <c r="X610">
        <v>-0.025</v>
      </c>
      <c r="Y610">
        <v>-0.03</v>
      </c>
      <c r="Z610">
        <v>0.164</v>
      </c>
      <c r="AA610">
        <v>0.132</v>
      </c>
    </row>
    <row r="611" spans="1:11" ht="12.75">
      <c r="A611" t="s">
        <v>1060</v>
      </c>
      <c r="B611">
        <v>-0.022</v>
      </c>
      <c r="C611">
        <v>0.033</v>
      </c>
      <c r="D611">
        <v>0.025</v>
      </c>
      <c r="E611">
        <v>0.045</v>
      </c>
      <c r="F611">
        <v>0.043</v>
      </c>
      <c r="G611">
        <v>0.014</v>
      </c>
      <c r="H611">
        <v>0.014</v>
      </c>
      <c r="I611">
        <v>-0.001</v>
      </c>
      <c r="J611">
        <v>-1.439</v>
      </c>
      <c r="K611">
        <v>-0.006</v>
      </c>
    </row>
    <row r="612" spans="1:27" ht="12.75">
      <c r="A612" t="s">
        <v>1061</v>
      </c>
      <c r="B612">
        <v>0.003</v>
      </c>
      <c r="C612">
        <v>0.045</v>
      </c>
      <c r="D612">
        <v>0.061</v>
      </c>
      <c r="E612">
        <v>0.046</v>
      </c>
      <c r="F612">
        <v>0.039</v>
      </c>
      <c r="G612">
        <v>0.014</v>
      </c>
      <c r="H612">
        <v>0.013</v>
      </c>
      <c r="I612">
        <v>-0.112</v>
      </c>
      <c r="J612">
        <v>0.321</v>
      </c>
      <c r="K612">
        <v>-0.004</v>
      </c>
      <c r="L612">
        <v>0.034</v>
      </c>
      <c r="M612">
        <v>-0.018</v>
      </c>
      <c r="N612">
        <v>-0.114</v>
      </c>
      <c r="O612">
        <v>-0.079</v>
      </c>
      <c r="P612">
        <v>-0.077</v>
      </c>
      <c r="Q612">
        <v>-0.083</v>
      </c>
      <c r="R612">
        <v>-0.083</v>
      </c>
      <c r="S612">
        <v>-0.044</v>
      </c>
      <c r="T612">
        <v>0.09</v>
      </c>
      <c r="U612">
        <v>-0.041</v>
      </c>
      <c r="V612">
        <v>-0.02</v>
      </c>
      <c r="W612">
        <v>-0.113</v>
      </c>
      <c r="X612">
        <v>-0.05</v>
      </c>
      <c r="Y612">
        <v>-0.058</v>
      </c>
      <c r="Z612">
        <v>0.1</v>
      </c>
      <c r="AA612">
        <v>0.003</v>
      </c>
    </row>
    <row r="613" spans="1:11" ht="12.75">
      <c r="A613" t="s">
        <v>1062</v>
      </c>
      <c r="B613">
        <v>-0.001</v>
      </c>
      <c r="C613">
        <v>0.056</v>
      </c>
      <c r="D613">
        <v>0.048</v>
      </c>
      <c r="E613">
        <v>0.044</v>
      </c>
      <c r="F613">
        <v>0.045</v>
      </c>
      <c r="G613">
        <v>0.013</v>
      </c>
      <c r="H613">
        <v>0.013</v>
      </c>
      <c r="I613">
        <v>-0.049</v>
      </c>
      <c r="J613">
        <v>-1.734</v>
      </c>
      <c r="K613">
        <v>0</v>
      </c>
    </row>
    <row r="614" spans="1:11" ht="12.75">
      <c r="A614" t="s">
        <v>1063</v>
      </c>
      <c r="B614">
        <v>-0.014</v>
      </c>
      <c r="C614">
        <v>0.03</v>
      </c>
      <c r="D614">
        <v>0.009</v>
      </c>
      <c r="E614">
        <v>0.04</v>
      </c>
      <c r="F614">
        <v>0.043</v>
      </c>
      <c r="G614">
        <v>0.013</v>
      </c>
      <c r="H614">
        <v>0.013</v>
      </c>
      <c r="I614">
        <v>0.023</v>
      </c>
      <c r="J614">
        <v>-1.601</v>
      </c>
      <c r="K614">
        <v>0.001</v>
      </c>
    </row>
    <row r="615" spans="1:27" ht="12.75">
      <c r="A615" t="s">
        <v>1064</v>
      </c>
      <c r="B615">
        <v>0.001</v>
      </c>
      <c r="C615">
        <v>0.048</v>
      </c>
      <c r="D615">
        <v>0.023</v>
      </c>
      <c r="E615">
        <v>0.044</v>
      </c>
      <c r="F615">
        <v>0.04</v>
      </c>
      <c r="G615">
        <v>0.012</v>
      </c>
      <c r="H615">
        <v>0.013</v>
      </c>
      <c r="I615">
        <v>-0.027</v>
      </c>
      <c r="J615">
        <v>0.834</v>
      </c>
      <c r="K615">
        <v>-0.004</v>
      </c>
      <c r="L615">
        <v>0.137</v>
      </c>
      <c r="M615">
        <v>0.12</v>
      </c>
      <c r="N615" s="126">
        <v>0.191</v>
      </c>
      <c r="O615">
        <v>-0.083</v>
      </c>
      <c r="P615">
        <v>0.023</v>
      </c>
      <c r="Q615">
        <v>-0.116</v>
      </c>
      <c r="R615">
        <v>-0.091</v>
      </c>
      <c r="S615">
        <v>0.003</v>
      </c>
      <c r="T615">
        <v>0.129</v>
      </c>
      <c r="U615">
        <v>-0.003</v>
      </c>
      <c r="V615">
        <v>0.008</v>
      </c>
      <c r="W615">
        <v>0.059</v>
      </c>
      <c r="X615">
        <v>-0.011</v>
      </c>
      <c r="Y615">
        <v>0.03</v>
      </c>
      <c r="Z615">
        <v>0.134</v>
      </c>
      <c r="AA615">
        <v>0.141</v>
      </c>
    </row>
    <row r="616" spans="1:11" ht="12.75">
      <c r="A616" t="s">
        <v>1065</v>
      </c>
      <c r="B616">
        <v>-0.005</v>
      </c>
      <c r="C616">
        <v>0.018</v>
      </c>
      <c r="D616">
        <v>0.024</v>
      </c>
      <c r="E616">
        <v>0.044</v>
      </c>
      <c r="F616">
        <v>0.043</v>
      </c>
      <c r="G616">
        <v>0.013</v>
      </c>
      <c r="H616">
        <v>0.013</v>
      </c>
      <c r="I616">
        <v>0.008</v>
      </c>
      <c r="J616">
        <v>-0.974</v>
      </c>
      <c r="K616">
        <v>0.002</v>
      </c>
    </row>
    <row r="617" spans="1:27" ht="12.75">
      <c r="A617" t="s">
        <v>1066</v>
      </c>
      <c r="B617">
        <v>-0.004</v>
      </c>
      <c r="C617">
        <v>0.02</v>
      </c>
      <c r="D617">
        <v>0.057</v>
      </c>
      <c r="E617">
        <v>0.038</v>
      </c>
      <c r="F617">
        <v>0.042</v>
      </c>
      <c r="G617">
        <v>0.012</v>
      </c>
      <c r="H617">
        <v>0.013</v>
      </c>
      <c r="I617">
        <v>-0.035</v>
      </c>
      <c r="J617">
        <v>-0.003</v>
      </c>
      <c r="K617">
        <v>-0.008</v>
      </c>
      <c r="L617">
        <v>-0.021</v>
      </c>
      <c r="M617">
        <v>-0.018</v>
      </c>
      <c r="N617">
        <v>-0.079</v>
      </c>
      <c r="O617">
        <v>0.02</v>
      </c>
      <c r="P617">
        <v>-0.074</v>
      </c>
      <c r="Q617">
        <v>-0.109</v>
      </c>
      <c r="R617">
        <v>-0.056</v>
      </c>
      <c r="S617">
        <v>-0.058</v>
      </c>
      <c r="T617">
        <v>-0.085</v>
      </c>
      <c r="U617">
        <v>-0.043</v>
      </c>
      <c r="V617">
        <v>-0.055</v>
      </c>
      <c r="W617">
        <v>-0.081</v>
      </c>
      <c r="X617">
        <v>-0.132</v>
      </c>
      <c r="Y617">
        <v>-0.007</v>
      </c>
      <c r="Z617">
        <v>-0.009</v>
      </c>
      <c r="AA617">
        <v>-0.048</v>
      </c>
    </row>
    <row r="618" spans="1:11" ht="12.75">
      <c r="A618" t="s">
        <v>1067</v>
      </c>
      <c r="B618">
        <v>-0.007</v>
      </c>
      <c r="C618">
        <v>0.006</v>
      </c>
      <c r="D618">
        <v>0.044</v>
      </c>
      <c r="E618">
        <v>0.04</v>
      </c>
      <c r="F618">
        <v>0.04</v>
      </c>
      <c r="G618">
        <v>0.012</v>
      </c>
      <c r="H618">
        <v>0.012</v>
      </c>
      <c r="I618">
        <v>-0.036</v>
      </c>
      <c r="J618">
        <v>-1.103</v>
      </c>
      <c r="K618">
        <v>-0.007</v>
      </c>
    </row>
    <row r="619" spans="1:11" ht="12.75">
      <c r="A619" t="s">
        <v>1068</v>
      </c>
      <c r="B619">
        <v>-0.016</v>
      </c>
      <c r="C619">
        <v>0.011</v>
      </c>
      <c r="D619">
        <v>0.003</v>
      </c>
      <c r="E619">
        <v>0.036</v>
      </c>
      <c r="F619">
        <v>0.036</v>
      </c>
      <c r="G619">
        <v>0.011</v>
      </c>
      <c r="H619">
        <v>0.011</v>
      </c>
      <c r="I619">
        <v>-0.074</v>
      </c>
      <c r="J619">
        <v>-1.156</v>
      </c>
      <c r="K619">
        <v>-0.009</v>
      </c>
    </row>
    <row r="620" spans="1:11" ht="12.75">
      <c r="A620" t="s">
        <v>1069</v>
      </c>
      <c r="B620">
        <v>-0.021</v>
      </c>
      <c r="C620">
        <v>0.018</v>
      </c>
      <c r="D620">
        <v>0.053</v>
      </c>
      <c r="E620">
        <v>0.041</v>
      </c>
      <c r="F620">
        <v>0.039</v>
      </c>
      <c r="G620">
        <v>0.015</v>
      </c>
      <c r="H620">
        <v>0.013</v>
      </c>
      <c r="I620">
        <v>-0.024</v>
      </c>
      <c r="J620">
        <v>-0.737</v>
      </c>
      <c r="K620">
        <v>-0.011</v>
      </c>
    </row>
    <row r="621" spans="1:27" ht="12.75">
      <c r="A621" t="s">
        <v>1070</v>
      </c>
      <c r="B621">
        <v>-0.021</v>
      </c>
      <c r="C621">
        <v>0.02</v>
      </c>
      <c r="D621">
        <v>0.05</v>
      </c>
      <c r="E621">
        <v>0.026</v>
      </c>
      <c r="F621">
        <v>0.02</v>
      </c>
      <c r="G621">
        <v>0.009</v>
      </c>
      <c r="H621">
        <v>0.009</v>
      </c>
      <c r="I621">
        <v>-0.032</v>
      </c>
      <c r="J621">
        <v>1.548</v>
      </c>
      <c r="K621">
        <v>-0.021</v>
      </c>
      <c r="L621">
        <v>-0.028</v>
      </c>
      <c r="M621">
        <v>-0.007</v>
      </c>
      <c r="N621">
        <v>0.007</v>
      </c>
      <c r="O621">
        <v>-0.066</v>
      </c>
      <c r="P621">
        <v>-0.053</v>
      </c>
      <c r="Q621">
        <v>-0.079</v>
      </c>
      <c r="R621">
        <v>-0.075</v>
      </c>
      <c r="S621">
        <v>-0.039</v>
      </c>
      <c r="T621">
        <v>-0.082</v>
      </c>
      <c r="U621">
        <v>-0.01</v>
      </c>
      <c r="V621">
        <v>0.001</v>
      </c>
      <c r="W621">
        <v>-0.04</v>
      </c>
      <c r="X621">
        <v>-0.068</v>
      </c>
      <c r="Y621">
        <v>-0.019</v>
      </c>
      <c r="Z621">
        <v>-0.003</v>
      </c>
      <c r="AA621">
        <v>-0.075</v>
      </c>
    </row>
    <row r="622" spans="1:11" ht="12.75">
      <c r="A622" t="s">
        <v>1071</v>
      </c>
      <c r="B622">
        <v>-0.01</v>
      </c>
      <c r="C622">
        <v>0.018</v>
      </c>
      <c r="D622">
        <v>0.048</v>
      </c>
      <c r="E622">
        <v>0.031</v>
      </c>
      <c r="F622">
        <v>0.027</v>
      </c>
      <c r="G622">
        <v>0.011</v>
      </c>
      <c r="H622">
        <v>0.01</v>
      </c>
      <c r="I622">
        <v>0.007</v>
      </c>
      <c r="J622">
        <v>-0.664</v>
      </c>
      <c r="K622">
        <v>-0.015</v>
      </c>
    </row>
    <row r="623" spans="1:27" ht="12.75">
      <c r="A623" t="s">
        <v>1072</v>
      </c>
      <c r="B623">
        <v>-0.041</v>
      </c>
      <c r="C623">
        <v>0.003</v>
      </c>
      <c r="D623">
        <v>0.04</v>
      </c>
      <c r="E623">
        <v>0.03</v>
      </c>
      <c r="F623">
        <v>0.032</v>
      </c>
      <c r="G623">
        <v>0.011</v>
      </c>
      <c r="H623">
        <v>0.01</v>
      </c>
      <c r="I623">
        <v>0.029</v>
      </c>
      <c r="J623">
        <v>-0.68</v>
      </c>
      <c r="K623">
        <v>-0.001</v>
      </c>
      <c r="L623">
        <v>-0.003</v>
      </c>
      <c r="M623">
        <v>-0.012</v>
      </c>
      <c r="N623">
        <v>0.031</v>
      </c>
      <c r="O623">
        <v>0.027</v>
      </c>
      <c r="P623">
        <v>-0.005</v>
      </c>
      <c r="Q623">
        <v>-0.095</v>
      </c>
      <c r="R623">
        <v>-0.07</v>
      </c>
      <c r="S623">
        <v>-0.046</v>
      </c>
      <c r="T623">
        <v>-0.095</v>
      </c>
      <c r="U623">
        <v>-0.013</v>
      </c>
      <c r="V623">
        <v>-0.054</v>
      </c>
      <c r="W623">
        <v>-0.003</v>
      </c>
      <c r="X623">
        <v>-0.13</v>
      </c>
      <c r="Y623">
        <v>0.017</v>
      </c>
      <c r="Z623">
        <v>-0.029</v>
      </c>
      <c r="AA623">
        <v>-0.02</v>
      </c>
    </row>
    <row r="624" spans="1:11" ht="12.75">
      <c r="A624" t="s">
        <v>1073</v>
      </c>
      <c r="B624">
        <v>-0.037</v>
      </c>
      <c r="C624">
        <v>0.002</v>
      </c>
      <c r="D624">
        <v>0.04</v>
      </c>
      <c r="E624">
        <v>0.034</v>
      </c>
      <c r="F624">
        <v>0.034</v>
      </c>
      <c r="G624">
        <v>0.011</v>
      </c>
      <c r="H624">
        <v>0.011</v>
      </c>
      <c r="I624">
        <v>0.047</v>
      </c>
      <c r="J624">
        <v>-1.1179999999999999</v>
      </c>
      <c r="K624">
        <v>0.001</v>
      </c>
    </row>
    <row r="625" spans="1:27" ht="12.75">
      <c r="A625" t="s">
        <v>1074</v>
      </c>
      <c r="B625">
        <v>-0.003</v>
      </c>
      <c r="C625">
        <v>0.032</v>
      </c>
      <c r="D625">
        <v>0.051</v>
      </c>
      <c r="E625">
        <v>0.039</v>
      </c>
      <c r="F625">
        <v>0.027</v>
      </c>
      <c r="G625">
        <v>0.011</v>
      </c>
      <c r="H625">
        <v>0.01</v>
      </c>
      <c r="I625">
        <v>-0.022</v>
      </c>
      <c r="J625">
        <v>0.11</v>
      </c>
      <c r="K625">
        <v>-0.008</v>
      </c>
      <c r="L625">
        <v>-0.033</v>
      </c>
      <c r="M625">
        <v>-0.087</v>
      </c>
      <c r="N625">
        <v>-0.072</v>
      </c>
      <c r="O625">
        <v>-0.089</v>
      </c>
      <c r="P625">
        <v>-0.098</v>
      </c>
      <c r="Q625">
        <v>-0.089</v>
      </c>
      <c r="R625">
        <v>-0.067</v>
      </c>
      <c r="S625">
        <v>-0.069</v>
      </c>
      <c r="T625">
        <v>-0.016</v>
      </c>
      <c r="U625">
        <v>-0.031</v>
      </c>
      <c r="V625">
        <v>-0.004</v>
      </c>
      <c r="W625">
        <v>-0.117</v>
      </c>
      <c r="X625">
        <v>-0.064</v>
      </c>
      <c r="Y625">
        <v>-0.069</v>
      </c>
      <c r="Z625">
        <v>0.035</v>
      </c>
      <c r="AA625">
        <v>-0.106</v>
      </c>
    </row>
    <row r="626" spans="1:11" ht="12.75">
      <c r="A626" t="s">
        <v>1075</v>
      </c>
      <c r="B626">
        <v>-0.015</v>
      </c>
      <c r="C626">
        <v>0.064</v>
      </c>
      <c r="D626">
        <v>0.051</v>
      </c>
      <c r="E626">
        <v>0.042</v>
      </c>
      <c r="F626">
        <v>0.036</v>
      </c>
      <c r="G626">
        <v>0.012</v>
      </c>
      <c r="H626">
        <v>0.012</v>
      </c>
      <c r="I626">
        <v>0.051</v>
      </c>
      <c r="J626">
        <v>-0.208</v>
      </c>
      <c r="K626">
        <v>-0.011</v>
      </c>
    </row>
    <row r="627" spans="1:11" ht="12.75">
      <c r="A627" t="s">
        <v>1076</v>
      </c>
      <c r="B627">
        <v>-0.033</v>
      </c>
      <c r="C627">
        <v>0.013</v>
      </c>
      <c r="D627">
        <v>0.023</v>
      </c>
      <c r="E627" s="126">
        <v>0.064</v>
      </c>
      <c r="F627" s="126">
        <v>0.056</v>
      </c>
      <c r="G627">
        <v>0.02</v>
      </c>
      <c r="H627">
        <v>0.019</v>
      </c>
      <c r="I627">
        <v>-0.074</v>
      </c>
      <c r="J627">
        <v>0.193</v>
      </c>
      <c r="K627">
        <v>-0.017</v>
      </c>
    </row>
    <row r="628" spans="1:27" ht="12.75">
      <c r="A628" t="s">
        <v>1077</v>
      </c>
      <c r="B628">
        <v>-0.037</v>
      </c>
      <c r="C628">
        <v>0.018</v>
      </c>
      <c r="D628">
        <v>0.023</v>
      </c>
      <c r="E628">
        <v>0.034</v>
      </c>
      <c r="F628">
        <v>0.026</v>
      </c>
      <c r="G628">
        <v>0.012</v>
      </c>
      <c r="H628">
        <v>0.011</v>
      </c>
      <c r="I628">
        <v>0.02</v>
      </c>
      <c r="J628">
        <v>0.323</v>
      </c>
      <c r="K628">
        <v>-0.008</v>
      </c>
      <c r="L628">
        <v>0.073</v>
      </c>
      <c r="M628">
        <v>-0.015</v>
      </c>
      <c r="N628">
        <v>-0.044</v>
      </c>
      <c r="O628">
        <v>-0.003</v>
      </c>
      <c r="P628">
        <v>-0.008</v>
      </c>
      <c r="Q628">
        <v>-0.051</v>
      </c>
      <c r="R628">
        <v>-0.044</v>
      </c>
      <c r="S628">
        <v>-0.004</v>
      </c>
      <c r="T628">
        <v>0.017</v>
      </c>
      <c r="U628">
        <v>0</v>
      </c>
      <c r="V628">
        <v>-0.027</v>
      </c>
      <c r="W628">
        <v>-0.017</v>
      </c>
      <c r="X628">
        <v>-0.047</v>
      </c>
      <c r="Y628">
        <v>0.01</v>
      </c>
      <c r="Z628">
        <v>0.077</v>
      </c>
      <c r="AA628">
        <v>-0.001</v>
      </c>
    </row>
    <row r="629" spans="1:11" ht="12.75">
      <c r="A629" t="s">
        <v>1078</v>
      </c>
      <c r="B629">
        <v>-0.064</v>
      </c>
      <c r="C629">
        <v>0.05</v>
      </c>
      <c r="D629">
        <v>0.023</v>
      </c>
      <c r="E629">
        <v>0.04</v>
      </c>
      <c r="F629">
        <v>0.036</v>
      </c>
      <c r="G629">
        <v>0.013</v>
      </c>
      <c r="H629">
        <v>0.014</v>
      </c>
      <c r="I629">
        <v>0.081</v>
      </c>
      <c r="J629">
        <v>1.845</v>
      </c>
      <c r="K629">
        <v>-0.016</v>
      </c>
    </row>
    <row r="630" spans="1:11" ht="12.75">
      <c r="A630" t="s">
        <v>1079</v>
      </c>
      <c r="B630">
        <v>-0.008</v>
      </c>
      <c r="C630">
        <v>0.023</v>
      </c>
      <c r="D630">
        <v>0.023</v>
      </c>
      <c r="E630">
        <v>0.039</v>
      </c>
      <c r="F630">
        <v>0.034</v>
      </c>
      <c r="G630">
        <v>0.012</v>
      </c>
      <c r="H630">
        <v>0.011</v>
      </c>
      <c r="I630">
        <v>-0.032</v>
      </c>
      <c r="J630">
        <v>-1.396</v>
      </c>
      <c r="K630">
        <v>-0.001</v>
      </c>
    </row>
    <row r="631" spans="1:11" ht="12.75">
      <c r="A631" t="s">
        <v>1080</v>
      </c>
      <c r="B631">
        <v>-0.007</v>
      </c>
      <c r="C631">
        <v>0.021</v>
      </c>
      <c r="D631">
        <v>0.025</v>
      </c>
      <c r="E631">
        <v>0.033</v>
      </c>
      <c r="F631">
        <v>0.029</v>
      </c>
      <c r="G631">
        <v>0.011</v>
      </c>
      <c r="H631">
        <v>0.01</v>
      </c>
      <c r="I631">
        <v>-0.029</v>
      </c>
      <c r="J631">
        <v>-1.604</v>
      </c>
      <c r="K631">
        <v>-0.001</v>
      </c>
    </row>
    <row r="632" spans="1:27" ht="12.75">
      <c r="A632" t="s">
        <v>1081</v>
      </c>
      <c r="B632">
        <v>-0.037</v>
      </c>
      <c r="C632">
        <v>0.035</v>
      </c>
      <c r="D632">
        <v>0.014</v>
      </c>
      <c r="E632">
        <v>0.033</v>
      </c>
      <c r="F632">
        <v>0.022</v>
      </c>
      <c r="G632">
        <v>0.01</v>
      </c>
      <c r="H632">
        <v>0.009</v>
      </c>
      <c r="I632">
        <v>0.038</v>
      </c>
      <c r="J632">
        <v>0.173</v>
      </c>
      <c r="K632">
        <v>-0.004</v>
      </c>
      <c r="L632">
        <v>0.009</v>
      </c>
      <c r="M632">
        <v>0.026</v>
      </c>
      <c r="N632">
        <v>-0.107</v>
      </c>
      <c r="O632">
        <v>0.029</v>
      </c>
      <c r="P632">
        <v>-0.069</v>
      </c>
      <c r="Q632">
        <v>-0.127</v>
      </c>
      <c r="R632">
        <v>-0.116</v>
      </c>
      <c r="S632">
        <v>-0.079</v>
      </c>
      <c r="T632">
        <v>-0.041</v>
      </c>
      <c r="U632">
        <v>-0.047</v>
      </c>
      <c r="V632">
        <v>-0.079</v>
      </c>
      <c r="W632">
        <v>-0.077</v>
      </c>
      <c r="X632">
        <v>-0.17</v>
      </c>
      <c r="Y632">
        <v>0.061</v>
      </c>
      <c r="Z632">
        <v>0.01</v>
      </c>
      <c r="AA632">
        <v>-0.061</v>
      </c>
    </row>
    <row r="633" spans="1:11" ht="12.75">
      <c r="A633" t="s">
        <v>1082</v>
      </c>
      <c r="B633">
        <v>-0.008</v>
      </c>
      <c r="C633">
        <v>0.03</v>
      </c>
      <c r="D633">
        <v>0.015</v>
      </c>
      <c r="E633">
        <v>0.039</v>
      </c>
      <c r="F633">
        <v>0.033</v>
      </c>
      <c r="G633">
        <v>0.011</v>
      </c>
      <c r="H633">
        <v>0.011</v>
      </c>
      <c r="I633">
        <v>0.142</v>
      </c>
      <c r="J633">
        <v>0.672</v>
      </c>
      <c r="K633">
        <v>-0.009</v>
      </c>
    </row>
    <row r="634" spans="1:27" ht="12.75">
      <c r="A634" t="s">
        <v>1083</v>
      </c>
      <c r="B634">
        <v>-0.029</v>
      </c>
      <c r="C634">
        <v>0.005</v>
      </c>
      <c r="D634">
        <v>0.033</v>
      </c>
      <c r="E634">
        <v>0.028</v>
      </c>
      <c r="F634">
        <v>0.025</v>
      </c>
      <c r="G634">
        <v>0.009</v>
      </c>
      <c r="H634">
        <v>0.007</v>
      </c>
      <c r="I634">
        <v>0.038</v>
      </c>
      <c r="J634">
        <v>-0.099</v>
      </c>
      <c r="K634">
        <v>-0.001</v>
      </c>
      <c r="L634">
        <v>0.059</v>
      </c>
      <c r="M634">
        <v>-0.045</v>
      </c>
      <c r="N634">
        <v>0.154</v>
      </c>
      <c r="O634">
        <v>-0.087</v>
      </c>
      <c r="P634">
        <v>0.055</v>
      </c>
      <c r="Q634">
        <v>-0.117</v>
      </c>
      <c r="R634">
        <v>-0.108</v>
      </c>
      <c r="S634">
        <v>-0.033</v>
      </c>
      <c r="T634">
        <v>0.01</v>
      </c>
      <c r="U634">
        <v>-0.014</v>
      </c>
      <c r="V634">
        <v>-0.038</v>
      </c>
      <c r="W634">
        <v>0.005</v>
      </c>
      <c r="X634">
        <v>-0.1</v>
      </c>
      <c r="Y634">
        <v>0.021</v>
      </c>
      <c r="Z634">
        <v>0.038</v>
      </c>
      <c r="AA634">
        <v>0.056</v>
      </c>
    </row>
    <row r="635" spans="1:11" ht="12.75">
      <c r="A635" t="s">
        <v>1084</v>
      </c>
      <c r="B635">
        <v>-0.031</v>
      </c>
      <c r="C635">
        <v>0.008</v>
      </c>
      <c r="D635">
        <v>0.032</v>
      </c>
      <c r="E635">
        <v>0.029</v>
      </c>
      <c r="F635">
        <v>0.026</v>
      </c>
      <c r="G635">
        <v>0.009</v>
      </c>
      <c r="H635">
        <v>0.008</v>
      </c>
      <c r="I635">
        <v>0.04</v>
      </c>
      <c r="J635">
        <v>-1.288</v>
      </c>
      <c r="K635">
        <v>0.004</v>
      </c>
    </row>
    <row r="636" spans="1:27" ht="12.75">
      <c r="A636" t="s">
        <v>1085</v>
      </c>
      <c r="B636">
        <v>-0.013</v>
      </c>
      <c r="C636">
        <v>0.033</v>
      </c>
      <c r="D636">
        <v>0.044</v>
      </c>
      <c r="E636">
        <v>0.034</v>
      </c>
      <c r="F636">
        <v>0.04</v>
      </c>
      <c r="G636">
        <v>0.01</v>
      </c>
      <c r="H636">
        <v>0.011</v>
      </c>
      <c r="I636">
        <v>0.028</v>
      </c>
      <c r="J636">
        <v>-0.156</v>
      </c>
      <c r="K636">
        <v>0.001</v>
      </c>
      <c r="L636">
        <v>0.07</v>
      </c>
      <c r="M636">
        <v>0.019</v>
      </c>
      <c r="N636">
        <v>-0.02</v>
      </c>
      <c r="O636">
        <v>-0.064</v>
      </c>
      <c r="P636">
        <v>-0.051</v>
      </c>
      <c r="Q636">
        <v>-0.126</v>
      </c>
      <c r="R636">
        <v>-0.077</v>
      </c>
      <c r="S636">
        <v>-0.022</v>
      </c>
      <c r="T636">
        <v>0.073</v>
      </c>
      <c r="U636">
        <v>-0.041</v>
      </c>
      <c r="V636">
        <v>-0.028</v>
      </c>
      <c r="W636">
        <v>-0.07</v>
      </c>
      <c r="X636">
        <v>-0.066</v>
      </c>
      <c r="Y636">
        <v>-0.05</v>
      </c>
      <c r="Z636">
        <v>0.11</v>
      </c>
      <c r="AA636">
        <v>0.011</v>
      </c>
    </row>
    <row r="637" spans="1:11" ht="12.75">
      <c r="A637" t="s">
        <v>1086</v>
      </c>
      <c r="B637">
        <v>-0.012</v>
      </c>
      <c r="C637">
        <v>0.005</v>
      </c>
      <c r="D637">
        <v>0.044</v>
      </c>
      <c r="E637">
        <v>0.037</v>
      </c>
      <c r="F637">
        <v>0.035</v>
      </c>
      <c r="G637">
        <v>0.011</v>
      </c>
      <c r="H637">
        <v>0.01</v>
      </c>
      <c r="I637">
        <v>0.047</v>
      </c>
      <c r="J637">
        <v>-1.448</v>
      </c>
      <c r="K637">
        <v>0.005</v>
      </c>
    </row>
    <row r="638" spans="1:27" ht="12.75">
      <c r="A638" t="s">
        <v>1087</v>
      </c>
      <c r="B638">
        <v>-0.032</v>
      </c>
      <c r="C638">
        <v>0.01</v>
      </c>
      <c r="D638">
        <v>0.047</v>
      </c>
      <c r="E638">
        <v>0.049</v>
      </c>
      <c r="F638">
        <v>0.032</v>
      </c>
      <c r="G638">
        <v>0.014</v>
      </c>
      <c r="H638">
        <v>0.011</v>
      </c>
      <c r="I638">
        <v>0.085</v>
      </c>
      <c r="J638">
        <v>2.144</v>
      </c>
      <c r="K638">
        <v>-0.008</v>
      </c>
      <c r="L638">
        <v>-0.037</v>
      </c>
      <c r="M638">
        <v>0.141</v>
      </c>
      <c r="N638">
        <v>-0.016</v>
      </c>
      <c r="O638">
        <v>-0.088</v>
      </c>
      <c r="P638">
        <v>-0.082</v>
      </c>
      <c r="Q638">
        <v>-0.122</v>
      </c>
      <c r="R638">
        <v>-0.103</v>
      </c>
      <c r="S638">
        <v>-0.068</v>
      </c>
      <c r="T638">
        <v>-0.021</v>
      </c>
      <c r="U638">
        <v>-0.044</v>
      </c>
      <c r="V638">
        <v>0.001</v>
      </c>
      <c r="W638">
        <v>-0.056</v>
      </c>
      <c r="X638">
        <v>-0.077</v>
      </c>
      <c r="Y638">
        <v>-0.049</v>
      </c>
      <c r="Z638">
        <v>0.039</v>
      </c>
      <c r="AA638">
        <v>0.027</v>
      </c>
    </row>
    <row r="639" spans="1:11" ht="12.75">
      <c r="A639" t="s">
        <v>1088</v>
      </c>
      <c r="B639">
        <v>-0.036</v>
      </c>
      <c r="C639">
        <v>0.004</v>
      </c>
      <c r="D639">
        <v>0.048</v>
      </c>
      <c r="E639">
        <v>0.042</v>
      </c>
      <c r="F639">
        <v>0.035</v>
      </c>
      <c r="G639">
        <v>0.013</v>
      </c>
      <c r="H639">
        <v>0.011</v>
      </c>
      <c r="I639">
        <v>0.05</v>
      </c>
      <c r="J639">
        <v>-1.6840000000000002</v>
      </c>
      <c r="K639">
        <v>0.003</v>
      </c>
    </row>
    <row r="640" spans="1:11" ht="12.75">
      <c r="A640" t="s">
        <v>1089</v>
      </c>
      <c r="B640">
        <v>-0.037</v>
      </c>
      <c r="C640">
        <v>0.007</v>
      </c>
      <c r="D640">
        <v>0.045</v>
      </c>
      <c r="E640">
        <v>0.047</v>
      </c>
      <c r="F640">
        <v>0.039</v>
      </c>
      <c r="G640">
        <v>0.014</v>
      </c>
      <c r="H640">
        <v>0.012</v>
      </c>
      <c r="I640">
        <v>0.049</v>
      </c>
      <c r="J640">
        <v>-1.498</v>
      </c>
      <c r="K640">
        <v>0.003</v>
      </c>
    </row>
    <row r="641" spans="1:27" ht="12.75">
      <c r="A641" t="s">
        <v>1090</v>
      </c>
      <c r="B641">
        <v>-0.024</v>
      </c>
      <c r="C641">
        <v>0.029</v>
      </c>
      <c r="D641">
        <v>0.028</v>
      </c>
      <c r="E641">
        <v>0.033</v>
      </c>
      <c r="F641">
        <v>0.036</v>
      </c>
      <c r="G641">
        <v>0.011</v>
      </c>
      <c r="H641">
        <v>0.011</v>
      </c>
      <c r="I641">
        <v>0.017</v>
      </c>
      <c r="J641">
        <v>-0.597</v>
      </c>
      <c r="K641">
        <v>0.002</v>
      </c>
      <c r="L641">
        <v>-0.001</v>
      </c>
      <c r="M641">
        <v>-0.096</v>
      </c>
      <c r="N641">
        <v>-0.117</v>
      </c>
      <c r="O641">
        <v>-0.108</v>
      </c>
      <c r="P641">
        <v>-0.134</v>
      </c>
      <c r="Q641">
        <v>-0.052</v>
      </c>
      <c r="R641">
        <v>-0.102</v>
      </c>
      <c r="S641">
        <v>0.019</v>
      </c>
      <c r="T641">
        <v>0.049</v>
      </c>
      <c r="U641">
        <v>-0.018</v>
      </c>
      <c r="V641">
        <v>0.017</v>
      </c>
      <c r="W641">
        <v>-0.131</v>
      </c>
      <c r="X641">
        <v>-0.004</v>
      </c>
      <c r="Y641">
        <v>-0.067</v>
      </c>
      <c r="Z641">
        <v>0.096</v>
      </c>
      <c r="AA641">
        <v>-0.095</v>
      </c>
    </row>
    <row r="642" spans="1:27" ht="12.75">
      <c r="A642" t="s">
        <v>1091</v>
      </c>
      <c r="B642">
        <v>-0.032</v>
      </c>
      <c r="C642">
        <v>0.01</v>
      </c>
      <c r="D642">
        <v>0.047</v>
      </c>
      <c r="E642">
        <v>0.049</v>
      </c>
      <c r="F642">
        <v>0.032</v>
      </c>
      <c r="G642">
        <v>0.014</v>
      </c>
      <c r="H642">
        <v>0.011</v>
      </c>
      <c r="I642">
        <v>0.085</v>
      </c>
      <c r="J642">
        <v>2.144</v>
      </c>
      <c r="K642">
        <v>-0.008</v>
      </c>
      <c r="L642">
        <v>-0.037</v>
      </c>
      <c r="M642">
        <v>0.141</v>
      </c>
      <c r="N642">
        <v>-0.016</v>
      </c>
      <c r="O642">
        <v>-0.088</v>
      </c>
      <c r="P642">
        <v>-0.082</v>
      </c>
      <c r="Q642">
        <v>-0.122</v>
      </c>
      <c r="R642">
        <v>-0.103</v>
      </c>
      <c r="S642">
        <v>-0.068</v>
      </c>
      <c r="T642">
        <v>-0.021</v>
      </c>
      <c r="U642">
        <v>-0.044</v>
      </c>
      <c r="V642">
        <v>0.001</v>
      </c>
      <c r="W642">
        <v>-0.056</v>
      </c>
      <c r="X642">
        <v>-0.077</v>
      </c>
      <c r="Y642">
        <v>-0.049</v>
      </c>
      <c r="Z642">
        <v>0.039</v>
      </c>
      <c r="AA642">
        <v>0.027</v>
      </c>
    </row>
    <row r="643" spans="1:11" ht="12.75">
      <c r="A643" t="s">
        <v>1092</v>
      </c>
      <c r="B643">
        <v>-0.053</v>
      </c>
      <c r="C643">
        <v>0.044</v>
      </c>
      <c r="D643">
        <v>0.027</v>
      </c>
      <c r="E643">
        <v>0.03</v>
      </c>
      <c r="F643">
        <v>0.03</v>
      </c>
      <c r="G643">
        <v>0.01</v>
      </c>
      <c r="H643">
        <v>0.01</v>
      </c>
      <c r="I643">
        <v>0.049</v>
      </c>
      <c r="J643">
        <v>-0.572</v>
      </c>
      <c r="K643">
        <v>-0.004</v>
      </c>
    </row>
    <row r="644" spans="1:11" ht="12.75">
      <c r="A644" t="s">
        <v>1093</v>
      </c>
      <c r="B644">
        <v>-0.057</v>
      </c>
      <c r="C644">
        <v>0.043</v>
      </c>
      <c r="D644">
        <v>0.026</v>
      </c>
      <c r="E644">
        <v>0.028</v>
      </c>
      <c r="F644">
        <v>0.032</v>
      </c>
      <c r="G644">
        <v>0.011</v>
      </c>
      <c r="H644">
        <v>0.011</v>
      </c>
      <c r="I644">
        <v>0.048</v>
      </c>
      <c r="J644">
        <v>-0.316</v>
      </c>
      <c r="K644">
        <v>-0.005</v>
      </c>
    </row>
    <row r="645" spans="1:27" ht="12.75">
      <c r="A645" t="s">
        <v>1094</v>
      </c>
      <c r="B645">
        <v>-0.001</v>
      </c>
      <c r="C645">
        <v>0.02</v>
      </c>
      <c r="D645">
        <v>0.035</v>
      </c>
      <c r="E645">
        <v>0.03</v>
      </c>
      <c r="F645">
        <v>0.034</v>
      </c>
      <c r="G645">
        <v>0.01</v>
      </c>
      <c r="H645">
        <v>0.01</v>
      </c>
      <c r="I645">
        <v>-0.022</v>
      </c>
      <c r="J645">
        <v>0.222</v>
      </c>
      <c r="K645">
        <v>-0.005</v>
      </c>
      <c r="L645">
        <v>0.031</v>
      </c>
      <c r="M645">
        <v>-0.032</v>
      </c>
      <c r="N645">
        <v>-0.116</v>
      </c>
      <c r="O645">
        <v>0.034</v>
      </c>
      <c r="P645">
        <v>-0.055</v>
      </c>
      <c r="Q645">
        <v>-0.046</v>
      </c>
      <c r="R645">
        <v>0.021</v>
      </c>
      <c r="S645">
        <v>-0.035</v>
      </c>
      <c r="T645">
        <v>0.002</v>
      </c>
      <c r="U645">
        <v>-0.028</v>
      </c>
      <c r="V645">
        <v>-0.031</v>
      </c>
      <c r="W645">
        <v>-0.07</v>
      </c>
      <c r="X645">
        <v>-0.045</v>
      </c>
      <c r="Y645">
        <v>0.022</v>
      </c>
      <c r="Z645">
        <v>0.072</v>
      </c>
      <c r="AA645">
        <v>0.103</v>
      </c>
    </row>
    <row r="646" spans="1:11" ht="12.75">
      <c r="A646" t="s">
        <v>1095</v>
      </c>
      <c r="B646">
        <v>-0.019</v>
      </c>
      <c r="C646">
        <v>0.024</v>
      </c>
      <c r="D646">
        <v>0.045</v>
      </c>
      <c r="E646">
        <v>0.025</v>
      </c>
      <c r="F646">
        <v>0.029</v>
      </c>
      <c r="G646">
        <v>0.009</v>
      </c>
      <c r="H646">
        <v>0.01</v>
      </c>
      <c r="I646">
        <v>-0.033</v>
      </c>
      <c r="J646">
        <v>-0.236</v>
      </c>
      <c r="K646">
        <v>-0.004</v>
      </c>
    </row>
    <row r="647" spans="1:27" ht="12.75">
      <c r="A647" t="s">
        <v>1096</v>
      </c>
      <c r="B647">
        <v>-0.025</v>
      </c>
      <c r="C647">
        <v>0.064</v>
      </c>
      <c r="D647">
        <v>0.042</v>
      </c>
      <c r="E647">
        <v>0.03</v>
      </c>
      <c r="F647">
        <v>0.033</v>
      </c>
      <c r="G647">
        <v>0.01</v>
      </c>
      <c r="H647">
        <v>0.01</v>
      </c>
      <c r="I647">
        <v>0.032</v>
      </c>
      <c r="J647">
        <v>-0.025</v>
      </c>
      <c r="K647">
        <v>-0.001</v>
      </c>
      <c r="L647">
        <v>-0.119</v>
      </c>
      <c r="M647">
        <v>-0.089</v>
      </c>
      <c r="N647">
        <v>-0.011</v>
      </c>
      <c r="O647">
        <v>-0.14</v>
      </c>
      <c r="P647">
        <v>-0.144</v>
      </c>
      <c r="Q647">
        <v>-0.082</v>
      </c>
      <c r="R647">
        <v>-0.093</v>
      </c>
      <c r="S647">
        <v>-0.067</v>
      </c>
      <c r="T647">
        <v>-0.068</v>
      </c>
      <c r="U647">
        <v>-0.044</v>
      </c>
      <c r="V647">
        <v>0.029</v>
      </c>
      <c r="W647">
        <v>-0.14</v>
      </c>
      <c r="X647">
        <v>-0.049</v>
      </c>
      <c r="Y647">
        <v>-0.087</v>
      </c>
      <c r="Z647">
        <v>-0.008</v>
      </c>
      <c r="AA647">
        <v>-0.12</v>
      </c>
    </row>
    <row r="648" spans="1:11" ht="12.75">
      <c r="A648" t="s">
        <v>1097</v>
      </c>
      <c r="B648">
        <v>-0.017</v>
      </c>
      <c r="C648">
        <v>0.012</v>
      </c>
      <c r="D648">
        <v>0.071</v>
      </c>
      <c r="E648">
        <v>0.041</v>
      </c>
      <c r="F648">
        <v>0.04</v>
      </c>
      <c r="G648">
        <v>0.016</v>
      </c>
      <c r="H648">
        <v>0.015</v>
      </c>
      <c r="I648">
        <v>0.037</v>
      </c>
      <c r="J648">
        <v>-1.651</v>
      </c>
      <c r="K648">
        <v>0</v>
      </c>
    </row>
    <row r="649" spans="1:27" ht="12.75">
      <c r="A649" t="s">
        <v>1098</v>
      </c>
      <c r="B649">
        <v>-0.015</v>
      </c>
      <c r="C649">
        <v>0.024</v>
      </c>
      <c r="D649">
        <v>0.021</v>
      </c>
      <c r="E649">
        <v>0.029</v>
      </c>
      <c r="F649">
        <v>0.034</v>
      </c>
      <c r="G649">
        <v>0.01</v>
      </c>
      <c r="H649">
        <v>0.01</v>
      </c>
      <c r="I649">
        <v>-0.004</v>
      </c>
      <c r="J649">
        <v>0.115</v>
      </c>
      <c r="K649">
        <v>-0.009</v>
      </c>
      <c r="L649">
        <v>-0.051</v>
      </c>
      <c r="M649">
        <v>0.068</v>
      </c>
      <c r="N649">
        <v>0.001</v>
      </c>
      <c r="O649">
        <v>-0.11</v>
      </c>
      <c r="P649">
        <v>-0.123</v>
      </c>
      <c r="Q649">
        <v>-0.117</v>
      </c>
      <c r="R649">
        <v>-0.114</v>
      </c>
      <c r="S649">
        <v>-0.049</v>
      </c>
      <c r="T649">
        <v>-0.016</v>
      </c>
      <c r="U649">
        <v>-0.015</v>
      </c>
      <c r="V649">
        <v>0.031</v>
      </c>
      <c r="W649">
        <v>-0.056</v>
      </c>
      <c r="X649">
        <v>-0.043</v>
      </c>
      <c r="Y649">
        <v>-0.071</v>
      </c>
      <c r="Z649">
        <v>0.041</v>
      </c>
      <c r="AA649">
        <v>-0.036</v>
      </c>
    </row>
    <row r="650" spans="1:11" ht="12.75">
      <c r="A650" t="s">
        <v>1099</v>
      </c>
      <c r="B650">
        <v>-0.009</v>
      </c>
      <c r="C650">
        <v>0.032</v>
      </c>
      <c r="D650">
        <v>0.02</v>
      </c>
      <c r="E650">
        <v>0.031</v>
      </c>
      <c r="F650">
        <v>0.031</v>
      </c>
      <c r="G650">
        <v>0.01</v>
      </c>
      <c r="H650">
        <v>0.01</v>
      </c>
      <c r="I650">
        <v>0.02</v>
      </c>
      <c r="J650">
        <v>-1.766</v>
      </c>
      <c r="K650">
        <v>-0.008</v>
      </c>
    </row>
    <row r="651" spans="1:27" ht="12.75">
      <c r="A651" t="s">
        <v>1131</v>
      </c>
      <c r="B651">
        <v>-0.008</v>
      </c>
      <c r="C651">
        <v>0.021</v>
      </c>
      <c r="D651">
        <v>0.01</v>
      </c>
      <c r="E651">
        <v>0.038</v>
      </c>
      <c r="F651">
        <v>0.028</v>
      </c>
      <c r="G651">
        <v>0.013</v>
      </c>
      <c r="H651">
        <v>0.01</v>
      </c>
      <c r="I651">
        <v>-0.115</v>
      </c>
      <c r="J651">
        <v>-0.816</v>
      </c>
      <c r="K651">
        <v>-0.011</v>
      </c>
      <c r="L651">
        <v>-0.056</v>
      </c>
      <c r="M651">
        <v>0.038</v>
      </c>
      <c r="N651">
        <v>0.077</v>
      </c>
      <c r="O651">
        <v>-0.045</v>
      </c>
      <c r="P651">
        <v>-0.045</v>
      </c>
      <c r="Q651">
        <v>-0.093</v>
      </c>
      <c r="R651">
        <v>-0.057</v>
      </c>
      <c r="S651">
        <v>-0.057</v>
      </c>
      <c r="T651">
        <v>-0.094</v>
      </c>
      <c r="U651">
        <v>-0.045</v>
      </c>
      <c r="V651">
        <v>-0.012</v>
      </c>
      <c r="W651">
        <v>-0.039</v>
      </c>
      <c r="X651">
        <v>-0.087</v>
      </c>
      <c r="Y651">
        <v>-0.012</v>
      </c>
      <c r="Z651">
        <v>-0.047</v>
      </c>
      <c r="AA651">
        <v>0.029</v>
      </c>
    </row>
    <row r="652" spans="1:11" ht="12.75">
      <c r="A652" t="s">
        <v>1100</v>
      </c>
      <c r="B652">
        <v>-0.008</v>
      </c>
      <c r="C652">
        <v>0.021</v>
      </c>
      <c r="D652">
        <v>0.01</v>
      </c>
      <c r="E652">
        <v>0.038</v>
      </c>
      <c r="F652">
        <v>0.028</v>
      </c>
      <c r="G652">
        <v>0.013</v>
      </c>
      <c r="H652">
        <v>0.01</v>
      </c>
      <c r="I652">
        <v>-0.115</v>
      </c>
      <c r="J652">
        <v>-0.816</v>
      </c>
      <c r="K652">
        <v>-0.011</v>
      </c>
    </row>
    <row r="653" spans="1:11" ht="12.75">
      <c r="A653" t="s">
        <v>1101</v>
      </c>
      <c r="B653">
        <v>-0.034</v>
      </c>
      <c r="C653">
        <v>0.02</v>
      </c>
      <c r="D653">
        <v>0.051</v>
      </c>
      <c r="E653">
        <v>0.034</v>
      </c>
      <c r="F653">
        <v>0.024</v>
      </c>
      <c r="G653">
        <v>0.011</v>
      </c>
      <c r="H653">
        <v>0.009</v>
      </c>
      <c r="I653">
        <v>0.009</v>
      </c>
      <c r="J653">
        <v>0.098</v>
      </c>
      <c r="K653">
        <v>-0.01</v>
      </c>
    </row>
    <row r="654" spans="1:27" ht="12.75">
      <c r="A654" t="s">
        <v>1132</v>
      </c>
      <c r="B654">
        <v>-0.003</v>
      </c>
      <c r="C654">
        <v>0.023</v>
      </c>
      <c r="D654">
        <v>0.029</v>
      </c>
      <c r="E654">
        <v>0.038</v>
      </c>
      <c r="F654">
        <v>0.029</v>
      </c>
      <c r="G654">
        <v>0.012</v>
      </c>
      <c r="H654">
        <v>0.011</v>
      </c>
      <c r="I654">
        <v>0.018</v>
      </c>
      <c r="J654">
        <v>0.564</v>
      </c>
      <c r="K654">
        <v>-0.002</v>
      </c>
      <c r="L654">
        <v>-0.022</v>
      </c>
      <c r="M654">
        <v>0.013</v>
      </c>
      <c r="N654">
        <v>-0.101</v>
      </c>
      <c r="O654">
        <v>0.02</v>
      </c>
      <c r="P654">
        <v>-0.076</v>
      </c>
      <c r="Q654">
        <v>-0.123</v>
      </c>
      <c r="R654">
        <v>-0.071</v>
      </c>
      <c r="S654">
        <v>-0.086</v>
      </c>
      <c r="T654">
        <v>-0.13</v>
      </c>
      <c r="U654">
        <v>-0.044</v>
      </c>
      <c r="V654">
        <v>-0.061</v>
      </c>
      <c r="W654">
        <v>-0.08</v>
      </c>
      <c r="X654">
        <v>-0.163</v>
      </c>
      <c r="Y654">
        <v>0.077</v>
      </c>
      <c r="Z654">
        <v>-0.032</v>
      </c>
      <c r="AA654">
        <v>-0.076</v>
      </c>
    </row>
    <row r="655" spans="1:11" ht="12.75">
      <c r="A655" t="s">
        <v>1102</v>
      </c>
      <c r="B655">
        <v>-0.024</v>
      </c>
      <c r="C655">
        <v>0.046</v>
      </c>
      <c r="D655">
        <v>0.03</v>
      </c>
      <c r="E655">
        <v>0.036</v>
      </c>
      <c r="F655">
        <v>0.029</v>
      </c>
      <c r="G655">
        <v>0.011</v>
      </c>
      <c r="H655">
        <v>0.01</v>
      </c>
      <c r="I655">
        <v>0.153</v>
      </c>
      <c r="J655">
        <v>0.923</v>
      </c>
      <c r="K655">
        <v>-0.005</v>
      </c>
    </row>
    <row r="656" spans="1:11" ht="12.75">
      <c r="A656" t="s">
        <v>1103</v>
      </c>
      <c r="B656">
        <v>-0.01</v>
      </c>
      <c r="C656">
        <v>0.07</v>
      </c>
      <c r="D656">
        <v>0.015</v>
      </c>
      <c r="E656">
        <v>0.029</v>
      </c>
      <c r="F656">
        <v>0.035</v>
      </c>
      <c r="G656">
        <v>0.009</v>
      </c>
      <c r="H656">
        <v>0.009</v>
      </c>
      <c r="I656">
        <v>-0.012</v>
      </c>
      <c r="J656">
        <v>1.837</v>
      </c>
      <c r="K656">
        <v>-0.019</v>
      </c>
    </row>
    <row r="657" spans="1:27" ht="12.75">
      <c r="A657" t="s">
        <v>1133</v>
      </c>
      <c r="B657">
        <v>-0.005</v>
      </c>
      <c r="C657">
        <v>0.046</v>
      </c>
      <c r="D657">
        <v>0.012</v>
      </c>
      <c r="E657">
        <v>0.03</v>
      </c>
      <c r="F657">
        <v>0.027</v>
      </c>
      <c r="G657">
        <v>0.009</v>
      </c>
      <c r="H657">
        <v>0.009</v>
      </c>
      <c r="I657">
        <v>-0.051</v>
      </c>
      <c r="J657">
        <v>-0.516</v>
      </c>
      <c r="K657">
        <v>-0.006</v>
      </c>
      <c r="L657">
        <v>0.024</v>
      </c>
      <c r="M657">
        <v>-0.007</v>
      </c>
      <c r="N657">
        <v>0.047</v>
      </c>
      <c r="O657">
        <v>-0.061</v>
      </c>
      <c r="P657">
        <v>-0.002</v>
      </c>
      <c r="Q657">
        <v>-0.108</v>
      </c>
      <c r="R657">
        <v>-0.114</v>
      </c>
      <c r="S657">
        <v>-0.061</v>
      </c>
      <c r="T657">
        <v>-0.035</v>
      </c>
      <c r="U657">
        <v>-0.031</v>
      </c>
      <c r="V657">
        <v>-0.042</v>
      </c>
      <c r="W657">
        <v>-0.036</v>
      </c>
      <c r="X657">
        <v>-0.122</v>
      </c>
      <c r="Y657">
        <v>0.012</v>
      </c>
      <c r="Z657">
        <v>0.013</v>
      </c>
      <c r="AA657">
        <v>-0.047</v>
      </c>
    </row>
    <row r="658" spans="1:11" ht="12.75">
      <c r="A658" t="s">
        <v>1104</v>
      </c>
      <c r="B658">
        <v>-0.016</v>
      </c>
      <c r="C658">
        <v>0.037</v>
      </c>
      <c r="D658">
        <v>0.046</v>
      </c>
      <c r="E658">
        <v>0.036</v>
      </c>
      <c r="F658">
        <v>0.033</v>
      </c>
      <c r="G658">
        <v>0.011</v>
      </c>
      <c r="H658">
        <v>0.01</v>
      </c>
      <c r="I658">
        <v>0</v>
      </c>
      <c r="J658">
        <v>-1.276</v>
      </c>
      <c r="K658">
        <v>-0.006</v>
      </c>
    </row>
    <row r="659" spans="1:27" ht="12.75">
      <c r="A659" t="s">
        <v>1134</v>
      </c>
      <c r="B659">
        <v>-0.033</v>
      </c>
      <c r="C659">
        <v>0.047</v>
      </c>
      <c r="D659">
        <v>0.034</v>
      </c>
      <c r="E659">
        <v>0.033</v>
      </c>
      <c r="F659">
        <v>0.034</v>
      </c>
      <c r="G659">
        <v>0.011</v>
      </c>
      <c r="H659">
        <v>0.011</v>
      </c>
      <c r="I659">
        <v>0.002</v>
      </c>
      <c r="J659">
        <v>-0.406</v>
      </c>
      <c r="K659">
        <v>-0.008</v>
      </c>
      <c r="L659">
        <v>0.099</v>
      </c>
      <c r="M659">
        <v>-0.052</v>
      </c>
      <c r="N659">
        <v>0.085</v>
      </c>
      <c r="O659">
        <v>-0.15</v>
      </c>
      <c r="P659">
        <v>0.039</v>
      </c>
      <c r="Q659">
        <v>-0.108</v>
      </c>
      <c r="R659">
        <v>-0.104</v>
      </c>
      <c r="S659">
        <v>-0.021</v>
      </c>
      <c r="T659">
        <v>-0.036</v>
      </c>
      <c r="U659">
        <v>0.016</v>
      </c>
      <c r="V659">
        <v>0.001</v>
      </c>
      <c r="W659">
        <v>-0.004</v>
      </c>
      <c r="X659">
        <v>-0.067</v>
      </c>
      <c r="Y659">
        <v>0.028</v>
      </c>
      <c r="Z659">
        <v>0.089</v>
      </c>
      <c r="AA659">
        <v>0.259</v>
      </c>
    </row>
    <row r="660" spans="1:11" ht="12.75">
      <c r="A660" t="s">
        <v>1105</v>
      </c>
      <c r="B660">
        <v>-0.016</v>
      </c>
      <c r="C660">
        <v>0.001</v>
      </c>
      <c r="D660">
        <v>0.045</v>
      </c>
      <c r="E660">
        <v>0.033</v>
      </c>
      <c r="F660">
        <v>0.026</v>
      </c>
      <c r="G660">
        <v>0.011</v>
      </c>
      <c r="H660">
        <v>0.01</v>
      </c>
      <c r="I660">
        <v>-0.03</v>
      </c>
      <c r="J660">
        <v>-0.946</v>
      </c>
      <c r="K660">
        <v>-0.004</v>
      </c>
    </row>
    <row r="661" spans="1:27" ht="12.75">
      <c r="A661" t="s">
        <v>1135</v>
      </c>
      <c r="B661">
        <v>-0.02</v>
      </c>
      <c r="C661">
        <v>0.003</v>
      </c>
      <c r="D661">
        <v>0.056</v>
      </c>
      <c r="E661">
        <v>0.032</v>
      </c>
      <c r="F661">
        <v>0.021</v>
      </c>
      <c r="G661">
        <v>0.011</v>
      </c>
      <c r="H661">
        <v>0.009</v>
      </c>
      <c r="I661">
        <v>-0.061</v>
      </c>
      <c r="J661">
        <v>-0.043</v>
      </c>
      <c r="K661">
        <v>-0.006</v>
      </c>
      <c r="L661">
        <v>0.006</v>
      </c>
      <c r="M661">
        <v>-0.06</v>
      </c>
      <c r="N661">
        <v>-0.004</v>
      </c>
      <c r="O661">
        <v>-0.036</v>
      </c>
      <c r="P661">
        <v>-0.01</v>
      </c>
      <c r="Q661">
        <v>-0.059</v>
      </c>
      <c r="R661">
        <v>-0.066</v>
      </c>
      <c r="S661">
        <v>-0.04</v>
      </c>
      <c r="T661">
        <v>-0.056</v>
      </c>
      <c r="U661">
        <v>-0.047</v>
      </c>
      <c r="V661">
        <v>-0.046</v>
      </c>
      <c r="W661">
        <v>-0.074</v>
      </c>
      <c r="X661">
        <v>-0.101</v>
      </c>
      <c r="Y661">
        <v>0.004</v>
      </c>
      <c r="Z661">
        <v>-0.009</v>
      </c>
      <c r="AA661">
        <v>-0.065</v>
      </c>
    </row>
    <row r="662" spans="1:11" ht="12.75">
      <c r="A662" t="s">
        <v>1106</v>
      </c>
      <c r="B662">
        <v>-0.058</v>
      </c>
      <c r="C662">
        <v>0.022</v>
      </c>
      <c r="D662">
        <v>-0.002</v>
      </c>
      <c r="E662" s="126">
        <v>0.07</v>
      </c>
      <c r="F662" s="126">
        <v>0.074</v>
      </c>
      <c r="G662" s="126">
        <v>0.041</v>
      </c>
      <c r="H662" s="126">
        <v>0.041</v>
      </c>
      <c r="I662">
        <v>0.125</v>
      </c>
      <c r="J662">
        <v>0.028</v>
      </c>
      <c r="K662">
        <v>-0.008</v>
      </c>
    </row>
    <row r="663" spans="1:11" ht="12.75">
      <c r="A663" t="s">
        <v>1107</v>
      </c>
      <c r="B663">
        <v>-0.012</v>
      </c>
      <c r="C663">
        <v>0.008</v>
      </c>
      <c r="D663">
        <v>0.04</v>
      </c>
      <c r="E663">
        <v>0.029</v>
      </c>
      <c r="F663">
        <v>0.027</v>
      </c>
      <c r="G663">
        <v>0.009</v>
      </c>
      <c r="H663">
        <v>0.009</v>
      </c>
      <c r="I663">
        <v>0.018</v>
      </c>
      <c r="J663">
        <v>-1.433</v>
      </c>
      <c r="K663">
        <v>0</v>
      </c>
    </row>
    <row r="664" spans="1:27" ht="12.75">
      <c r="A664" t="s">
        <v>1136</v>
      </c>
      <c r="B664">
        <v>-0.013</v>
      </c>
      <c r="C664">
        <v>0.017</v>
      </c>
      <c r="D664">
        <v>0.029</v>
      </c>
      <c r="E664">
        <v>0.029</v>
      </c>
      <c r="F664">
        <v>0.023</v>
      </c>
      <c r="G664">
        <v>0.01</v>
      </c>
      <c r="H664">
        <v>0.009</v>
      </c>
      <c r="I664">
        <v>-0.004</v>
      </c>
      <c r="J664">
        <v>2.138</v>
      </c>
      <c r="K664">
        <v>-0.011</v>
      </c>
      <c r="L664">
        <v>-0.021</v>
      </c>
      <c r="M664">
        <v>0.096</v>
      </c>
      <c r="N664">
        <v>0.042</v>
      </c>
      <c r="O664">
        <v>0.029</v>
      </c>
      <c r="P664">
        <v>-0.053</v>
      </c>
      <c r="Q664">
        <v>-0.096</v>
      </c>
      <c r="R664">
        <v>-0.037</v>
      </c>
      <c r="S664">
        <v>-0.068</v>
      </c>
      <c r="T664">
        <v>-0.078</v>
      </c>
      <c r="U664">
        <v>-0.033</v>
      </c>
      <c r="V664">
        <v>-0.023</v>
      </c>
      <c r="W664">
        <v>-0.004</v>
      </c>
      <c r="X664">
        <v>-0.093</v>
      </c>
      <c r="Y664">
        <v>-0.017</v>
      </c>
      <c r="Z664">
        <v>-0.015</v>
      </c>
      <c r="AA664">
        <v>0.04</v>
      </c>
    </row>
    <row r="665" spans="1:11" ht="12.75">
      <c r="A665" t="s">
        <v>1108</v>
      </c>
      <c r="B665">
        <v>-0.007</v>
      </c>
      <c r="C665">
        <v>0.029</v>
      </c>
      <c r="D665">
        <v>0.041</v>
      </c>
      <c r="E665">
        <v>0.033</v>
      </c>
      <c r="F665">
        <v>0.028</v>
      </c>
      <c r="G665">
        <v>0.01</v>
      </c>
      <c r="H665">
        <v>0.01</v>
      </c>
      <c r="I665">
        <v>0.084</v>
      </c>
      <c r="J665">
        <v>-0.89</v>
      </c>
      <c r="K665">
        <v>-0.012</v>
      </c>
    </row>
    <row r="666" spans="1:27" ht="12.75">
      <c r="A666" t="s">
        <v>1137</v>
      </c>
      <c r="B666">
        <v>-0.002</v>
      </c>
      <c r="C666">
        <v>0.03</v>
      </c>
      <c r="D666">
        <v>0.041</v>
      </c>
      <c r="E666">
        <v>0.028</v>
      </c>
      <c r="F666">
        <v>0.024</v>
      </c>
      <c r="G666">
        <v>0.009</v>
      </c>
      <c r="H666">
        <v>0.009</v>
      </c>
      <c r="I666">
        <v>0.066</v>
      </c>
      <c r="J666">
        <v>-0.065</v>
      </c>
      <c r="K666">
        <v>-0.011</v>
      </c>
      <c r="L666">
        <v>-0.056</v>
      </c>
      <c r="M666">
        <v>-0.097</v>
      </c>
      <c r="N666">
        <v>-0.017</v>
      </c>
      <c r="O666">
        <v>-0.073</v>
      </c>
      <c r="P666">
        <v>-0.034</v>
      </c>
      <c r="Q666">
        <v>-0.113</v>
      </c>
      <c r="R666">
        <v>-0.069</v>
      </c>
      <c r="S666">
        <v>-0.102</v>
      </c>
      <c r="T666">
        <v>-0.076</v>
      </c>
      <c r="U666">
        <v>-0.021</v>
      </c>
      <c r="V666">
        <v>-0.031</v>
      </c>
      <c r="W666">
        <v>-0.076</v>
      </c>
      <c r="X666">
        <v>-0.121</v>
      </c>
      <c r="Y666">
        <v>-0.043</v>
      </c>
      <c r="Z666">
        <v>-0.019</v>
      </c>
      <c r="AA666">
        <v>-0.085</v>
      </c>
    </row>
    <row r="667" spans="1:11" ht="12.75">
      <c r="A667" t="s">
        <v>1109</v>
      </c>
      <c r="B667">
        <v>-0.009</v>
      </c>
      <c r="C667">
        <v>0.005</v>
      </c>
      <c r="D667">
        <v>0.05</v>
      </c>
      <c r="E667">
        <v>0.024</v>
      </c>
      <c r="F667">
        <v>0.028</v>
      </c>
      <c r="G667">
        <v>0.009</v>
      </c>
      <c r="H667">
        <v>0.009</v>
      </c>
      <c r="I667">
        <v>-0.016</v>
      </c>
      <c r="J667">
        <v>-0.681</v>
      </c>
      <c r="K667">
        <v>-0.006</v>
      </c>
    </row>
    <row r="668" spans="1:27" ht="12.75">
      <c r="A668" t="s">
        <v>1138</v>
      </c>
      <c r="B668">
        <v>-0.008</v>
      </c>
      <c r="C668">
        <v>0.011</v>
      </c>
      <c r="D668">
        <v>0.044</v>
      </c>
      <c r="E668">
        <v>0.022</v>
      </c>
      <c r="F668">
        <v>0.027</v>
      </c>
      <c r="G668">
        <v>0.009</v>
      </c>
      <c r="H668">
        <v>0.009</v>
      </c>
      <c r="I668">
        <v>0.002</v>
      </c>
      <c r="J668">
        <v>2.017</v>
      </c>
      <c r="K668">
        <v>-0.017</v>
      </c>
      <c r="L668">
        <v>0.19</v>
      </c>
      <c r="M668">
        <v>0.05</v>
      </c>
      <c r="N668" s="126">
        <v>0.264</v>
      </c>
      <c r="O668">
        <v>-0.089</v>
      </c>
      <c r="P668">
        <v>0.162</v>
      </c>
      <c r="Q668">
        <v>-0.113</v>
      </c>
      <c r="R668">
        <v>-0.068</v>
      </c>
      <c r="S668">
        <v>-0.027</v>
      </c>
      <c r="T668">
        <v>0.016</v>
      </c>
      <c r="U668">
        <v>-0.026</v>
      </c>
      <c r="V668">
        <v>-0.046</v>
      </c>
      <c r="W668">
        <v>0.071</v>
      </c>
      <c r="X668">
        <v>-0.094</v>
      </c>
      <c r="Y668">
        <v>0.112</v>
      </c>
      <c r="Z668">
        <v>0.057</v>
      </c>
      <c r="AA668">
        <v>0.22</v>
      </c>
    </row>
    <row r="669" spans="1:11" ht="12.75">
      <c r="A669" t="s">
        <v>1110</v>
      </c>
      <c r="B669">
        <v>0</v>
      </c>
      <c r="C669">
        <v>0.011</v>
      </c>
      <c r="D669">
        <v>0.076</v>
      </c>
      <c r="E669">
        <v>0.032</v>
      </c>
      <c r="F669">
        <v>0.031</v>
      </c>
      <c r="G669">
        <v>0.009</v>
      </c>
      <c r="H669">
        <v>0.01</v>
      </c>
      <c r="I669">
        <v>-0.009</v>
      </c>
      <c r="J669">
        <v>-1.367</v>
      </c>
      <c r="K669">
        <v>-0.007</v>
      </c>
    </row>
    <row r="670" spans="1:27" ht="12.75">
      <c r="A670" t="s">
        <v>1139</v>
      </c>
      <c r="B670">
        <v>0.001</v>
      </c>
      <c r="C670">
        <v>0.039</v>
      </c>
      <c r="D670">
        <v>0.068</v>
      </c>
      <c r="E670">
        <v>0.036</v>
      </c>
      <c r="F670">
        <v>0.03</v>
      </c>
      <c r="G670">
        <v>0.009</v>
      </c>
      <c r="H670">
        <v>0.011</v>
      </c>
      <c r="I670">
        <v>0.038</v>
      </c>
      <c r="J670">
        <v>1.216</v>
      </c>
      <c r="K670">
        <v>-0.02</v>
      </c>
      <c r="L670">
        <v>0.124</v>
      </c>
      <c r="M670">
        <v>0.027</v>
      </c>
      <c r="N670">
        <v>0.083</v>
      </c>
      <c r="O670">
        <v>0.07</v>
      </c>
      <c r="P670">
        <v>0.129</v>
      </c>
      <c r="Q670">
        <v>-0.077</v>
      </c>
      <c r="R670">
        <v>-0.07</v>
      </c>
      <c r="S670">
        <v>-0.034</v>
      </c>
      <c r="T670">
        <v>-0.089</v>
      </c>
      <c r="U670">
        <v>-0.02</v>
      </c>
      <c r="V670">
        <v>-0.107</v>
      </c>
      <c r="W670">
        <v>0.058</v>
      </c>
      <c r="X670">
        <v>-0.175</v>
      </c>
      <c r="Y670">
        <v>0.113</v>
      </c>
      <c r="Z670">
        <v>-0.002</v>
      </c>
      <c r="AA670">
        <v>0.044</v>
      </c>
    </row>
    <row r="671" spans="1:11" ht="12.75">
      <c r="A671" t="s">
        <v>1111</v>
      </c>
      <c r="B671">
        <v>-0.069</v>
      </c>
      <c r="C671">
        <v>0.166</v>
      </c>
      <c r="D671">
        <v>0.022</v>
      </c>
      <c r="E671">
        <v>0.025</v>
      </c>
      <c r="F671">
        <v>0.033</v>
      </c>
      <c r="G671">
        <v>0.008</v>
      </c>
      <c r="H671">
        <v>0.009</v>
      </c>
      <c r="I671">
        <v>0.098</v>
      </c>
      <c r="J671">
        <v>-2.419</v>
      </c>
      <c r="K671">
        <v>-0.003</v>
      </c>
    </row>
    <row r="672" spans="1:11" ht="12.75">
      <c r="A672" t="s">
        <v>1112</v>
      </c>
      <c r="B672">
        <v>-0.022</v>
      </c>
      <c r="C672">
        <v>0.048</v>
      </c>
      <c r="D672">
        <v>0.03</v>
      </c>
      <c r="E672">
        <v>0.039</v>
      </c>
      <c r="F672">
        <v>0.038</v>
      </c>
      <c r="G672">
        <v>0.01</v>
      </c>
      <c r="H672">
        <v>0.011</v>
      </c>
      <c r="I672">
        <v>0.02</v>
      </c>
      <c r="J672">
        <v>-0.61</v>
      </c>
      <c r="K672">
        <v>-0.003</v>
      </c>
    </row>
    <row r="673" spans="1:11" ht="12.75">
      <c r="A673" t="s">
        <v>1140</v>
      </c>
      <c r="B673">
        <v>0</v>
      </c>
      <c r="C673">
        <v>0.022</v>
      </c>
      <c r="D673">
        <v>-0.007</v>
      </c>
      <c r="E673">
        <v>0.023</v>
      </c>
      <c r="F673">
        <v>0.027</v>
      </c>
      <c r="G673">
        <v>0.009</v>
      </c>
      <c r="H673">
        <v>0.01</v>
      </c>
      <c r="I673">
        <v>0.087</v>
      </c>
      <c r="J673">
        <v>0.978</v>
      </c>
      <c r="K673">
        <v>-0.013</v>
      </c>
    </row>
    <row r="674" spans="1:11" ht="12.75">
      <c r="A674" t="s">
        <v>1113</v>
      </c>
      <c r="B674">
        <v>-0.024</v>
      </c>
      <c r="C674">
        <v>0.035</v>
      </c>
      <c r="D674">
        <v>0.018</v>
      </c>
      <c r="E674">
        <v>0.024</v>
      </c>
      <c r="F674">
        <v>0.03</v>
      </c>
      <c r="G674">
        <v>0.009</v>
      </c>
      <c r="H674">
        <v>0.009</v>
      </c>
      <c r="I674">
        <v>0.027</v>
      </c>
      <c r="J674">
        <v>-0.699</v>
      </c>
      <c r="K674">
        <v>0.008</v>
      </c>
    </row>
    <row r="675" spans="1:11" ht="12.75">
      <c r="A675" t="s">
        <v>1114</v>
      </c>
      <c r="B675">
        <v>-0.039</v>
      </c>
      <c r="C675">
        <v>0.01</v>
      </c>
      <c r="D675">
        <v>0.015</v>
      </c>
      <c r="E675">
        <v>0.035</v>
      </c>
      <c r="F675">
        <v>0.035</v>
      </c>
      <c r="G675">
        <v>0.011</v>
      </c>
      <c r="H675">
        <v>0.01</v>
      </c>
      <c r="I675">
        <v>0.006</v>
      </c>
      <c r="J675">
        <v>-1.316</v>
      </c>
      <c r="K675">
        <v>0.005</v>
      </c>
    </row>
    <row r="676" spans="1:11" ht="12.75">
      <c r="A676" t="s">
        <v>1115</v>
      </c>
      <c r="B676">
        <v>-0.006</v>
      </c>
      <c r="C676">
        <v>0.033</v>
      </c>
      <c r="D676">
        <v>0.04</v>
      </c>
      <c r="E676">
        <v>0.027</v>
      </c>
      <c r="F676">
        <v>0.02</v>
      </c>
      <c r="G676">
        <v>0.008</v>
      </c>
      <c r="H676">
        <v>0.007</v>
      </c>
      <c r="I676">
        <v>-0.027</v>
      </c>
      <c r="J676">
        <v>-1.179</v>
      </c>
      <c r="K676">
        <v>-0.005</v>
      </c>
    </row>
    <row r="677" spans="1:11" ht="12.75">
      <c r="A677" t="s">
        <v>1116</v>
      </c>
      <c r="B677">
        <v>-0.03</v>
      </c>
      <c r="C677">
        <v>0.014</v>
      </c>
      <c r="D677">
        <v>0.027</v>
      </c>
      <c r="E677">
        <v>0.026</v>
      </c>
      <c r="F677">
        <v>0.028</v>
      </c>
      <c r="G677">
        <v>0.013</v>
      </c>
      <c r="H677">
        <v>0.012</v>
      </c>
      <c r="I677">
        <v>0.043</v>
      </c>
      <c r="J677">
        <v>1.6440000000000001</v>
      </c>
      <c r="K677">
        <v>-0.005</v>
      </c>
    </row>
    <row r="678" spans="1:11" ht="12.75">
      <c r="A678" t="s">
        <v>1117</v>
      </c>
      <c r="B678">
        <v>-0.083</v>
      </c>
      <c r="C678">
        <v>0.025</v>
      </c>
      <c r="D678">
        <v>0.053</v>
      </c>
      <c r="E678">
        <v>0.046</v>
      </c>
      <c r="F678">
        <v>0.043</v>
      </c>
      <c r="G678">
        <v>0.014</v>
      </c>
      <c r="H678">
        <v>0.014</v>
      </c>
      <c r="I678">
        <v>0.097</v>
      </c>
      <c r="J678">
        <v>2.247</v>
      </c>
      <c r="K678">
        <v>-0.011</v>
      </c>
    </row>
    <row r="679" spans="1:11" ht="12.75">
      <c r="A679" t="s">
        <v>1118</v>
      </c>
      <c r="B679">
        <v>-0.042</v>
      </c>
      <c r="C679">
        <v>0.01</v>
      </c>
      <c r="D679">
        <v>0.033</v>
      </c>
      <c r="E679">
        <v>0.039</v>
      </c>
      <c r="F679">
        <v>0.03</v>
      </c>
      <c r="G679">
        <v>0.012</v>
      </c>
      <c r="H679">
        <v>0.01</v>
      </c>
      <c r="I679">
        <v>0.065</v>
      </c>
      <c r="J679">
        <v>-1.28</v>
      </c>
      <c r="K679">
        <v>-0.002</v>
      </c>
    </row>
    <row r="680" spans="1:11" ht="12.75">
      <c r="A680" t="s">
        <v>1119</v>
      </c>
      <c r="B680">
        <v>-0.007</v>
      </c>
      <c r="C680">
        <v>0.065</v>
      </c>
      <c r="D680">
        <v>0.044</v>
      </c>
      <c r="E680" s="126">
        <v>0.059</v>
      </c>
      <c r="F680" s="126">
        <v>0.053</v>
      </c>
      <c r="G680">
        <v>0.016</v>
      </c>
      <c r="H680">
        <v>0.015</v>
      </c>
      <c r="I680">
        <v>0.076</v>
      </c>
      <c r="J680">
        <v>1.444</v>
      </c>
      <c r="K680">
        <v>-0.018</v>
      </c>
    </row>
    <row r="681" spans="1:11" ht="12.75">
      <c r="A681" t="s">
        <v>1120</v>
      </c>
      <c r="B681">
        <v>-0.088</v>
      </c>
      <c r="C681">
        <v>0.016</v>
      </c>
      <c r="D681">
        <v>0.053</v>
      </c>
      <c r="E681" s="126">
        <v>0.069</v>
      </c>
      <c r="F681" s="126">
        <v>0.077</v>
      </c>
      <c r="G681">
        <v>0.022</v>
      </c>
      <c r="H681">
        <v>0.022</v>
      </c>
      <c r="I681">
        <v>0.051</v>
      </c>
      <c r="J681">
        <v>-1.025</v>
      </c>
      <c r="K681">
        <v>0.001</v>
      </c>
    </row>
    <row r="682" spans="1:11" ht="12.75">
      <c r="A682" t="s">
        <v>1121</v>
      </c>
      <c r="B682">
        <v>-0.003</v>
      </c>
      <c r="C682">
        <v>0.023</v>
      </c>
      <c r="D682">
        <v>0.048</v>
      </c>
      <c r="E682" s="126">
        <v>0.051</v>
      </c>
      <c r="F682">
        <v>0.031</v>
      </c>
      <c r="G682">
        <v>0.012</v>
      </c>
      <c r="H682">
        <v>0.011</v>
      </c>
      <c r="I682">
        <v>-0.001</v>
      </c>
      <c r="J682">
        <v>-1.6760000000000002</v>
      </c>
      <c r="K682">
        <v>0.004</v>
      </c>
    </row>
    <row r="683" spans="1:11" ht="12.75">
      <c r="A683" t="s">
        <v>1122</v>
      </c>
      <c r="B683">
        <v>-0.072</v>
      </c>
      <c r="C683">
        <v>0.02</v>
      </c>
      <c r="D683">
        <v>0.029</v>
      </c>
      <c r="E683" s="126">
        <v>0.095</v>
      </c>
      <c r="F683" s="126">
        <v>0.093</v>
      </c>
      <c r="G683" s="126">
        <v>0.029</v>
      </c>
      <c r="H683" s="126">
        <v>0.026</v>
      </c>
      <c r="I683">
        <v>0.199</v>
      </c>
      <c r="J683">
        <v>0.856</v>
      </c>
      <c r="K683">
        <v>-0.009</v>
      </c>
    </row>
    <row r="684" spans="1:11" ht="12.75">
      <c r="A684" t="s">
        <v>1123</v>
      </c>
      <c r="B684">
        <v>-0.074</v>
      </c>
      <c r="C684">
        <v>0.017</v>
      </c>
      <c r="D684">
        <v>0.027</v>
      </c>
      <c r="E684" s="126">
        <v>0.096</v>
      </c>
      <c r="F684" s="126">
        <v>0.093</v>
      </c>
      <c r="G684" s="126">
        <v>0.029</v>
      </c>
      <c r="H684" s="126">
        <v>0.026</v>
      </c>
      <c r="I684">
        <v>0.198</v>
      </c>
      <c r="J684">
        <v>0.863</v>
      </c>
      <c r="K684">
        <v>-0.01</v>
      </c>
    </row>
    <row r="685" spans="1:11" ht="12.75">
      <c r="A685" t="s">
        <v>1124</v>
      </c>
      <c r="B685">
        <v>-0.025</v>
      </c>
      <c r="C685">
        <v>0.018</v>
      </c>
      <c r="D685">
        <v>0.045</v>
      </c>
      <c r="E685" s="126">
        <v>0.102</v>
      </c>
      <c r="F685" s="126">
        <v>0.102</v>
      </c>
      <c r="G685" s="126">
        <v>0.027</v>
      </c>
      <c r="H685" s="126">
        <v>0.028</v>
      </c>
      <c r="I685">
        <v>-0.055</v>
      </c>
      <c r="J685">
        <v>-0.15</v>
      </c>
      <c r="K685">
        <v>-0.002</v>
      </c>
    </row>
    <row r="686" spans="1:11" ht="12.75">
      <c r="A686" t="s">
        <v>1141</v>
      </c>
      <c r="B686">
        <v>-0.003</v>
      </c>
      <c r="C686">
        <v>0.076</v>
      </c>
      <c r="D686">
        <v>0.036</v>
      </c>
      <c r="E686">
        <v>0.031</v>
      </c>
      <c r="F686">
        <v>0.045</v>
      </c>
      <c r="G686">
        <v>0.011</v>
      </c>
      <c r="H686">
        <v>0.012</v>
      </c>
      <c r="I686">
        <v>0.049</v>
      </c>
      <c r="J686">
        <v>1.866</v>
      </c>
      <c r="K686">
        <v>-0.013</v>
      </c>
    </row>
    <row r="687" spans="1:11" ht="12.75">
      <c r="A687" t="s">
        <v>1125</v>
      </c>
      <c r="B687">
        <v>-0.003</v>
      </c>
      <c r="C687">
        <v>0.076</v>
      </c>
      <c r="D687">
        <v>0.036</v>
      </c>
      <c r="E687" s="126">
        <v>0.1</v>
      </c>
      <c r="F687" s="126">
        <v>0.101</v>
      </c>
      <c r="G687" s="126">
        <v>0.026</v>
      </c>
      <c r="H687" s="126">
        <v>0.027</v>
      </c>
      <c r="I687">
        <v>0.049</v>
      </c>
      <c r="J687">
        <v>1.866</v>
      </c>
      <c r="K687">
        <v>-0.013</v>
      </c>
    </row>
    <row r="688" spans="1:11" ht="12.75">
      <c r="A688" t="s">
        <v>1142</v>
      </c>
      <c r="B688">
        <v>-0.013</v>
      </c>
      <c r="C688">
        <v>0.028</v>
      </c>
      <c r="D688">
        <v>0.036</v>
      </c>
      <c r="E688">
        <v>0.013</v>
      </c>
      <c r="F688">
        <v>0.009</v>
      </c>
      <c r="G688">
        <v>0.004</v>
      </c>
      <c r="H688">
        <v>0.003</v>
      </c>
      <c r="I688">
        <v>-0.037</v>
      </c>
      <c r="J688">
        <v>-1.358</v>
      </c>
      <c r="K688">
        <v>-0.008</v>
      </c>
    </row>
    <row r="689" spans="1:11" ht="12.75">
      <c r="A689" t="s">
        <v>1126</v>
      </c>
      <c r="B689">
        <v>-0.013</v>
      </c>
      <c r="C689">
        <v>0.028</v>
      </c>
      <c r="D689">
        <v>0.036</v>
      </c>
      <c r="E689" s="126">
        <v>0.062</v>
      </c>
      <c r="F689" s="126">
        <v>0.061</v>
      </c>
      <c r="G689">
        <v>0.018</v>
      </c>
      <c r="H689">
        <v>0.019</v>
      </c>
      <c r="I689">
        <v>-0.037</v>
      </c>
      <c r="J689">
        <v>-1.358</v>
      </c>
      <c r="K689">
        <v>-0.008</v>
      </c>
    </row>
    <row r="690" spans="1:11" ht="12.75">
      <c r="A690" t="s">
        <v>1143</v>
      </c>
      <c r="B690">
        <v>-0.01</v>
      </c>
      <c r="C690">
        <v>0.08</v>
      </c>
      <c r="D690">
        <v>0.048</v>
      </c>
      <c r="E690">
        <v>0.027</v>
      </c>
      <c r="F690">
        <v>0.024</v>
      </c>
      <c r="G690">
        <v>0.008</v>
      </c>
      <c r="H690">
        <v>0.008</v>
      </c>
      <c r="I690">
        <v>-0.008</v>
      </c>
      <c r="J690">
        <v>-1.268</v>
      </c>
      <c r="K690">
        <v>-0.005</v>
      </c>
    </row>
    <row r="691" spans="1:11" ht="12.75">
      <c r="A691" t="s">
        <v>1127</v>
      </c>
      <c r="B691">
        <v>-0.01</v>
      </c>
      <c r="C691">
        <v>0.08</v>
      </c>
      <c r="D691">
        <v>0.048</v>
      </c>
      <c r="E691" s="126">
        <v>0.073</v>
      </c>
      <c r="F691" s="126">
        <v>0.071</v>
      </c>
      <c r="G691">
        <v>0.019</v>
      </c>
      <c r="H691">
        <v>0.019</v>
      </c>
      <c r="I691">
        <v>-0.008</v>
      </c>
      <c r="J691">
        <v>-1.268</v>
      </c>
      <c r="K691">
        <v>-0.005</v>
      </c>
    </row>
    <row r="692" spans="1:11" ht="12.75">
      <c r="A692" t="s">
        <v>1144</v>
      </c>
      <c r="B692">
        <v>-0.031</v>
      </c>
      <c r="C692">
        <v>0.073</v>
      </c>
      <c r="D692">
        <v>0.028</v>
      </c>
      <c r="E692">
        <v>0.033</v>
      </c>
      <c r="F692">
        <v>0.034</v>
      </c>
      <c r="G692">
        <v>0.008</v>
      </c>
      <c r="H692">
        <v>0.009</v>
      </c>
      <c r="I692">
        <v>0.023</v>
      </c>
      <c r="J692">
        <v>1.568</v>
      </c>
      <c r="K692">
        <v>-0.021</v>
      </c>
    </row>
    <row r="693" spans="1:11" ht="12.75">
      <c r="A693" t="s">
        <v>1128</v>
      </c>
      <c r="B693">
        <v>-0.031</v>
      </c>
      <c r="C693">
        <v>0.073</v>
      </c>
      <c r="D693">
        <v>0.028</v>
      </c>
      <c r="E693" s="126">
        <v>0.052</v>
      </c>
      <c r="F693">
        <v>0.047</v>
      </c>
      <c r="G693">
        <v>0.016</v>
      </c>
      <c r="H693">
        <v>0.014</v>
      </c>
      <c r="I693">
        <v>0.023</v>
      </c>
      <c r="J693">
        <v>1.568</v>
      </c>
      <c r="K693">
        <v>-0.021</v>
      </c>
    </row>
    <row r="694" spans="1:11" ht="12.75">
      <c r="A694" t="s">
        <v>1129</v>
      </c>
      <c r="B694">
        <v>-0.012</v>
      </c>
      <c r="C694">
        <v>0.039</v>
      </c>
      <c r="D694">
        <v>0.026</v>
      </c>
      <c r="E694" s="126">
        <v>0.074</v>
      </c>
      <c r="F694" s="126">
        <v>0.081</v>
      </c>
      <c r="G694">
        <v>0.018</v>
      </c>
      <c r="H694">
        <v>0.02</v>
      </c>
      <c r="I694">
        <v>0.025</v>
      </c>
      <c r="J694">
        <v>-0.734</v>
      </c>
      <c r="K694">
        <v>-0.005</v>
      </c>
    </row>
    <row r="695" spans="1:11" ht="12.75">
      <c r="A695" t="s">
        <v>1130</v>
      </c>
      <c r="B695">
        <v>-0.012</v>
      </c>
      <c r="C695">
        <v>0.019</v>
      </c>
      <c r="D695">
        <v>-0.006</v>
      </c>
      <c r="E695" s="126">
        <v>0.059</v>
      </c>
      <c r="F695" s="126">
        <v>0.067</v>
      </c>
      <c r="G695">
        <v>0.018</v>
      </c>
      <c r="H695">
        <v>0.02</v>
      </c>
      <c r="I695">
        <v>0.007</v>
      </c>
      <c r="J695">
        <v>-0.959</v>
      </c>
      <c r="K695">
        <v>-0.008</v>
      </c>
    </row>
    <row r="696" spans="1:11" ht="12.75">
      <c r="A696" t="s">
        <v>1145</v>
      </c>
      <c r="B696">
        <v>-0.031</v>
      </c>
      <c r="C696">
        <v>0.021</v>
      </c>
      <c r="D696">
        <v>0.027</v>
      </c>
      <c r="E696" s="126">
        <v>0.064</v>
      </c>
      <c r="F696" s="126">
        <v>0.053</v>
      </c>
      <c r="G696">
        <v>0.02</v>
      </c>
      <c r="H696">
        <v>0.017</v>
      </c>
      <c r="I696">
        <v>0.03</v>
      </c>
      <c r="J696">
        <v>-2.194</v>
      </c>
      <c r="K696">
        <v>0.003</v>
      </c>
    </row>
    <row r="697" spans="1:11" ht="12.75">
      <c r="A697" t="s">
        <v>1146</v>
      </c>
      <c r="B697">
        <v>-0.016</v>
      </c>
      <c r="C697">
        <v>0.016</v>
      </c>
      <c r="D697">
        <v>0.008</v>
      </c>
      <c r="E697" s="126">
        <v>0.072</v>
      </c>
      <c r="F697" s="126">
        <v>0.067</v>
      </c>
      <c r="G697">
        <v>0.019</v>
      </c>
      <c r="H697">
        <v>0.019</v>
      </c>
      <c r="I697">
        <v>-0.028</v>
      </c>
      <c r="J697">
        <v>-0.829</v>
      </c>
      <c r="K697">
        <v>-0.008</v>
      </c>
    </row>
    <row r="698" spans="1:11" ht="12.75">
      <c r="A698" t="s">
        <v>1147</v>
      </c>
      <c r="B698">
        <v>-0.069</v>
      </c>
      <c r="C698">
        <v>0.087</v>
      </c>
      <c r="D698">
        <v>0.032</v>
      </c>
      <c r="E698" s="126">
        <v>0.069</v>
      </c>
      <c r="F698" s="126">
        <v>0.055</v>
      </c>
      <c r="G698">
        <v>0.02</v>
      </c>
      <c r="H698">
        <v>0.019</v>
      </c>
      <c r="I698">
        <v>0.117</v>
      </c>
      <c r="J698">
        <v>2.632</v>
      </c>
      <c r="K698">
        <v>-0.014</v>
      </c>
    </row>
    <row r="699" spans="1:11" ht="12.75">
      <c r="A699" t="s">
        <v>1148</v>
      </c>
      <c r="B699">
        <v>-0.016</v>
      </c>
      <c r="C699">
        <v>0.016</v>
      </c>
      <c r="D699">
        <v>0.008</v>
      </c>
      <c r="E699" s="126">
        <v>0.072</v>
      </c>
      <c r="F699" s="126">
        <v>0.067</v>
      </c>
      <c r="G699">
        <v>0.019</v>
      </c>
      <c r="H699">
        <v>0.019</v>
      </c>
      <c r="I699">
        <v>-0.028</v>
      </c>
      <c r="J699">
        <v>-0.829</v>
      </c>
      <c r="K699">
        <v>-0.008</v>
      </c>
    </row>
    <row r="700" spans="1:11" ht="12.75">
      <c r="A700" t="s">
        <v>1149</v>
      </c>
      <c r="B700">
        <v>-0.082</v>
      </c>
      <c r="C700">
        <v>0.008</v>
      </c>
      <c r="D700">
        <v>0.02</v>
      </c>
      <c r="E700" s="126">
        <v>0.079</v>
      </c>
      <c r="F700" s="126">
        <v>0.076</v>
      </c>
      <c r="G700">
        <v>0.023</v>
      </c>
      <c r="H700">
        <v>0.022</v>
      </c>
      <c r="I700">
        <v>0.129</v>
      </c>
      <c r="J700">
        <v>-1.62</v>
      </c>
      <c r="K700">
        <v>0.008</v>
      </c>
    </row>
    <row r="701" spans="1:11" ht="12.75">
      <c r="A701" t="s">
        <v>1150</v>
      </c>
      <c r="B701">
        <v>-0.095</v>
      </c>
      <c r="C701">
        <v>0.088</v>
      </c>
      <c r="D701">
        <v>0.014</v>
      </c>
      <c r="E701" s="126">
        <v>0.063</v>
      </c>
      <c r="F701" s="126">
        <v>0.063</v>
      </c>
      <c r="G701">
        <v>0.02</v>
      </c>
      <c r="H701">
        <v>0.019</v>
      </c>
      <c r="I701">
        <v>0.009</v>
      </c>
      <c r="J701">
        <v>-0.513</v>
      </c>
      <c r="K701">
        <v>-0.008</v>
      </c>
    </row>
    <row r="702" spans="1:11" ht="12.75">
      <c r="A702" t="s">
        <v>1151</v>
      </c>
      <c r="B702">
        <v>-0.024</v>
      </c>
      <c r="C702">
        <v>0.024</v>
      </c>
      <c r="D702">
        <v>0.031</v>
      </c>
      <c r="E702" s="126">
        <v>0.063</v>
      </c>
      <c r="F702">
        <v>0.048</v>
      </c>
      <c r="G702">
        <v>0.019</v>
      </c>
      <c r="H702">
        <v>0.016</v>
      </c>
      <c r="I702">
        <v>-0.063</v>
      </c>
      <c r="J702">
        <v>-2.549</v>
      </c>
      <c r="K702">
        <v>-0.005</v>
      </c>
    </row>
    <row r="703" spans="1:11" ht="12.75">
      <c r="A703" t="s">
        <v>1152</v>
      </c>
      <c r="B703">
        <v>-0.024</v>
      </c>
      <c r="C703">
        <v>0.021</v>
      </c>
      <c r="D703">
        <v>0.031</v>
      </c>
      <c r="E703" s="126">
        <v>0.064</v>
      </c>
      <c r="F703" s="126">
        <v>0.051</v>
      </c>
      <c r="G703">
        <v>0.019</v>
      </c>
      <c r="H703">
        <v>0.017</v>
      </c>
      <c r="I703">
        <v>-0.08</v>
      </c>
      <c r="J703">
        <v>-2.355</v>
      </c>
      <c r="K703">
        <v>-0.004</v>
      </c>
    </row>
    <row r="704" spans="1:11" ht="12.75">
      <c r="A704" t="s">
        <v>0</v>
      </c>
      <c r="B704">
        <v>-0.035</v>
      </c>
      <c r="C704">
        <v>0.076</v>
      </c>
      <c r="D704">
        <v>0.005</v>
      </c>
      <c r="E704">
        <v>0.035</v>
      </c>
      <c r="F704">
        <v>0.016</v>
      </c>
      <c r="G704">
        <v>0.009</v>
      </c>
      <c r="H704">
        <v>0.005</v>
      </c>
      <c r="I704">
        <v>0.069</v>
      </c>
      <c r="J704">
        <v>1.534</v>
      </c>
      <c r="K704">
        <v>-0.017</v>
      </c>
    </row>
    <row r="705" spans="1:11" ht="12.75">
      <c r="A705" t="s">
        <v>1</v>
      </c>
      <c r="B705">
        <v>-0.035</v>
      </c>
      <c r="C705">
        <v>0.076</v>
      </c>
      <c r="D705">
        <v>0.005</v>
      </c>
      <c r="E705" s="126">
        <v>0.053</v>
      </c>
      <c r="F705" s="126">
        <v>0.065</v>
      </c>
      <c r="G705">
        <v>0.015</v>
      </c>
      <c r="H705">
        <v>0.018</v>
      </c>
      <c r="I705">
        <v>0.069</v>
      </c>
      <c r="J705">
        <v>1.534</v>
      </c>
      <c r="K705">
        <v>-0.017</v>
      </c>
    </row>
    <row r="706" spans="1:11" ht="12.75">
      <c r="A706" t="s">
        <v>2</v>
      </c>
      <c r="B706">
        <v>-0.02</v>
      </c>
      <c r="C706">
        <v>0.026</v>
      </c>
      <c r="D706">
        <v>0.031</v>
      </c>
      <c r="E706">
        <v>0.018</v>
      </c>
      <c r="F706">
        <v>0.027</v>
      </c>
      <c r="G706">
        <v>0.007</v>
      </c>
      <c r="H706">
        <v>0.008</v>
      </c>
      <c r="I706">
        <v>-0.003</v>
      </c>
      <c r="J706">
        <v>-0.818</v>
      </c>
      <c r="K706">
        <v>-0.005</v>
      </c>
    </row>
    <row r="707" spans="1:11" ht="12.75">
      <c r="A707" t="s">
        <v>3</v>
      </c>
      <c r="B707">
        <v>-0.02</v>
      </c>
      <c r="C707">
        <v>0.026</v>
      </c>
      <c r="D707">
        <v>0.031</v>
      </c>
      <c r="E707" s="126">
        <v>0.066</v>
      </c>
      <c r="F707" s="126">
        <v>0.065</v>
      </c>
      <c r="G707">
        <v>0.02</v>
      </c>
      <c r="H707">
        <v>0.018</v>
      </c>
      <c r="I707">
        <v>-0.003</v>
      </c>
      <c r="J707">
        <v>-0.818</v>
      </c>
      <c r="K707">
        <v>-0.005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2003-09-02T17:44:19Z</cp:lastPrinted>
  <dcterms:created xsi:type="dcterms:W3CDTF">2003-02-04T20:04:37Z</dcterms:created>
  <dcterms:modified xsi:type="dcterms:W3CDTF">2003-09-03T13:37:03Z</dcterms:modified>
  <cp:category/>
  <cp:version/>
  <cp:contentType/>
  <cp:contentStatus/>
</cp:coreProperties>
</file>