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4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I of 4Detectors" sheetId="6" r:id="rId6"/>
    <sheet name="ModulesperWeek" sheetId="7" r:id="rId7"/>
  </sheets>
  <definedNames>
    <definedName name="_xlnm.Print_Area" localSheetId="1">'ModuleSummary'!$A$1:$T$292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M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</commentList>
</comments>
</file>

<file path=xl/sharedStrings.xml><?xml version="1.0" encoding="utf-8"?>
<sst xmlns="http://schemas.openxmlformats.org/spreadsheetml/2006/main" count="2485" uniqueCount="1727">
  <si>
    <t>CU-FF-Survey-P267-Nov07-clear.xls</t>
  </si>
  <si>
    <t>CU-FF-Survey-P268-Nov11-clear.xls</t>
  </si>
  <si>
    <t>CU-FF-Survey-P269-Nov11-clear.xls</t>
  </si>
  <si>
    <t>CU-FF-Survey-SS#2-P269-Nov11-clear.xls</t>
  </si>
  <si>
    <t>CU-FF-Survey-P270-Nov11-clear.xls</t>
  </si>
  <si>
    <t>CU-FF-Survey-P271-Nov13-clear.xls</t>
  </si>
  <si>
    <t>CU-FF-Survey-SS1-P271-Nov13-clear.xls</t>
  </si>
  <si>
    <t>CU-FF-Survey-P272-Nov13-clear.xls</t>
  </si>
  <si>
    <t>CU-FF-Survey-P273-Nov13-clear.xls</t>
  </si>
  <si>
    <t>CU-FF-Survey-P274-Nov13-clear.xls</t>
  </si>
  <si>
    <t>CU-FF-Survey-P275-Nov13-clear.xls</t>
  </si>
  <si>
    <t>CU-FF-Survey-P276-Nov13-clear.xls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</si>
  <si>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</si>
  <si>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</si>
  <si>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</si>
  <si>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</si>
  <si>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</si>
  <si>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</si>
  <si>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</si>
  <si>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</si>
  <si>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</si>
  <si>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</si>
  <si>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</si>
  <si>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</si>
  <si>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</si>
  <si>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</si>
  <si>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</si>
  <si>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</si>
  <si>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</si>
  <si>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</si>
  <si>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</si>
  <si>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</si>
  <si>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</si>
  <si>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</si>
  <si>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</si>
  <si>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</si>
  <si>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</si>
  <si>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</si>
  <si>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</si>
  <si>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</si>
  <si>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</si>
  <si>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</si>
  <si>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</si>
  <si>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</si>
  <si>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</si>
  <si>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</si>
  <si>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</si>
  <si>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</si>
  <si>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</si>
  <si>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</si>
  <si>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</si>
  <si>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</si>
  <si>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</si>
  <si>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</si>
  <si>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</si>
  <si>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</si>
  <si>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</si>
  <si>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</si>
  <si>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</si>
  <si>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</si>
  <si>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</si>
  <si>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</si>
  <si>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</si>
  <si>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</si>
  <si>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</si>
  <si>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</si>
  <si>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</si>
  <si>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</si>
  <si>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</si>
  <si>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</si>
  <si>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</si>
  <si>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</si>
  <si>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</si>
  <si>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</si>
  <si>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</si>
  <si>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</si>
  <si>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</si>
  <si>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</si>
  <si>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</si>
  <si>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</si>
  <si>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</si>
  <si>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</si>
  <si>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</si>
  <si>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</si>
  <si>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</si>
  <si>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</si>
  <si>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</si>
  <si>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</si>
  <si>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</si>
  <si>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</si>
  <si>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</si>
  <si>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</si>
  <si>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</si>
  <si>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</si>
  <si>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</si>
  <si>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</si>
  <si>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</si>
  <si>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</si>
  <si>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</si>
  <si>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</si>
  <si>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</si>
  <si>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</si>
  <si>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</si>
  <si>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</si>
  <si>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</si>
  <si>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</si>
  <si>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</si>
  <si>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</si>
  <si>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</si>
  <si>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</si>
  <si>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</si>
  <si>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</si>
  <si>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</si>
  <si>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</si>
  <si>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</si>
  <si>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</si>
  <si>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</si>
  <si>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</si>
  <si>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</si>
  <si>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</si>
  <si>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</si>
  <si>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</si>
  <si>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</si>
  <si>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</si>
  <si>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</si>
  <si>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</si>
  <si>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</si>
  <si>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</si>
  <si>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</si>
  <si>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</si>
  <si>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</si>
  <si>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</si>
  <si>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</si>
  <si>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</si>
  <si>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</si>
  <si>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</si>
  <si>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</si>
  <si>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</si>
  <si>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</si>
  <si>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</si>
  <si>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</si>
  <si>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</si>
  <si>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</si>
  <si>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</si>
  <si>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</si>
  <si>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</si>
  <si>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</si>
  <si>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</si>
  <si>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</si>
  <si>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</si>
  <si>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</si>
  <si>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</si>
  <si>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</si>
  <si>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</si>
  <si>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</si>
  <si>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</si>
  <si>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</si>
  <si>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</si>
  <si>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</si>
  <si>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</si>
  <si>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</si>
  <si>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</si>
  <si>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</si>
  <si>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</si>
  <si>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surveyZ-241-P043-Oct31-after_hybrid.xls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</si>
  <si>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</si>
  <si>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</si>
  <si>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</si>
  <si>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</si>
  <si>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</si>
  <si>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</si>
  <si>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</si>
  <si>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</si>
  <si>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</si>
  <si>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</si>
  <si>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</si>
  <si>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</si>
  <si>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</si>
  <si>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</si>
  <si>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</si>
  <si>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</si>
  <si>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</si>
  <si>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</si>
  <si>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</si>
  <si>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</si>
  <si>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</si>
  <si>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</si>
  <si>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</si>
  <si>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</si>
  <si>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</si>
  <si>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</si>
  <si>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</si>
  <si>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</si>
  <si>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</si>
  <si>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</si>
  <si>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</si>
  <si>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</si>
  <si>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</si>
  <si>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</si>
  <si>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</si>
  <si>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</si>
  <si>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</si>
  <si>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</si>
  <si>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</si>
  <si>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</si>
  <si>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</si>
  <si>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</si>
  <si>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</si>
  <si>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</si>
  <si>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</si>
  <si>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</si>
  <si>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</si>
  <si>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</si>
  <si>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</si>
  <si>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</si>
  <si>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</si>
  <si>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</si>
  <si>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</si>
  <si>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</si>
  <si>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</si>
  <si>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</si>
  <si>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</si>
  <si>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</si>
  <si>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</si>
  <si>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</si>
  <si>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</si>
  <si>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</si>
  <si>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</si>
  <si>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</si>
  <si>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</si>
  <si>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</si>
  <si>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</si>
  <si>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</si>
  <si>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</si>
  <si>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</si>
  <si>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</si>
  <si>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</si>
  <si>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</si>
  <si>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</si>
  <si>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</si>
  <si>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</si>
  <si>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</si>
  <si>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</si>
  <si>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</si>
  <si>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</si>
  <si>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</si>
  <si>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</si>
  <si>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</si>
  <si>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</si>
  <si>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</si>
  <si>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</si>
  <si>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</si>
  <si>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</si>
  <si>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</si>
  <si>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</si>
  <si>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</si>
  <si>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</si>
  <si>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</si>
  <si>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</si>
  <si>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</si>
  <si>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</si>
  <si>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</si>
  <si>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</si>
  <si>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</si>
  <si>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</si>
  <si>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</si>
  <si>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</si>
  <si>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</si>
  <si>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</si>
  <si>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</si>
  <si>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</si>
  <si>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</si>
  <si>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</si>
  <si>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</si>
  <si>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</si>
  <si>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</si>
  <si>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</si>
  <si>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</si>
  <si>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</si>
  <si>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</si>
  <si>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</si>
  <si>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</si>
  <si>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</si>
  <si>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</si>
  <si>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</si>
  <si>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</si>
  <si>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</si>
  <si>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</si>
  <si>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</si>
  <si>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</si>
  <si>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</si>
  <si>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</si>
  <si>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</si>
  <si>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</si>
  <si>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</si>
  <si>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</si>
  <si>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</si>
  <si>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</si>
  <si>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</si>
  <si>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</si>
  <si>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</si>
  <si>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</si>
  <si>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</si>
  <si>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</si>
  <si>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</si>
  <si>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</si>
  <si>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</si>
  <si>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</si>
  <si>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</si>
  <si>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</si>
  <si>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</si>
  <si>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</si>
  <si>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</si>
  <si>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</si>
  <si>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</si>
  <si>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</si>
  <si>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</si>
  <si>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</si>
  <si>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</si>
  <si>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</si>
  <si>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</si>
  <si>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</si>
  <si>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</si>
  <si>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</si>
  <si>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</si>
  <si>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</si>
  <si>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</si>
  <si>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</si>
  <si>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</si>
  <si>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</si>
  <si>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</si>
  <si>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</si>
  <si>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</si>
  <si>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</si>
  <si>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</si>
  <si>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</si>
  <si>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</si>
  <si>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</si>
  <si>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</si>
  <si>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</si>
  <si>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</si>
  <si>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</si>
  <si>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</si>
  <si>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</si>
  <si>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</si>
  <si>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</si>
  <si>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</si>
  <si>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</si>
  <si>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surveyZ-241-P125-Aug26-after_hybrid-test.xls</t>
  </si>
  <si>
    <t>surveyZ-241-P125-July30-clear.xls</t>
  </si>
  <si>
    <t>surveyZ-241-P126-July30-clear.xls</t>
  </si>
  <si>
    <t>surveyZ-241-P127-Aug27-after_hybrid-test.xls</t>
  </si>
  <si>
    <t>surveyZ-241-P127-July31-clear.xls</t>
  </si>
  <si>
    <t>surveyZ-241-P128-Aug01-clear.xls</t>
  </si>
  <si>
    <t>surveyZ-241-P128-Aug25-after_hybrid-test.xls</t>
  </si>
  <si>
    <t>surveyZ-241-P129-Aug01-clear.xls</t>
  </si>
  <si>
    <t>surveyZ-241-P129-Aug25-after_hybrid-test.xls</t>
  </si>
  <si>
    <t>surveyZ-241-P130-Aug04-clear.xls</t>
  </si>
  <si>
    <t>surveyZ-241-P130-Aug26-after_hybrid-test.xls</t>
  </si>
  <si>
    <t>surveyZ-241-P131-Aug06-clear.xls</t>
  </si>
  <si>
    <t>surveyZ-241-P132-Aug05-clear.xls</t>
  </si>
  <si>
    <t>surveyZ-241-P132-Aug27-after_hybrid-test.xls</t>
  </si>
  <si>
    <t>surveyZ-241-P133-Aug05-clear.xls</t>
  </si>
  <si>
    <t>surveyZ-241-P133-Aug29-after_hybrid-test.xls</t>
  </si>
  <si>
    <t>surveyZ-241-P134-Aug08-clear.xls</t>
  </si>
  <si>
    <t>surveyZ-241-P134-Aug27-after_hybrid-test.xls</t>
  </si>
  <si>
    <t>surveyZ-241-P135-Aug06-clear.xls</t>
  </si>
  <si>
    <t>surveyZ-241-P135-Aug29-after_hybrid-test.xls</t>
  </si>
  <si>
    <t>surveyZ-241-P136-Aug08-clear.xls</t>
  </si>
  <si>
    <t>surveyZ-241-P136-Sept02-after_hybrid-test.xls</t>
  </si>
  <si>
    <t>surveyZ-241-P137-Aug08-clear.xls</t>
  </si>
  <si>
    <t>surveyZ-241-P137-Sept03-after_hybrid-test.xls</t>
  </si>
  <si>
    <t>surveyZ-241-P138-Aug25-clear.xls</t>
  </si>
  <si>
    <t>surveyZ-241-P138-Sept10-after_hybrid-test.xls</t>
  </si>
  <si>
    <t>surveyZ-241-P139-Aug11-clear.xls</t>
  </si>
  <si>
    <t>surveyZ-241-P139-Oct06-after_hybrid-test.xls</t>
  </si>
  <si>
    <t>surveyZ-241-P140-Aug14-clear.xls</t>
  </si>
  <si>
    <t>surveyZ-241-P140-Sept03-after_hybrid-test.xls</t>
  </si>
  <si>
    <t>surveyZ-241-P141-Aug14-clear.xls</t>
  </si>
  <si>
    <t>surveyZ-241-P142-Aug14-clear.xls</t>
  </si>
  <si>
    <t>surveyZ-241-P142-Sept03-after_hybrid-test.xls</t>
  </si>
  <si>
    <t>surveyZ-241-P143-Aug15-clear.xls</t>
  </si>
  <si>
    <t>surveyZ-241-P143-Sept03-after_hybrid-test.xls</t>
  </si>
  <si>
    <t>surveyZ-241-P144-Aug18-clear.xls</t>
  </si>
  <si>
    <t>surveyZ-241-P144-Sept03-after_hybrid-test.xls</t>
  </si>
  <si>
    <t>surveyZ-241-P145-Aug18-clear.xls</t>
  </si>
  <si>
    <t>surveyZ-241-P145-Sept10-after_hybrid-test-newCP.xls</t>
  </si>
  <si>
    <t>surveyZ-241-P146-Aug18-clear.xls</t>
  </si>
  <si>
    <t>surveyZ-241-P146-Sept08-SS2-after_hybrid-test-newCP.xls</t>
  </si>
  <si>
    <t>surveyZ-241-P146-Sept08-SS2-after_hybrid-test.xls</t>
  </si>
  <si>
    <t>surveyZ-241-P146-Sept09-SS1-after_hybrid-test.xls</t>
  </si>
  <si>
    <t>surveyZ-241-P147-Aug19-clear.xls</t>
  </si>
  <si>
    <t>surveyZ-241-P147-Sept10-after_hybrid-test-newCP.xls</t>
  </si>
  <si>
    <t>surveyZ-241-P148-Aug20-clear.xls</t>
  </si>
  <si>
    <t>surveyZ-241-P148-Aug20-clear2.xls</t>
  </si>
  <si>
    <t>surveyZ-241-P148-Sept11-after_hybrid-test-newCP.xls</t>
  </si>
  <si>
    <t>surveyZ-241-P149-Aug20-clear.xls</t>
  </si>
  <si>
    <t>surveyZ-241-P149-Aug21-SS1-clear-newCP.xls</t>
  </si>
  <si>
    <t>surveyZ-241-P149-Aug21-SS1-clear.xls</t>
  </si>
  <si>
    <t>surveyZ-241-P149-Sept16-after_hybrid-test-newCP.xls</t>
  </si>
  <si>
    <t>surveyZ-241-P150-Aug20-clear-newCP.xls</t>
  </si>
  <si>
    <t>surveyZ-241-P150-Aug20-clear.xls</t>
  </si>
  <si>
    <t>surveyZ-241-P150-Sept11-after_hybrid-test-newCP.xls</t>
  </si>
  <si>
    <t>surveyZ-241-P151-Aug21-clear-newCP.xls</t>
  </si>
  <si>
    <t>surveyZ-241-P151-Aug21-clear.xls</t>
  </si>
  <si>
    <t>surveyZ-241-P151-Sept12-after_hybrid-test-newCP.xls</t>
  </si>
  <si>
    <t>surveyZ-241-P152-Aug22-clear-newCP.xls</t>
  </si>
  <si>
    <t>surveyZ-241-P152-Aug22-clear.xls</t>
  </si>
  <si>
    <t>surveyZ-241-P152-Sept12-after_hybrid-test-newCP.xls</t>
  </si>
  <si>
    <t>surveyZ-241-P153-Aug22-clear.xls</t>
  </si>
  <si>
    <t>surveyZ-241-P153-Sept15-after_hybrid-test-newCP.xls</t>
  </si>
  <si>
    <t>surveyZ-241-P153-Sept16-after_hybrid-test-newCP.xls</t>
  </si>
  <si>
    <t>surveyZ-241-P154-Aug22-clear.xls</t>
  </si>
  <si>
    <t>surveyZ-241-P154-Sept16-after_hybrid-test-newCP.xls</t>
  </si>
  <si>
    <t>surveyZ-241-P155-Aug25-clear.xls</t>
  </si>
  <si>
    <t>surveyZ-241-P155-Sept17-after_hybrid-test-newCP.xls</t>
  </si>
  <si>
    <t>surveyZ-241-P156-Aug26-clear.xls</t>
  </si>
  <si>
    <t>surveyZ-241-P156-Sept18-after_hybrid-test-newCP.xls</t>
  </si>
  <si>
    <t>surveyZ-241-P157-Aug26-clear.xls</t>
  </si>
  <si>
    <t>surveyZ-241-P157-Sept18-after_hybrid-test-newCP.xls</t>
  </si>
  <si>
    <t>surveyZ-241-P158-Aug26-clear.xls</t>
  </si>
  <si>
    <t>surveyZ-241-P158-Sept23-after_hybrid-test-newCP.xls</t>
  </si>
  <si>
    <t>surveyZ-241-P159-Aug27-clear.xls</t>
  </si>
  <si>
    <t>surveyZ-241-P159-Sept22-after_hybrid-test-newCP.xls</t>
  </si>
  <si>
    <t>surveyZ-241-P160-Aug28-clear.xls</t>
  </si>
  <si>
    <t>surveyZ-241-P160-Sept23-after_hybrid-test-newCP.xls</t>
  </si>
  <si>
    <t>surveyZ-241-P161-Aug29-SS1-clear.xls</t>
  </si>
  <si>
    <t>surveyZ-241-P161-Aug29-clear.xls</t>
  </si>
  <si>
    <t>surveyZ-241-P161-Sept23-after_hybrid-test-newCP.xls</t>
  </si>
  <si>
    <t>surveyZ-241-P162-Aug28-clear-newCP.xls</t>
  </si>
  <si>
    <t>surveyZ-241-P162-Aug28-clear.xls</t>
  </si>
  <si>
    <t>surveyZ-241-P162-Nov03-after_hybrid-test-newCP.xls</t>
  </si>
  <si>
    <t>surveyZ-241-P163-Sept02-clear-newCP.xls</t>
  </si>
  <si>
    <t>surveyZ-241-P163-Sept24-after_hybrid-test-newCP.xls</t>
  </si>
  <si>
    <t>surveyZ-241-P164-Aug29-clear-newCP.xls</t>
  </si>
  <si>
    <t>surveyZ-241-P164-Aug29-clear.xls</t>
  </si>
  <si>
    <t>surveyZ-241-P164-Sept25-after_hybrid-test-newCP.xls</t>
  </si>
  <si>
    <t>surveyZ-241-P164-Sept26-after_hybrid-test-newCP.xls</t>
  </si>
  <si>
    <t>surveyZ-241-P165-Sept02-clear-newCP.xls</t>
  </si>
  <si>
    <t>surveyZ-241-P165-Sept26-after_hybrid-test-newCP.xls</t>
  </si>
  <si>
    <t>surveyZ-241-P166-Sept02-clear-newCP.xls</t>
  </si>
  <si>
    <t>surveyZ-241-P166-Sept26-after_hybrid-test-newCP.xls</t>
  </si>
  <si>
    <t>surveyZ-241-P167-Sept03-clear-newCP.xls</t>
  </si>
  <si>
    <t>surveyZ-241-P167-Sept26-after_hybrid-test-newCP.xls</t>
  </si>
  <si>
    <t>surveyZ-241-P168-Sept04-SS1-Met3.xls</t>
  </si>
  <si>
    <t>surveyZ-241-P168-Sept04-clear-newCP.xls</t>
  </si>
  <si>
    <t>surveyZ-241-P169-Oct06-after_hybrid-test-newCP.xls</t>
  </si>
  <si>
    <t>surveyZ-241-P169-Sept05-clear-newCP.xls</t>
  </si>
  <si>
    <t>surveyZ-241-P170-Oct14-after_hybrid-test-newCP.xls</t>
  </si>
  <si>
    <t>surveyZ-241-P170-Sept04-clear-newCP.xls</t>
  </si>
  <si>
    <t>surveyZ-241-P171-Sept04-clear-newCP.xls</t>
  </si>
  <si>
    <t>surveyZ-241-P171-Sept29-after_hybrid-test-newCP.xls</t>
  </si>
  <si>
    <t>surveyZ-241-P172-Oct08-after_hybrid-test-newCP.xls</t>
  </si>
  <si>
    <t>surveyZ-241-P172-Sept05-clear-newCP.xls</t>
  </si>
  <si>
    <t>surveyZ-241-P172-Sept29-after_hybrid-test-newCP.xls</t>
  </si>
  <si>
    <t>surveyZ-241-P173-Sept08-clear-newCP.xls</t>
  </si>
  <si>
    <t>surveyZ-241-P173-Sept29-after_hybrid-test-newCP.xls</t>
  </si>
  <si>
    <t>surveyZ-241-P174-Sept08-clear-newCP.xls</t>
  </si>
  <si>
    <t>surveyZ-241-P175-Oct13-after_hybrid-test-newCP.xls</t>
  </si>
  <si>
    <t>surveyZ-241-P175-Sept08-clear-newCP.xls</t>
  </si>
  <si>
    <t>surveyZ-241-P176-Sept09-clear-newCP.xls</t>
  </si>
  <si>
    <t>surveyZ-241-P177-Cal-ss1-Sept10-clear-newCP.xls</t>
  </si>
  <si>
    <t>surveyZ-241-P177-Sept09-clear-newCP.xls</t>
  </si>
  <si>
    <t>surveyZ-241-P177-Sept29-after_hybrid-test-newCP.xls</t>
  </si>
  <si>
    <t>surveyZ-241-P178-Sept10-clear-newCP.xls</t>
  </si>
  <si>
    <t>surveyZ-241-P178-Sept30-after_hybrid-test-newCP.xls</t>
  </si>
  <si>
    <t>surveyZ-241-P179-Oct02-after_hybrid-test-newCP.xls</t>
  </si>
  <si>
    <t>surveyZ-241-P179-Sept10-clear-newCP.xls</t>
  </si>
  <si>
    <t>surveyZ-241-P180-Sept10-clear-newCP.xls</t>
  </si>
  <si>
    <t>surveyZ-241-P181-Oct03-after_hybrid-test-newCP.xls</t>
  </si>
  <si>
    <t>surveyZ-241-P181-Sept11-clear-newCP.xls</t>
  </si>
  <si>
    <t>surveyZ-241-P182-Oct03-after_hybrid-test-newCP.xls</t>
  </si>
  <si>
    <t>surveyZ-241-P182-Sept11-clear-newCP.xls</t>
  </si>
  <si>
    <t>surveyZ-241-P183-Oct06-after_hybrid-test-newCP.xls</t>
  </si>
  <si>
    <t>surveyZ-241-P183-Sept12-clear-newCP.xls</t>
  </si>
  <si>
    <t>surveyZ-241-P184-Sept12-clear-newCP.xls</t>
  </si>
  <si>
    <t>surveyZ-241-P185-Oct06-after_hybrid-test-newCP.xls</t>
  </si>
  <si>
    <t>surveyZ-241-P185-Sept12-clear-newCP.xls</t>
  </si>
  <si>
    <t>surveyZ-241-P186-Oct07-after_hybrid-test-newCP.xls</t>
  </si>
  <si>
    <t>surveyZ-241-P186-Sept17-clear-newCP.xls</t>
  </si>
  <si>
    <t>surveyZ-241-P187-Oct13-after_hybrid-test-newCP.xls</t>
  </si>
  <si>
    <t>surveyZ-241-P187-Sept15-clear-newCP.xls</t>
  </si>
  <si>
    <t>surveyZ-241-P188-Sept19-clear-newCP.xls</t>
  </si>
  <si>
    <t>surveyZ-241-P189-Sept18-clear-newCP.xls</t>
  </si>
  <si>
    <t>surveyZ-241-P190-Sept18-clear-newCP.xls</t>
  </si>
  <si>
    <t>surveyZ-241-P191-Oct21-after_hybrid-test-newCP.xls</t>
  </si>
  <si>
    <t>surveyZ-241-P191-Sept18-clear-newCP.xls</t>
  </si>
  <si>
    <t>surveyZ-241-P192-Sept19-clear-newCP.xls</t>
  </si>
  <si>
    <t>surveyZ-241-P193-Oct21-after_hybrid-test-newCP.xls</t>
  </si>
  <si>
    <t>surveyZ-241-P193-Sept22-clear-newCP.xls</t>
  </si>
  <si>
    <t>surveyZ-241-P194-Oct21-after_hybrid-test-newCP.xls</t>
  </si>
  <si>
    <t>surveyZ-241-P194-Sept22-clear-newCP.xls</t>
  </si>
  <si>
    <t>surveyZ-241-P195-Oct27-after_hybrid-test-newCP.xls</t>
  </si>
  <si>
    <t>surveyZ-241-P195-Sept22-clear-newCP.xls</t>
  </si>
  <si>
    <t>surveyZ-241-P196-Oct27-after_hybrid-test-newCP.xls</t>
  </si>
  <si>
    <t>surveyZ-241-P196-Sept24-clear-newCP.xls</t>
  </si>
  <si>
    <t>surveyZ-241-P197-Oct27-after_hybrid-test-newCP.xls</t>
  </si>
  <si>
    <t>surveyZ-241-P197-Sept30-clear-newCP.xls</t>
  </si>
  <si>
    <t>surveyZ-241-P198-Oct21-after_hybrid-test-newCP.xls</t>
  </si>
  <si>
    <t>surveyZ-241-P198-Sept24-clear-newCP.xls</t>
  </si>
  <si>
    <t>surveyZ-241-P199-Oct21-after_hybrid-test-newCP.xls</t>
  </si>
  <si>
    <t>surveyZ-241-P199-Sept25-clear-newCP.xls</t>
  </si>
  <si>
    <t>surveyZ-241-P200-Sept25-clear-newCP.xls</t>
  </si>
  <si>
    <t>surveyZ-241-P201-Sept26-clear-newCP.xls</t>
  </si>
  <si>
    <t>surveyZ-241-P202-Oct21-after_hybrid-test-newCP.xls</t>
  </si>
  <si>
    <t>surveyZ-241-P202-Sept26-clear-newCP.xls</t>
  </si>
  <si>
    <t>surveyZ-241-P203-Oct01-clear-newCP.xls</t>
  </si>
  <si>
    <t>surveyZ-241-P203-Oct28-after_hybrid-test-newCP.xls</t>
  </si>
  <si>
    <t>surveyZ-241-P204-Oct28-after_hybrid-test-newCP.xls</t>
  </si>
  <si>
    <t>surveyZ-241-P204-Sept30-clear-newCP.xls</t>
  </si>
  <si>
    <t>surveyZ-241-P205-Oct29-after_hybrid-test-newCP.xls</t>
  </si>
  <si>
    <t>surveyZ-241-P205-Sept30-clear-newCP.xls</t>
  </si>
  <si>
    <t>surveyZ-241-P206-Oct30-after_hybrid-test-newCP.xls</t>
  </si>
  <si>
    <t>surveyZ-241-P206-Sept30-clear-newCP.xls</t>
  </si>
  <si>
    <t>surveyZ-241-P207-Oct01-clear-newCP.xls</t>
  </si>
  <si>
    <t>surveyZ-241-P207-Oct29-after_hybrid-test-newCP.xls</t>
  </si>
  <si>
    <t>surveyZ-241-P208-Oct06-clear-newCP.xls</t>
  </si>
  <si>
    <t>surveyZ-241-P208-Oct30-after_hybrid-test-newCP.xls</t>
  </si>
  <si>
    <t>surveyZ-241-P209-Oct02-clear-newCP.xls</t>
  </si>
  <si>
    <t>surveyZ-241-P209-Oct30-after_hybrid-test-newCP.xls</t>
  </si>
  <si>
    <t>surveyZ-241-P210-Oct02-clear-newCP.xls</t>
  </si>
  <si>
    <t>surveyZ-241-P210-Oct31-after_hybrid-test-newCP.xls</t>
  </si>
  <si>
    <t>surveyZ-241-P211-Nov07-after_hybrid-test-newCP.xls</t>
  </si>
  <si>
    <t>surveyZ-241-P211-Nov07-clear-newCP.xls</t>
  </si>
  <si>
    <t>surveyZ-241-P212-Oct10-clear-newCP.xls</t>
  </si>
  <si>
    <t>surveyZ-241-P212-Oct31-after_hybrid-test-newCP.xls</t>
  </si>
  <si>
    <t>surveyZ-241-P213-Oct06-clear-newCP.xls</t>
  </si>
  <si>
    <t>surveyZ-241-P213-Oct31-after_hybrid-test-newCP.xls</t>
  </si>
  <si>
    <t>surveyZ-241-P214-Nov03-after_hybrid-test-newCP.xls</t>
  </si>
  <si>
    <t>surveyZ-241-P214-Oct08-clear-newCP.xls</t>
  </si>
  <si>
    <t>surveyZ-241-P215-Nov03-after_hybrid-test-newCP.xls</t>
  </si>
  <si>
    <t>surveyZ-241-P215-Oct08-clear-newCP.xls</t>
  </si>
  <si>
    <t>surveyZ-241-P216-Nov03-after_hybrid-test-newCP.xls</t>
  </si>
  <si>
    <t>surveyZ-241-P216-Oct08-clear-newCP.xls</t>
  </si>
  <si>
    <t>surveyZ-241-P217-Nov03-after_hybrid-test-newCP.xls</t>
  </si>
  <si>
    <t>surveyZ-241-P217-Oct10-clear-newCP.xls</t>
  </si>
  <si>
    <t>surveyZ-241-P218-Nov04-after_hybrid-test-newCP.xls</t>
  </si>
  <si>
    <t>surveyZ-241-P218-Oct10-clear-newCP.xls</t>
  </si>
  <si>
    <t>surveyZ-241-P219-Nov04-after_hybrid-test-newCP.xls</t>
  </si>
  <si>
    <t>surveyZ-241-P219-Oct10-clear-newCP.xls</t>
  </si>
  <si>
    <t>surveyZ-241-P220-Nov07-after_hybrid-test-newCP.xls</t>
  </si>
  <si>
    <t>surveyZ-241-P220-Oct14-clear-newCP.xls</t>
  </si>
  <si>
    <t>surveyZ-241-P221-Nov07-after_hybrid-test-newCP.xls</t>
  </si>
  <si>
    <t>surveyZ-241-P221-Oct14-clear-newCP.xls</t>
  </si>
  <si>
    <t>surveyZ-241-P222-Oct14-clear-newCP.xls</t>
  </si>
  <si>
    <t>surveyZ-241-P223-Oct14-clear-newCP.xls</t>
  </si>
  <si>
    <t>surveyZ-241-P224-Oct14-clear-newCP.xls</t>
  </si>
  <si>
    <t>surveyZ-241-P225-Nov07-after_hybrid-test-newCP.xls</t>
  </si>
  <si>
    <t>surveyZ-241-P225-Oct14-clear-newCP.xls</t>
  </si>
  <si>
    <t>surveyZ-241-P226-Nov07-after_hybrid-test-newCP.xls</t>
  </si>
  <si>
    <t>surveyZ-241-P226-Oct20-clear-newCP.xls</t>
  </si>
  <si>
    <t>surveyZ-241-P227-Nov10-after_hybrid-test-newCP.xls</t>
  </si>
  <si>
    <t>surveyZ-241-P227-Oct16-clear-newCP.xls</t>
  </si>
  <si>
    <t>surveyZ-241-P228-Nov11-after_hybrid-test-newCP.xls</t>
  </si>
  <si>
    <t>surveyZ-241-P228-Oct16-clear-newCP.xls</t>
  </si>
  <si>
    <t>surveyZ-241-P229-Nov11-after_hybrid-test-newCP.xls</t>
  </si>
  <si>
    <t>surveyZ-241-P229-Oct16-clear-newCP.xls</t>
  </si>
  <si>
    <t>surveyZ-241-P230-Nov13-after_hybrid-test-newCP.xls</t>
  </si>
  <si>
    <t>surveyZ-241-P230-Oct16-clear-newCP.xls</t>
  </si>
  <si>
    <t>surveyZ-241-P231-Oct16-clear-newCP.xls</t>
  </si>
  <si>
    <t>surveyZ-241-P232-Oct22-clear-newCP.xls</t>
  </si>
  <si>
    <t>surveyZ-241-P233-Oct22-clear-newCP.xls</t>
  </si>
  <si>
    <t>surveyZ-241-P234-Oct22-clear-newCP.xls</t>
  </si>
  <si>
    <t>surveyZ-241-P235-Oct22-clear-newCP.xls</t>
  </si>
  <si>
    <t>surveyZ-241-P236-Oct22-clear-newCP.xls</t>
  </si>
  <si>
    <t>surveyZ-241-P237-Oct23-clear-newCP.xls</t>
  </si>
  <si>
    <t>surveyZ-241-P37-Nov09-newRoutine.xls</t>
  </si>
  <si>
    <t>surveyZ-241-P238-Oct24-clear-newCP.xls</t>
  </si>
  <si>
    <t>surveyZ-241-P239-Oct24-clear-newCP.xls</t>
  </si>
  <si>
    <t>surveyZ-241-P240-Oct24-clear-newCP.xls</t>
  </si>
  <si>
    <t>surveyZ-241-P241-Oct24-clear-newCP.xls</t>
  </si>
  <si>
    <t>surveyZ-241-P242-Oct24-clear-newCP.xls</t>
  </si>
  <si>
    <t>surveyZ-241-P243-Oct28-clear-newCP.xls</t>
  </si>
  <si>
    <t>surveyZ-241-P244-Oct29-clear-newCP.xls</t>
  </si>
  <si>
    <t>surveyZ-241-P245-Oct29-clear-newCP.xls</t>
  </si>
  <si>
    <t>surveyZ-241-P246-Oct29-clear-newCP.xls</t>
  </si>
  <si>
    <t>surveyZ-241-P247-Oct29-clear-newCP.xls</t>
  </si>
  <si>
    <t>surveyZ-241-P248-Oct29-clear-newCP.xls</t>
  </si>
  <si>
    <t>surveyZ-241-P249-Oct30-clear-newCP.xls</t>
  </si>
  <si>
    <t>surveyZ-241-P250-Oct31-clear-newCP.xls</t>
  </si>
  <si>
    <t>surveyZ-241-P251-Oct31-clear-newCP.xls</t>
  </si>
  <si>
    <t>surveyZ-241-P252-Oct31-clear-newCP.xls</t>
  </si>
  <si>
    <t>surveyZ-241-P253-Nov03-clear-newCP.xls</t>
  </si>
  <si>
    <t>surveyZ-241-P254-Oct31-clear-newCP.xls</t>
  </si>
  <si>
    <t>surveyZ-241-P255-Nov03-clear-newCP.xls</t>
  </si>
  <si>
    <t>surveyZ-241-P256-Nov04-clear-newCP.xls</t>
  </si>
  <si>
    <t>surveyZ-241-P257-Nov04-clear-newCP.xls</t>
  </si>
  <si>
    <t>surveyZ-241-P258-Nov04-clear-newCP.xls</t>
  </si>
  <si>
    <t>surveyZ-241-P259-Nov05-clear-newCP.xls</t>
  </si>
  <si>
    <t>surveyZ-241-P260-Nov05-clear-newCP.xls</t>
  </si>
  <si>
    <t>surveyZ-241-P261-Nov05-clear-newCP.xls</t>
  </si>
  <si>
    <t>surveyZ-241-P262-Nov06-clear-newCP.xls</t>
  </si>
  <si>
    <t>surveyZ-241-P263-Nov06-clear-newCP.xls</t>
  </si>
  <si>
    <t>surveyZ-241-P264-Nov06-clear-newCP.xls</t>
  </si>
  <si>
    <t>surveyZ-241-P265-Nov07-clear-newCP.xls</t>
  </si>
  <si>
    <t>surveyZ-241-P266-Nov07-clear-newCP.xls</t>
  </si>
  <si>
    <t>surveyZ-241-P267-Nov07-clear-newCP.xls</t>
  </si>
  <si>
    <t>surveyZ-241-P268-Nov11-clear-newCP.xls</t>
  </si>
  <si>
    <t>surveyZ-241-P269-Nov11-clear-newCP.xls</t>
  </si>
  <si>
    <t>surveyZ-241-P270-Nov11-clear-newCP.xls</t>
  </si>
  <si>
    <t>surveyZ-241-P271-Nov13-clear-newCP.xls</t>
  </si>
  <si>
    <t>surveyZ-241-P272-Nov13-clear-newCP.xls</t>
  </si>
  <si>
    <t>surveyZ-241-P273-Nov13-clear-newCP.xls</t>
  </si>
  <si>
    <t>surveyZ-241-P274-Nov13-clear-newCP.xls</t>
  </si>
  <si>
    <t>surveyZ-241-P275-Nov13-clear-newCP.xls</t>
  </si>
  <si>
    <t>surveyZ-241-P276-Nov13-clear-newCP.xls</t>
  </si>
  <si>
    <t>I  4 (mA)@ 500V</t>
  </si>
  <si>
    <t>I after bond(mA)</t>
  </si>
  <si>
    <t>&gt;4 WO MD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</si>
  <si>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</si>
  <si>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</si>
  <si>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</si>
  <si>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</si>
  <si>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</si>
  <si>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</si>
  <si>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</si>
  <si>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</si>
  <si>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</si>
  <si>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</si>
  <si>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</si>
  <si>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</si>
  <si>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Not measured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</si>
  <si>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</si>
  <si>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</si>
  <si>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</si>
  <si>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</si>
  <si>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</si>
  <si>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</si>
  <si>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</si>
  <si>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</si>
  <si>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</si>
  <si>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</si>
  <si>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</si>
  <si>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</si>
  <si>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>Local Modules Classified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</si>
  <si>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</si>
  <si>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</si>
  <si>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</si>
  <si>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</si>
  <si>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</si>
  <si>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</si>
  <si>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</si>
  <si>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</si>
  <si>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</si>
  <si>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</si>
  <si>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</si>
  <si>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</si>
  <si>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</si>
  <si>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</si>
  <si>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</si>
  <si>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</si>
  <si>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</si>
  <si>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</si>
  <si>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</si>
  <si>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</si>
  <si>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</si>
  <si>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</si>
  <si>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</si>
  <si>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</si>
  <si>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</si>
  <si>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</si>
  <si>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</si>
  <si>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</si>
  <si>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</si>
  <si>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</si>
  <si>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</si>
  <si>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</si>
  <si>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</si>
  <si>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</si>
  <si>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</si>
  <si>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</si>
  <si>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</si>
  <si>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</si>
  <si>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</si>
  <si>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</si>
  <si>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</si>
  <si>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</si>
  <si>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</si>
  <si>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</si>
  <si>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</si>
  <si>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</si>
  <si>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</si>
  <si>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</si>
  <si>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</si>
  <si>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</si>
  <si>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</si>
  <si>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</si>
  <si>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</si>
  <si>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</si>
  <si>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</si>
  <si>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</si>
  <si>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</si>
  <si>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</si>
  <si>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</si>
  <si>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</si>
  <si>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</si>
  <si>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</si>
  <si>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</si>
  <si>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</si>
  <si>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</si>
  <si>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</si>
  <si>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</si>
  <si>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</si>
  <si>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</si>
  <si>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</si>
  <si>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</si>
  <si>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</si>
  <si>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</si>
  <si>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</si>
  <si>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</si>
  <si>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</si>
  <si>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</si>
  <si>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</si>
  <si>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</si>
  <si>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</si>
  <si>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</si>
  <si>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</si>
  <si>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</si>
  <si>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</si>
  <si>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</si>
  <si>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</si>
  <si>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</si>
  <si>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</si>
  <si>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</si>
  <si>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</si>
  <si>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</si>
  <si>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</si>
  <si>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</si>
  <si>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</si>
  <si>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</si>
  <si>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</si>
  <si>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</si>
  <si>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</si>
  <si>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</si>
  <si>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</si>
  <si>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</si>
  <si>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</si>
  <si>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</si>
  <si>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</si>
  <si>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</si>
  <si>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</si>
  <si>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</si>
  <si>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</si>
  <si>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</si>
  <si>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</si>
  <si>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</si>
  <si>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</si>
  <si>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</si>
  <si>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</si>
  <si>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</si>
  <si>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</si>
  <si>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</si>
  <si>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</si>
  <si>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</si>
  <si>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</si>
  <si>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</si>
  <si>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</si>
  <si>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</si>
  <si>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</si>
  <si>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</si>
  <si>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</si>
  <si>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</si>
  <si>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</si>
  <si>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</si>
  <si>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</si>
  <si>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</si>
  <si>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</si>
  <si>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</si>
  <si>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</si>
  <si>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</si>
  <si>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</si>
  <si>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</si>
  <si>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</si>
  <si>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</si>
  <si>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</si>
  <si>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</si>
  <si>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</si>
  <si>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</si>
  <si>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</si>
  <si>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</si>
  <si>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</si>
  <si>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</si>
  <si>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</si>
  <si>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</si>
  <si>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</si>
  <si>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</si>
  <si>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</si>
  <si>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</si>
  <si>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</si>
  <si>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</si>
  <si>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</si>
  <si>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</si>
  <si>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</si>
  <si>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</si>
  <si>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</si>
  <si>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</si>
  <si>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</si>
  <si>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</si>
  <si>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</si>
  <si>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</si>
  <si>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</si>
  <si>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</si>
  <si>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</si>
  <si>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</si>
  <si>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</si>
  <si>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</si>
  <si>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</si>
  <si>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</si>
  <si>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</si>
  <si>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</si>
  <si>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</si>
  <si>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</si>
  <si>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</si>
  <si>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</si>
  <si>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</si>
  <si>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</si>
  <si>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</si>
  <si>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</si>
  <si>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</si>
  <si>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</si>
  <si>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</si>
  <si>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</si>
  <si>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</si>
  <si>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</si>
  <si>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</si>
  <si>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</si>
  <si>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</si>
  <si>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</si>
  <si>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</si>
  <si>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</si>
  <si>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</si>
  <si>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</si>
  <si>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</si>
  <si>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</si>
  <si>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</si>
  <si>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</si>
  <si>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</si>
  <si>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</si>
  <si>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</si>
  <si>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</si>
  <si>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</si>
  <si>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</si>
  <si>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</si>
  <si>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</si>
  <si>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</si>
  <si>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</si>
  <si>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</si>
  <si>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</si>
  <si>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</si>
  <si>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</si>
  <si>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</si>
  <si>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</si>
  <si>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</si>
  <si>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</si>
  <si>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</si>
  <si>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</si>
  <si>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</si>
  <si>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</si>
  <si>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</si>
  <si>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</si>
  <si>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</si>
  <si>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</si>
  <si>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</si>
  <si>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</si>
  <si>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</si>
  <si>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</si>
  <si>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</si>
  <si>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</si>
  <si>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</si>
  <si>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</si>
  <si>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</si>
  <si>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</si>
  <si>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</si>
  <si>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</si>
  <si>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</si>
  <si>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</si>
  <si>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</si>
  <si>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</si>
  <si>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</si>
  <si>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</si>
  <si>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</si>
  <si>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</si>
  <si>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</si>
  <si>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</si>
  <si>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</si>
  <si>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</si>
  <si>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</si>
  <si>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</si>
  <si>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</si>
  <si>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</si>
  <si>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</si>
  <si>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</si>
  <si>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</si>
  <si>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</si>
  <si>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</si>
  <si>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</si>
  <si>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</si>
  <si>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</si>
  <si>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</si>
  <si>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</si>
  <si>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</si>
  <si>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</si>
  <si>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</si>
  <si>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</si>
  <si>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</si>
  <si>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</si>
  <si>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</si>
  <si>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</si>
  <si>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</si>
  <si>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</si>
  <si>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</si>
  <si>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</si>
  <si>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</si>
  <si>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</si>
  <si>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</si>
  <si>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</si>
  <si>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</si>
  <si>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</si>
  <si>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</si>
  <si>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</si>
  <si>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</si>
  <si>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</si>
  <si>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</si>
  <si>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</si>
  <si>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</si>
  <si>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</si>
  <si>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</si>
  <si>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</si>
  <si>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</si>
  <si>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</si>
  <si>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</si>
  <si>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</si>
  <si>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</si>
  <si>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</si>
  <si>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</si>
  <si>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</si>
  <si>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</si>
  <si>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</si>
  <si>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</si>
  <si>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</si>
  <si>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</si>
  <si>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</si>
  <si>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</si>
  <si>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</si>
  <si>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</si>
  <si>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</si>
  <si>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</si>
  <si>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</si>
  <si>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</si>
  <si>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</si>
  <si>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</si>
  <si>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</si>
  <si>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</si>
  <si>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</si>
  <si>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</si>
  <si>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</si>
  <si>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</si>
  <si>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</si>
  <si>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</si>
  <si>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</si>
  <si>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</si>
  <si>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</si>
  <si>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</si>
  <si>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</si>
  <si>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</si>
  <si>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</si>
  <si>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</si>
  <si>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</si>
  <si>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</si>
  <si>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</si>
  <si>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</si>
  <si>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</si>
  <si>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</si>
  <si>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</si>
  <si>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</si>
  <si>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</si>
  <si>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</si>
  <si>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</si>
  <si>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</si>
  <si>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</si>
  <si>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</si>
  <si>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</si>
  <si>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</si>
  <si>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</si>
  <si>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</si>
  <si>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</si>
  <si>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</si>
  <si>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</si>
  <si>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</si>
  <si>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</si>
  <si>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</si>
  <si>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</si>
  <si>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</si>
  <si>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</si>
  <si>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</si>
  <si>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</si>
  <si>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</si>
  <si>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</si>
  <si>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</si>
  <si>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</si>
  <si>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</si>
  <si>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</si>
  <si>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</si>
  <si>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</si>
  <si>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</si>
  <si>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</si>
  <si>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</si>
  <si>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</si>
  <si>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</si>
  <si>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</si>
  <si>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</si>
  <si>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</si>
  <si>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</si>
  <si>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</si>
  <si>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</si>
  <si>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</si>
  <si>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</si>
  <si>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</si>
  <si>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</si>
  <si>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</si>
  <si>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</si>
  <si>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</si>
  <si>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</si>
  <si>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</si>
  <si>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</si>
  <si>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</si>
  <si>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</si>
  <si>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</si>
  <si>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</si>
  <si>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</si>
  <si>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</si>
  <si>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</si>
  <si>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</si>
  <si>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</si>
  <si>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</si>
  <si>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</si>
  <si>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</si>
  <si>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</si>
  <si>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</si>
  <si>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</si>
  <si>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</si>
  <si>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</si>
  <si>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</si>
  <si>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</si>
  <si>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</si>
  <si>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</si>
  <si>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</si>
  <si>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</si>
  <si>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</si>
  <si>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</si>
  <si>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</si>
  <si>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</si>
  <si>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</si>
  <si>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</si>
  <si>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</si>
  <si>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</si>
  <si>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</si>
  <si>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</si>
  <si>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</si>
  <si>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</si>
  <si>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</si>
  <si>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</si>
  <si>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</si>
  <si>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</si>
  <si>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</si>
  <si>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</si>
  <si>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</si>
  <si>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</si>
  <si>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</si>
  <si>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</si>
  <si>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</si>
  <si>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</si>
  <si>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</si>
  <si>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</si>
  <si>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</si>
  <si>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</si>
  <si>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</si>
  <si>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</si>
  <si>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</si>
  <si>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</si>
  <si>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</si>
  <si>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</si>
  <si>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</si>
  <si>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</si>
  <si>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</si>
  <si>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</si>
  <si>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</si>
  <si>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</si>
  <si>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</si>
  <si>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</si>
  <si>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</si>
  <si>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</si>
  <si>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</si>
  <si>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</si>
  <si>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</si>
  <si>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</si>
  <si>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</si>
  <si>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</si>
  <si>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</si>
  <si>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</si>
  <si>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</si>
  <si>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</si>
  <si>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</si>
  <si>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</si>
  <si>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</si>
  <si>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</si>
  <si>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</si>
  <si>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</si>
  <si>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</si>
  <si>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</si>
  <si>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</si>
  <si>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</si>
  <si>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</si>
  <si>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</si>
  <si>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</si>
  <si>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</si>
  <si>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</si>
  <si>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</si>
  <si>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</si>
  <si>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</si>
  <si>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</si>
  <si>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</si>
  <si>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</si>
  <si>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</si>
  <si>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</si>
  <si>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</si>
  <si>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</si>
  <si>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</si>
  <si>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</si>
  <si>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</si>
  <si>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</si>
  <si>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</si>
  <si>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</si>
  <si>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</si>
  <si>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</si>
  <si>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</si>
  <si>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</si>
  <si>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</si>
  <si>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</si>
  <si>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</si>
  <si>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</si>
  <si>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</si>
  <si>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</si>
  <si>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</si>
  <si>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</si>
  <si>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</si>
  <si>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</si>
  <si>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</si>
  <si>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</si>
  <si>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</si>
  <si>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</si>
  <si>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</si>
  <si>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</si>
  <si>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</si>
  <si>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</si>
  <si>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</si>
  <si>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</si>
  <si>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</si>
  <si>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</si>
  <si>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</si>
  <si>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</si>
  <si>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</si>
  <si>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</si>
  <si>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</si>
  <si>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</si>
  <si>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</si>
  <si>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</si>
  <si>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</si>
  <si>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</si>
  <si>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</si>
  <si>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</si>
  <si>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</si>
  <si>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</si>
  <si>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</si>
  <si>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</si>
  <si>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</si>
  <si>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</si>
  <si>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</si>
  <si>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</si>
  <si>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</si>
  <si>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</si>
  <si>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</si>
  <si>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</si>
  <si>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</si>
  <si>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</si>
  <si>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</si>
  <si>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</si>
  <si>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</si>
  <si>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</si>
  <si>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</si>
  <si>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</si>
  <si>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</si>
  <si>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</si>
  <si>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</si>
  <si>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</si>
  <si>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</si>
  <si>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</si>
  <si>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</si>
  <si>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</si>
  <si>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</si>
  <si>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</si>
  <si>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</si>
  <si>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</si>
  <si>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</si>
  <si>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</si>
  <si>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</si>
  <si>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</si>
  <si>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</si>
  <si>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</si>
  <si>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</si>
  <si>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</si>
  <si>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</si>
  <si>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</si>
  <si>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</si>
  <si>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</si>
  <si>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</si>
  <si>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</si>
  <si>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</si>
  <si>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</si>
  <si>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</si>
  <si>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</si>
  <si>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</si>
  <si>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</si>
  <si>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</si>
  <si>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</si>
  <si>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</si>
  <si>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</si>
  <si>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</si>
  <si>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</si>
  <si>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</si>
  <si>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</si>
  <si>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</si>
  <si>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</si>
  <si>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</si>
  <si>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</si>
  <si>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</si>
  <si>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</si>
  <si>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</si>
  <si>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</si>
  <si>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</si>
  <si>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</si>
  <si>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</si>
  <si>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</si>
  <si>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</si>
  <si>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</si>
  <si>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</si>
  <si>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CU-FF-H-Survey-P043-Oct31-after_hybrid-test.xls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</si>
  <si>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</si>
  <si>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</si>
  <si>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</si>
  <si>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</si>
  <si>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</si>
  <si>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</si>
  <si>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</si>
  <si>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</si>
  <si>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</si>
  <si>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</si>
  <si>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</si>
  <si>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</si>
  <si>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</si>
  <si>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</si>
  <si>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</si>
  <si>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</si>
  <si>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</si>
  <si>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</si>
  <si>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</si>
  <si>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</si>
  <si>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</si>
  <si>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</si>
  <si>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</si>
  <si>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</si>
  <si>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</si>
  <si>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</si>
  <si>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</si>
  <si>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</si>
  <si>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</si>
  <si>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</si>
  <si>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</si>
  <si>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</si>
  <si>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</si>
  <si>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</si>
  <si>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</si>
  <si>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</si>
  <si>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</si>
  <si>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</si>
  <si>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</si>
  <si>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</si>
  <si>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</si>
  <si>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</si>
  <si>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</si>
  <si>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</si>
  <si>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</si>
  <si>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</si>
  <si>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</si>
  <si>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</si>
  <si>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</si>
  <si>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</si>
  <si>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</si>
  <si>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</si>
  <si>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</si>
  <si>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</si>
  <si>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</si>
  <si>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</si>
  <si>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</si>
  <si>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</si>
  <si>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</si>
  <si>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</si>
  <si>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</si>
  <si>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</si>
  <si>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</si>
  <si>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</si>
  <si>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</si>
  <si>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</si>
  <si>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</si>
  <si>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</si>
  <si>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</si>
  <si>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</si>
  <si>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</si>
  <si>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</si>
  <si>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</si>
  <si>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</si>
  <si>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</si>
  <si>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</si>
  <si>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</si>
  <si>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</si>
  <si>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</si>
  <si>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</si>
  <si>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</si>
  <si>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</si>
  <si>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</si>
  <si>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</si>
  <si>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</si>
  <si>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</si>
  <si>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</si>
  <si>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</si>
  <si>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</si>
  <si>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</si>
  <si>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</si>
  <si>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</si>
  <si>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</si>
  <si>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</si>
  <si>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</si>
  <si>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</si>
  <si>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</si>
  <si>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</si>
  <si>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</si>
  <si>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</si>
  <si>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</si>
  <si>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</si>
  <si>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</si>
  <si>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</si>
  <si>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</si>
  <si>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</si>
  <si>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</si>
  <si>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</si>
  <si>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</si>
  <si>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</si>
  <si>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</si>
  <si>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</si>
  <si>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</si>
  <si>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</si>
  <si>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</si>
  <si>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</si>
  <si>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</si>
  <si>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</si>
  <si>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</si>
  <si>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</si>
  <si>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</si>
  <si>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</si>
  <si>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</si>
  <si>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</si>
  <si>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</si>
  <si>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</si>
  <si>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</si>
  <si>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</si>
  <si>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</si>
  <si>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</si>
  <si>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</si>
  <si>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</si>
  <si>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</si>
  <si>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</si>
  <si>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</si>
  <si>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</si>
  <si>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</si>
  <si>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</si>
  <si>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</si>
  <si>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</si>
  <si>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</si>
  <si>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</si>
  <si>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</si>
  <si>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</si>
  <si>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</si>
  <si>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</si>
  <si>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</si>
  <si>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</si>
  <si>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</si>
  <si>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</si>
  <si>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</si>
  <si>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</si>
  <si>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</si>
  <si>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</si>
  <si>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</si>
  <si>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</si>
  <si>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</si>
  <si>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</si>
  <si>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</si>
  <si>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</si>
  <si>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</si>
  <si>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</si>
  <si>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</si>
  <si>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</si>
  <si>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</si>
  <si>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</si>
  <si>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</si>
  <si>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</si>
  <si>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</si>
  <si>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</si>
  <si>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</si>
  <si>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</si>
  <si>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</si>
  <si>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</si>
  <si>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</si>
  <si>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</si>
  <si>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</si>
  <si>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</si>
  <si>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</si>
  <si>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</si>
  <si>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</si>
  <si>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</si>
  <si>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</si>
  <si>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</si>
  <si>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</si>
  <si>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</si>
  <si>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</si>
  <si>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</si>
  <si>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</si>
  <si>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</si>
  <si>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</si>
  <si>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</si>
  <si>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</si>
  <si>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</si>
  <si>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</si>
  <si>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</si>
  <si>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</si>
  <si>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</si>
  <si>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</si>
  <si>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</si>
  <si>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</si>
  <si>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</si>
  <si>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</si>
  <si>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</si>
  <si>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</si>
  <si>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</si>
  <si>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</si>
  <si>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</si>
  <si>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</si>
  <si>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</si>
  <si>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</si>
  <si>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</si>
  <si>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</si>
  <si>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</si>
  <si>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</si>
  <si>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</si>
  <si>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</si>
  <si>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</si>
  <si>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</si>
  <si>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</si>
  <si>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</si>
  <si>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</si>
  <si>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</si>
  <si>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</si>
  <si>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</si>
  <si>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</si>
  <si>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</si>
  <si>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</si>
  <si>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</si>
  <si>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</si>
  <si>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</si>
  <si>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</si>
  <si>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</si>
  <si>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</si>
  <si>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</si>
  <si>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</si>
  <si>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</si>
  <si>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</si>
  <si>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CU-FF-H-Survey-P136-Sept02-after_hybrid-test.xls</t>
  </si>
  <si>
    <t>CU-FF-Survey-P136-Aug08-clear.xls</t>
  </si>
  <si>
    <t>CU-FF-H-Survey-P137-Sept03-after_hybrid-test.xls</t>
  </si>
  <si>
    <t>CU-FF-Survey-P137-Aug08-clear.xls</t>
  </si>
  <si>
    <t>CU-FF-H-Survey-P138-Sept08-after_hybrid-test.xls</t>
  </si>
  <si>
    <t>CU-FF-H-Survey-P138-Sept09-after_hybrid-test.xls</t>
  </si>
  <si>
    <t>CU-FF-Survey-P138-Aug25-clear.xls</t>
  </si>
  <si>
    <t>CU-FF-H-Survey-P139-Oct06-after_hybrid-test.xls</t>
  </si>
  <si>
    <t>CU-FF-Survey-P139-Aug11-Kane-SS#1-clear.xls</t>
  </si>
  <si>
    <t>CU-FF-Survey-P139-Aug11-clear.xls</t>
  </si>
  <si>
    <t>CU-FF-H-Survey-P140-Sept03-after_hybrid-test.xls</t>
  </si>
  <si>
    <t>CU-FF-Survey-P140-Aug14-clear.xls</t>
  </si>
  <si>
    <t>CU-FF-Survey-P141-Aug14-clear.xls</t>
  </si>
  <si>
    <t>CU-FF-H-Survey-P142-Sept03-after_hybrid-test.xls</t>
  </si>
  <si>
    <t>CU-FF-Survey-P142-Aug14-clear.xls</t>
  </si>
  <si>
    <t>CU-FF-H-Survey-P143-Sept03-after_hybrid-test.xls</t>
  </si>
  <si>
    <t>CU-FF-Survey-P143-Aug15-clear.xls</t>
  </si>
  <si>
    <t>CU-FF-H-Survey-P144-Sept03-after_hybrid-test.xls</t>
  </si>
  <si>
    <t>CU-FF-Survey-P144-Aug18-clear.xls</t>
  </si>
  <si>
    <t>CU-FF-H-Survey-P145-Sept10-after_hybrid-test.xls</t>
  </si>
  <si>
    <t>CU-FF-Survey-P145-Aug18-clear.xls</t>
  </si>
  <si>
    <t>CU-FF-H-Survey-P146-Sept08-after_hybrid-test.xls</t>
  </si>
  <si>
    <t>CU-FF-Survey-P146-Aug18-clear.xls</t>
  </si>
  <si>
    <t>CU-FF-H-Survey-P147-Sept10-after_hybrid-test.xls</t>
  </si>
  <si>
    <t>CU-FF-H-Survey-P147-Sept10-after_hybrid-test2.xls</t>
  </si>
  <si>
    <t>CU-FF-Survey-P147-Aug19-clear.xls</t>
  </si>
  <si>
    <t>CU-FF-Survey-P147-Aug19-clear2.xls</t>
  </si>
  <si>
    <t>CU-FF-H-Survey-P148-Sept11-after_hybrid-test.xls</t>
  </si>
  <si>
    <t>CU-FF-Survey-P148-Aug20-clear.xls</t>
  </si>
  <si>
    <t>CU-FF-H-Survey-P149-Sept16-after_hybrid-test.xls</t>
  </si>
  <si>
    <t>CU-FF-Survey-P149-Aug20-clear.xls</t>
  </si>
  <si>
    <t>CU-FF-H-Survey-P150-Sept11-after_hybrid-test.xls</t>
  </si>
  <si>
    <t>CU-FF-Survey-P150-Aug20-clear.xls</t>
  </si>
  <si>
    <t>CU-FF-H-Survey-P151-Sept12-after_hybrid-test.xls</t>
  </si>
  <si>
    <t>CU-FF-Survey-P151-Aug21-clear.xls</t>
  </si>
  <si>
    <t>CU-FF-H-Survey-P152-Sept15-after_hybrid-test.xls</t>
  </si>
  <si>
    <t>CU-FF-Survey-P152-Aug22-clear.xls</t>
  </si>
  <si>
    <t>CU-FF-Survey-P152-Aug22-clearSS1.xls</t>
  </si>
  <si>
    <t>CU-FF-H-Survey-P153-Sept15-after_hybrid-test.xls</t>
  </si>
  <si>
    <t>CU-FF-H-Survey-P153-Sept16-after_hybrid-test.xls</t>
  </si>
  <si>
    <t>CU-FF-Survey-P153-Aug22-clear.xls</t>
  </si>
  <si>
    <t>CU-FF-H-Survey-P154-Sept16-after_hybrid-test.xls</t>
  </si>
  <si>
    <t>CU-FF-Survey-P154-Aug22-clear.xls</t>
  </si>
  <si>
    <t>CU-FF-H-Survey-P155-Sept17-after_hybrid-test.xls</t>
  </si>
  <si>
    <t>CU-FF-Survey-P155-Aug25-clear.xls</t>
  </si>
  <si>
    <t>CU-FF-H-Survey-P156-Sept18-after_hybrid-test.xls</t>
  </si>
  <si>
    <t>CU-FF-Survey-P156-Aug26-clear.xls</t>
  </si>
  <si>
    <t>CU-FF-H-Survey-P157-Sept18-after_hybrid-test.xls</t>
  </si>
  <si>
    <t>CU-FF-Survey-P157-Aug26-clear.xls</t>
  </si>
  <si>
    <t>CU-FF-H-Survey-P158-Sept23-after_hybrid-test.xls</t>
  </si>
  <si>
    <t>CU-FF-Survey-P158-Aug26-clear.xls</t>
  </si>
  <si>
    <t>CU-FF-H-Survey-P159-Sept22-after_hybrid-test.xls</t>
  </si>
  <si>
    <t>CU-FF-H-Survey-P159-Sept22-after_hybrid-test_meas1.xls</t>
  </si>
  <si>
    <t>CU-FF-H-Survey-P159-Sept22-after_hybrid-test_rem1.xls</t>
  </si>
  <si>
    <t>CU-FF-Survey-P159-Aug27-clear.xls</t>
  </si>
  <si>
    <t>CU-FF-H-Survey-P160-Sept23-after_hybrid-test.xls</t>
  </si>
  <si>
    <t>CU-FF-Survey-P160-Aug28-clear.xls</t>
  </si>
  <si>
    <t>CU-FF-H-Survey-P161-Sept23-after_hybrid-test.xls</t>
  </si>
  <si>
    <t>CU-FF-Survey-P161-Aug29-SS1-clear.xls</t>
  </si>
  <si>
    <t>CU-FF-Survey-P161-Aug29-clear.xls</t>
  </si>
  <si>
    <t>CU-FF-H-Survey-P162-Nov03-after_hybrid-test.xls</t>
  </si>
  <si>
    <t>CU-FF-Survey-P162-Aug29-ss2-clear.xls</t>
  </si>
  <si>
    <t>CU-FF-Survey-P162-Aug29-ss2-remeasure-clear.xls</t>
  </si>
  <si>
    <t>CU-FF-H-Survey-P163-Sept24-after_hybrid-test.xls</t>
  </si>
  <si>
    <t>CU-FF-Survey-P163-Sept02-clear.xls</t>
  </si>
  <si>
    <t>CU-FF-H-Survey-P164-Sept25-after_hybrid-test.xls</t>
  </si>
  <si>
    <t>CU-FF-H-Survey-P164-Sept26-after_hybrid-test.xls</t>
  </si>
  <si>
    <t>CU-FF-Survey-P164-Aug29-clear.xls</t>
  </si>
  <si>
    <t>CU-FF-H-Survey-P165-Sept26-after_hybrid-test.xls</t>
  </si>
  <si>
    <t>CU-FF-Survey-P165-Sept02-clear.xls</t>
  </si>
  <si>
    <t>CU-FF-H-Survey-P166-Sept26-after_hybrid-test.xls</t>
  </si>
  <si>
    <t>CU-FF-H-Survey-P166-Sept26-after_hybrid-test_badbotmeas.xls</t>
  </si>
  <si>
    <t>CU-FF-Survey-P166-Sept02-clear.xls</t>
  </si>
  <si>
    <t>CU-FF-H-Survey-P167-Sept29-after_hybrid-test.xls</t>
  </si>
  <si>
    <t>CU-FF-Survey-P167-Sept03-clear.xls</t>
  </si>
  <si>
    <t>CU-FF-Survey-P168-Sept04-clear.xls</t>
  </si>
  <si>
    <t>CU-FF-H-Survey-P169-Oct06-after_hybrid-test.xls</t>
  </si>
  <si>
    <t>CU-FF-Survey-P169-Sept05-clear.xls</t>
  </si>
  <si>
    <t>CU-FF-H-Survey-P170-Oct14-after_hybrid-test.xls</t>
  </si>
  <si>
    <t>CU-FF-Survey-P170-Sept04-clear.xls</t>
  </si>
  <si>
    <t>CU-FF-H-Survey-P171-Sept29-after_hybrid-test.xls</t>
  </si>
  <si>
    <t>CU-FF-Survey-P171-Sept04-clear.xls</t>
  </si>
  <si>
    <t>CU-FF-H-Survey-P172-Sept29-after_hybrid-test.xls</t>
  </si>
  <si>
    <t>CU-FF-Survey-P172-Sept05-clear.xls</t>
  </si>
  <si>
    <t>CU-FF-H-Survey-P173-Sept29-after_hybrid-test.xls</t>
  </si>
  <si>
    <t>CU-FF-H-Survey-P173-Sept29-after_hybrid-test_Kane_SS2.xls</t>
  </si>
  <si>
    <t>CU-FF-Survey-P173-Sept08-clear-USES-BACK-HOLE.xls</t>
  </si>
  <si>
    <t>CU-FF-Survey-P173-Sept08-clear.xls</t>
  </si>
  <si>
    <t>CU-FF-Survey-P174-Sept08-clear.xls</t>
  </si>
  <si>
    <t>CU-FF-H-Survey-P175-Oct13-after_hybrid-test.xls</t>
  </si>
  <si>
    <t>CU-FF-Survey-P175-Sept08-clear.xls</t>
  </si>
  <si>
    <t>CU-FF-Survey-P176-Sept09-clear.xls</t>
  </si>
  <si>
    <t>CU-FF-H-Survey-P177-Sept29-after_hybrid-test_Kane_SS2.xls</t>
  </si>
  <si>
    <t>CU-FF-Survey-P177-Sept09-clear.xls</t>
  </si>
  <si>
    <t>CU-FF-Survey-P177-ss1-after_Cal-Sept09-clear.xls</t>
  </si>
  <si>
    <t>CU-FF-H-Survey-P178-Sept30-after_hybrid-test.xls</t>
  </si>
  <si>
    <t>CU-FF-Survey-P178-Sept10-clear.xls</t>
  </si>
  <si>
    <t>CU-FF-H-Survey-P179-Oct02-after_hybrid-test.xls</t>
  </si>
  <si>
    <t>CU-FF-Survey-P179-Sept10-clear.xls</t>
  </si>
  <si>
    <t>CU-FF-Survey-P180-Sept10-clear.xls</t>
  </si>
  <si>
    <t>CU-FF-H-Survey-P181-Oct03-after_hybrid-test.xls</t>
  </si>
  <si>
    <t>CU-FF-Survey-P181-Sept11-clear.xls</t>
  </si>
  <si>
    <t>CU-FF-H-Survey-P182-Oct03-after_hybrid-test.xls</t>
  </si>
  <si>
    <t>CU-FF-Survey-P182-Sept11-clear.xls</t>
  </si>
  <si>
    <t>CU-FF-H-Survey-P183-Oct06-after_hybrid-test.xls</t>
  </si>
  <si>
    <t>CU-FF-Survey-P183-Sept12-clear.xls</t>
  </si>
  <si>
    <t>CU-FF-Survey-P184-Sept12-clear.xls</t>
  </si>
  <si>
    <t>CU-FF-H-Survey-P185-Oct06-after_hybrid-test.xls</t>
  </si>
  <si>
    <t>CU-FF-Survey-P185-Sept12-clear.xls</t>
  </si>
  <si>
    <t>CU-FF-H-Survey-P186-Oct07-after_hybrid-test.xls</t>
  </si>
  <si>
    <t>CU-FF-Survey-P186-Sept17-clear.xls</t>
  </si>
  <si>
    <t>CU-FF-H-Survey-P187-Oct13-after_hybrid-test.xls</t>
  </si>
  <si>
    <t>CU-FF-Survey-P187-Sept15-clear.xls</t>
  </si>
  <si>
    <t>CU-FF-Survey-P187-Sept16-Kane-9-14-clear.xls</t>
  </si>
  <si>
    <t>CU-FF-Survey-P188-Sept19-clear.xls</t>
  </si>
  <si>
    <t>CU-FF-Survey-P189-Sept18-clear.xls</t>
  </si>
  <si>
    <t>CU-FF-Survey-P190-Sept18-clear.xls</t>
  </si>
  <si>
    <t>CU-FF-H-Survey-P191-Oct21-after_hybrid-test.xls</t>
  </si>
  <si>
    <t>CU-FF-Survey-P191-Sept18-clear.xls</t>
  </si>
  <si>
    <t>CU-FF-Survey-P192-Sept19-clear.xls</t>
  </si>
  <si>
    <t>CU-FF-H-Survey-P193-Oct21-after_hybrid-test.xls</t>
  </si>
  <si>
    <t>CU-FF-Survey-P193-Sept22-clear.xls</t>
  </si>
  <si>
    <t>CU-FF-H-Survey-P194-Oct21-after_hybrid-test.xls</t>
  </si>
  <si>
    <t>CU-FF-Survey-P194-Sept22-clear.xls</t>
  </si>
  <si>
    <t>CU-FF-H-Survey-P195-Oct27-after_hybrid-test.xls</t>
  </si>
  <si>
    <t>CU-FF-Survey-P195-Sept22-clear.xls</t>
  </si>
  <si>
    <t>CU-FF-H-Survey-P196-Oct27-after_hybrid-test.xls</t>
  </si>
  <si>
    <t>CU-FF-Survey-P196-Sept24-clear.xls</t>
  </si>
  <si>
    <t>CU-FF-Survey-P196-final-Sept24-clear.xls</t>
  </si>
  <si>
    <t>CU-FF-H-Survey-P197-Oct27-after_hybrid-test.xls</t>
  </si>
  <si>
    <t>CU-FF-Survey-P197-Sept30-clear.xls</t>
  </si>
  <si>
    <t>CU-FF-H-Survey-P198-Oct21-after_hybrid-test.xls</t>
  </si>
  <si>
    <t>CU-FF-Survey-P198-Sept24-clear.xls</t>
  </si>
  <si>
    <t>CU-FF-H-Survey-P199-Oct21-after_hybrid-test.xls</t>
  </si>
  <si>
    <t>CU-FF-Survey-P199-Sept25-clear.xls</t>
  </si>
  <si>
    <t>CU-FF-Survey-P200-Sept25-clear.xls</t>
  </si>
  <si>
    <t>CU-FF-Survey-P200-Sept25-clear_try1.xls</t>
  </si>
  <si>
    <t>CU-FF-Survey-P200-Sept25-clear_try3.xls</t>
  </si>
  <si>
    <t>CU-FF-Survey-P201-Sept26-clear.xls</t>
  </si>
  <si>
    <t>CU-FF-H-Survey-P202-Oct21-after_hybrid-test.xls</t>
  </si>
  <si>
    <t>CU-FF-Survey-P202-Sept26-clear-SS1.xls</t>
  </si>
  <si>
    <t>CU-FF-Survey-P202-Sept26-clear.xls</t>
  </si>
  <si>
    <t>CU-FF-H-Survey-P203-Oct28-after_hybrid-test.xls</t>
  </si>
  <si>
    <t>CU-FF-Survey-P203-Oct01-clear.xls</t>
  </si>
  <si>
    <t>CU-FF-H-Survey-P204-Oct28-after_hybrid-test.xls</t>
  </si>
  <si>
    <t>CU-FF-Survey-P204-Kane9-28-Sept30-clear.xls</t>
  </si>
  <si>
    <t>CU-FF-Survey-P204-SS1Kane9-28-Sept30-clear.xls</t>
  </si>
  <si>
    <t>CU-FF-Survey-P204-Sept30-clear.xls</t>
  </si>
  <si>
    <t>CU-FF-H-Survey-P205-Oct29-after_hybrid-test.xls</t>
  </si>
  <si>
    <t>CU-FF-Survey-P205-Kane9-28-Sept30-clear.xls</t>
  </si>
  <si>
    <t>CU-FF-Survey-P205-Sept30-clear.xls</t>
  </si>
  <si>
    <t>CU-FF-H-Survey-P206-Oct30-after_hybrid-test.xls</t>
  </si>
  <si>
    <t>CU-FF-Survey-P206-Kane9-28-Sept30-clear.xls</t>
  </si>
  <si>
    <t>CU-FF-Survey-P206-Sept30-clear.xls</t>
  </si>
  <si>
    <t>CU-FF-H-Survey-P207-Oct29-after_hybrid-test.xls</t>
  </si>
  <si>
    <t>CU-FF-Survey-P207-Oct01-clear.xls</t>
  </si>
  <si>
    <t>CU-FF-H-Survey-P208-Oct30-after_hybrid-test.xls</t>
  </si>
  <si>
    <t>CU-FF-Survey-P208-Oct06-clear.xls</t>
  </si>
  <si>
    <t>CU-FF-H-Survey-P209-Oct30-after_hybrid-test.xls</t>
  </si>
  <si>
    <t>CU-FF-Survey-P209-Oct02-clear.xls</t>
  </si>
  <si>
    <t>CU-FF-H-Survey-P210-Oct31-after_hybrid-test.xls</t>
  </si>
  <si>
    <t>CU-FF-Survey-P210-Oct02-clear.xls</t>
  </si>
  <si>
    <t>CU-FF-H-Survey-P211-Nov07-after_hybrid-test.xls</t>
  </si>
  <si>
    <t>CU-FF-Survey-P211-Oct03-clear.xls</t>
  </si>
  <si>
    <t>CU-FF-H-Survey-P212-Oct31-after_hybrid-test.xls</t>
  </si>
  <si>
    <t>CU-FF-Survey-P212-Oct10-clear.xls</t>
  </si>
  <si>
    <t>CU-FF-H-Survey-P213-Oct31-after_hybrid-test.xls</t>
  </si>
  <si>
    <t>CU-FF-Survey-P213-Oct06-clear.xls</t>
  </si>
  <si>
    <t>CU-FF-H-Survey-P214-Nov03-after_hybrid-test.xls</t>
  </si>
  <si>
    <t>CU-FF-Survey-P214-Oct08-clear.xls</t>
  </si>
  <si>
    <t>CU-FF-H-Survey-P215-Nov03-after_hybrid-test.xls</t>
  </si>
  <si>
    <t>CU-FF-Survey-P215-Oct08-clear.xls</t>
  </si>
  <si>
    <t>CU-FF-H-Survey-P216-Nov03-after_hybrid-test.xls</t>
  </si>
  <si>
    <t>CU-FF-Survey-P216-Oct08-clear.xls</t>
  </si>
  <si>
    <t>CU-FF-H-Survey-P217-Nov03-after_hybrid-test.xls</t>
  </si>
  <si>
    <t>CU-FF-Survey-P217-Oct10-clear.xls</t>
  </si>
  <si>
    <t>CU-FF-H-Survey-P218-Nov04-after_hybrid-test.xls</t>
  </si>
  <si>
    <t>CU-FF-Survey-P218-Oct10-clear.xls</t>
  </si>
  <si>
    <t>CU-FF-H-Survey-P219-Nov04-after_hybrid-test.xls</t>
  </si>
  <si>
    <t>CU-FF-Survey-P219-Oct10-clear.xls</t>
  </si>
  <si>
    <t>CU-FF-H-Survey-P220-Nov07-after_hybrid-test.xls</t>
  </si>
  <si>
    <t>CU-FF-Survey-P220-Oct14-clear.xls</t>
  </si>
  <si>
    <t>CU-FF-H-Survey-P221-Nov07-after_hybrid-test.xls</t>
  </si>
  <si>
    <t>CU-FF-Survey-P221-Oct14-clear.xls</t>
  </si>
  <si>
    <t>CU-FF-Survey-P222-Oct14-clear.xls</t>
  </si>
  <si>
    <t>CU-FF-Survey-P222-Oct23-clear-oldRTN.xls</t>
  </si>
  <si>
    <t>CU-FF-Survey-P222-Oct23-clear.xls</t>
  </si>
  <si>
    <t>CU-FF-Survey-P223-Oct14-clear.xls</t>
  </si>
  <si>
    <t>CU-FF-Survey-P224-Oct14-clear.xls</t>
  </si>
  <si>
    <t>CU-FF-H-Survey-P225-Nov07-after_hybrid-test.xls</t>
  </si>
  <si>
    <t>CU-FF-Survey-P225-Oct14-clear.xls</t>
  </si>
  <si>
    <t>CU-FF-H-Survey-P226-Nov07-after_hybrid-test.xls</t>
  </si>
  <si>
    <t>CU-FF-Survey-P226-Oct20-clear.xls</t>
  </si>
  <si>
    <t>CU-FF-H-Survey-P227-Nov10-after_hybrid-test.xls</t>
  </si>
  <si>
    <t>CU-FF-Survey-P227-Oct16-clear.xls</t>
  </si>
  <si>
    <t>CU-FF-H-Survey-P228-Nov11-after_hybrid-test.xls</t>
  </si>
  <si>
    <t>CU-FF-Survey-P228-Oct16-clear.xls</t>
  </si>
  <si>
    <t>CU-FF-H-Survey-P229-Nov11-after_hybrid-test.xls</t>
  </si>
  <si>
    <t>CU-FF-Survey-P229-Oct17-clear.xls</t>
  </si>
  <si>
    <t>CU-FF-H-Survey-P230-Nov13-after_hybrid-test.xls</t>
  </si>
  <si>
    <t>CU-FF-Survey-P230-Oct16-clear.xls</t>
  </si>
  <si>
    <t>CU-FF-Survey-P230-Oct17-clear.xls</t>
  </si>
  <si>
    <t>CU-FF-Survey-P231-Oct16-clear.xls</t>
  </si>
  <si>
    <t>CU-FF-Survey-P231-Oct17-clear.xls</t>
  </si>
  <si>
    <t>CU-FF-Survey-P232-Oct22-clear.xls</t>
  </si>
  <si>
    <t>CU-FF-Survey-P233-Oct22-clear.xls</t>
  </si>
  <si>
    <t>CU-FF-Survey-P234-Oct22-clear.xls</t>
  </si>
  <si>
    <t>CU-FF-Survey-P235-Oct22-clear.xls</t>
  </si>
  <si>
    <t>CU-FF-Survey-P236-Oct22-clear.xls</t>
  </si>
  <si>
    <t>CU-FF-Survey-P237-Oct23-clear.xls</t>
  </si>
  <si>
    <t>CU-FF-Survey-P238-Oct24-clear.xls</t>
  </si>
  <si>
    <t>CU-FF-Survey-P239-Oct24-clear.xls</t>
  </si>
  <si>
    <t>CU-FF-Survey-P240-Oct24-clear.xls</t>
  </si>
  <si>
    <t>CU-FF-Survey-P241-Oct24-clear.xls</t>
  </si>
  <si>
    <t>CU-FF-Survey-P242-Oct24-clear.xls</t>
  </si>
  <si>
    <t>CU-FF-Survey-P243-Oct28-clear.xls</t>
  </si>
  <si>
    <t>CU-FF-Survey-P244-Oct29-clear.xls</t>
  </si>
  <si>
    <t>CU-FF-Survey-P245-Oct29-clear.xls</t>
  </si>
  <si>
    <t>CU-FF-Survey-P246-Oct29-clear.xls</t>
  </si>
  <si>
    <t>CU-FF-Survey-P247-Oct29-clear.xls</t>
  </si>
  <si>
    <t>CU-FF-Survey-P247-Oct30-clear.xls</t>
  </si>
  <si>
    <t>CU-FF-Survey-P248-Oct29-clear.xls</t>
  </si>
  <si>
    <t>CU-FF-Survey-P249-Oct30-clear.xls</t>
  </si>
  <si>
    <t>CU-FF-Survey-P250-Oct31-clear.xls</t>
  </si>
  <si>
    <t>CU-FF-Survey-P251-Oct31-clear.xls</t>
  </si>
  <si>
    <t>CU-FF-Survey-P252-Oct31-clear.xls</t>
  </si>
  <si>
    <t>CU-FF-Survey-P253-Nov03-clear.xls</t>
  </si>
  <si>
    <t>CU-FF-Survey-P254-Nov03-clear-SS1.xls</t>
  </si>
  <si>
    <t>CU-FF-Survey-P254-Nov03-clear.xls</t>
  </si>
  <si>
    <t>CU-FF-Survey-P254-Oct31-clear.xls</t>
  </si>
  <si>
    <t>CU-FF-Survey-P255-Nov03-clear.xls</t>
  </si>
  <si>
    <t>CU-FF-Survey-P256-Nov04-clear.xls</t>
  </si>
  <si>
    <t>CU-FF-Survey-P257-Nov04-clear.xls</t>
  </si>
  <si>
    <t>CU-FF-Survey-P258-Nov04-clear.xls</t>
  </si>
  <si>
    <t>CU-FF-Survey-P259-Nov05-clear.xls</t>
  </si>
  <si>
    <t>CU-FF-Survey-P260-Nov05-clear.xls</t>
  </si>
  <si>
    <t>CU-FF-Survey-P261-Nov05-clear.xls</t>
  </si>
  <si>
    <t>CU-FF-Survey-P262-Nov06-clear.xls</t>
  </si>
  <si>
    <t>CU-FF-Survey-P263-Nov06-clear.xls</t>
  </si>
  <si>
    <t>CU-FF-Survey-P264-Nov06-clear.xls</t>
  </si>
  <si>
    <t>CU-FF-Survey-P265-Nov07-clear.xls</t>
  </si>
  <si>
    <t>CU-FF-Survey-P266-Nov07-clear.xls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</si>
</sst>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/>
    </xf>
    <xf numFmtId="1" fontId="10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0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1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0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1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0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0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1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0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11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0" fillId="1" borderId="0" xfId="0" applyFont="1" applyFill="1" applyAlignment="1">
      <alignment/>
    </xf>
    <xf numFmtId="0" fontId="11" fillId="3" borderId="0" xfId="0" applyFont="1" applyFill="1" applyAlignment="1">
      <alignment/>
    </xf>
    <xf numFmtId="1" fontId="0" fillId="0" borderId="0" xfId="0" applyNumberFormat="1" applyAlignment="1">
      <alignment/>
    </xf>
    <xf numFmtId="0" fontId="11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1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1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4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1" fillId="1" borderId="0" xfId="0" applyNumberFormat="1" applyFont="1" applyFill="1" applyAlignment="1">
      <alignment/>
    </xf>
    <xf numFmtId="1" fontId="11" fillId="1" borderId="0" xfId="0" applyNumberFormat="1" applyFont="1" applyFill="1" applyAlignment="1">
      <alignment/>
    </xf>
    <xf numFmtId="0" fontId="4" fillId="1" borderId="0" xfId="0" applyFont="1" applyFill="1" applyAlignment="1">
      <alignment horizontal="center"/>
    </xf>
    <xf numFmtId="0" fontId="12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170" fontId="0" fillId="5" borderId="0" xfId="0" applyNumberFormat="1" applyFill="1" applyAlignment="1">
      <alignment/>
    </xf>
    <xf numFmtId="170" fontId="11" fillId="5" borderId="0" xfId="0" applyNumberFormat="1" applyFont="1" applyFill="1" applyAlignment="1">
      <alignment/>
    </xf>
    <xf numFmtId="0" fontId="4" fillId="1" borderId="0" xfId="0" applyFont="1" applyFill="1" applyAlignment="1">
      <alignment/>
    </xf>
    <xf numFmtId="0" fontId="18" fillId="5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1" borderId="0" xfId="0" applyFont="1" applyFill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November 17,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425"/>
          <c:w val="0.645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ProductionSummary!$C$2:$C$47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ProductionSummary!$D$2:$D$47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ProductionSummary!$E$2:$E$47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42041204"/>
        <c:axId val="42826517"/>
      </c:lineChart>
      <c:catAx>
        <c:axId val="42041204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4120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November 17,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9894334"/>
        <c:axId val="46395823"/>
      </c:lineChart>
      <c:dateAx>
        <c:axId val="49894334"/>
        <c:scaling>
          <c:orientation val="minMax"/>
          <c:max val="3796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5823"/>
        <c:crosses val="autoZero"/>
        <c:auto val="0"/>
        <c:noMultiLvlLbl val="0"/>
      </c:dateAx>
      <c:valAx>
        <c:axId val="46395823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94334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(ModuleSummary!$A$2:$A$41,ModuleSummary!$A$42:$A$81,ModuleSummary!$A$82:$A$121,ModuleSummary!$A$122:$A$161,ModuleSummary!$A$162:$A$200,ModuleSummary!$A$201:$A$240,ModuleSummary!$A$241:$A$271)</c:f>
              <c:strCache>
                <c:ptCount val="270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(ModuleSummary!$I$2:$I$41,ModuleSummary!$I$42:$I$81,ModuleSummary!$I$82:$I$121,ModuleSummary!$I$122:$I$161,ModuleSummary!$I$162:$I$200,ModuleSummary!$I$201:$I$240,ModuleSummary!$I$241:$I$271)</c:f>
              <c:numCache>
                <c:ptCount val="270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</c:numCache>
            </c:numRef>
          </c:val>
        </c:ser>
        <c:axId val="14909224"/>
        <c:axId val="67074153"/>
      </c:barChart>
      <c:catAx>
        <c:axId val="1490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74153"/>
        <c:crosses val="autoZero"/>
        <c:auto val="1"/>
        <c:lblOffset val="100"/>
        <c:noMultiLvlLbl val="0"/>
      </c:catAx>
      <c:valAx>
        <c:axId val="67074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9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ModuleSummary!$D$1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(ModuleSummary!$A$2:$A$41,ModuleSummary!$A$42:$A$81,ModuleSummary!$A$82:$A$121,ModuleSummary!$A$122:$A$161,ModuleSummary!$A$162:$A$200,ModuleSummary!$A$201:$A$240,ModuleSummary!$A$241:$A$283)</c:f>
              <c:strCache>
                <c:ptCount val="28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</c:strCache>
            </c:strRef>
          </c:cat>
          <c:val>
            <c:numRef>
              <c:f>(ModuleSummary!$D$2:$D$41,ModuleSummary!$D$42:$D$81,ModuleSummary!$D$82:$D$121,ModuleSummary!$D$122:$D$161,ModuleSummary!$D$162:$D$200,ModuleSummary!$D$201:$D$240,ModuleSummary!$D$241:$D$283)</c:f>
              <c:numCache>
                <c:ptCount val="282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</c:numCache>
            </c:numRef>
          </c:val>
        </c:ser>
        <c:axId val="66796466"/>
        <c:axId val="64297283"/>
      </c:barChart>
      <c:catAx>
        <c:axId val="66796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97283"/>
        <c:crosses val="autoZero"/>
        <c:auto val="1"/>
        <c:lblOffset val="100"/>
        <c:noMultiLvlLbl val="0"/>
      </c:catAx>
      <c:valAx>
        <c:axId val="6429728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96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5"/>
          <c:w val="0.9245"/>
          <c:h val="0.9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</c:numCache>
            </c:numRef>
          </c:yVal>
          <c:smooth val="1"/>
        </c:ser>
        <c:axId val="41804636"/>
        <c:axId val="40697405"/>
      </c:scatterChart>
      <c:valAx>
        <c:axId val="41804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7405"/>
        <c:crosses val="autoZero"/>
        <c:crossBetween val="midCat"/>
        <c:dispUnits/>
      </c:valAx>
      <c:valAx>
        <c:axId val="406974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046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0.63675</cdr:x>
      <cdr:y>0.87025</cdr:y>
    </cdr:from>
    <cdr:to>
      <cdr:x>0.877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34480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0.162</cdr:y>
    </cdr:from>
    <cdr:to>
      <cdr:x>0.9895</cdr:x>
      <cdr:y>0.162</cdr:y>
    </cdr:to>
    <cdr:sp>
      <cdr:nvSpPr>
        <cdr:cNvPr id="1" name="Line 1"/>
        <cdr:cNvSpPr>
          <a:spLocks/>
        </cdr:cNvSpPr>
      </cdr:nvSpPr>
      <cdr:spPr>
        <a:xfrm>
          <a:off x="609600" y="952500"/>
          <a:ext cx="79724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458075"/>
    <xdr:graphicFrame>
      <xdr:nvGraphicFramePr>
        <xdr:cNvPr id="1" name="Shape 1025"/>
        <xdr:cNvGraphicFramePr/>
      </xdr:nvGraphicFramePr>
      <xdr:xfrm>
        <a:off x="0" y="0"/>
        <a:ext cx="120015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26">
      <selection activeCell="C48" sqref="C48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775</v>
      </c>
      <c r="B1" s="6" t="s">
        <v>776</v>
      </c>
      <c r="C1" s="6" t="s">
        <v>777</v>
      </c>
      <c r="D1" s="6" t="s">
        <v>778</v>
      </c>
      <c r="E1" s="6" t="s">
        <v>779</v>
      </c>
      <c r="F1" s="6" t="s">
        <v>696</v>
      </c>
      <c r="G1" s="6" t="s">
        <v>697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8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92"/>
  <sheetViews>
    <sheetView zoomScale="60" zoomScaleNormal="60" workbookViewId="0" topLeftCell="A184">
      <selection activeCell="I226" sqref="I226:I230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9.421875" style="0" bestFit="1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2" customWidth="1"/>
    <col min="9" max="9" width="6.7109375" style="0" customWidth="1"/>
    <col min="10" max="10" width="6.28125" style="0" customWidth="1"/>
    <col min="11" max="11" width="6.140625" style="0" bestFit="1" customWidth="1"/>
    <col min="12" max="12" width="6.421875" style="11" customWidth="1"/>
    <col min="13" max="13" width="23.57421875" style="0" customWidth="1"/>
    <col min="14" max="15" width="4.57421875" style="0" bestFit="1" customWidth="1"/>
    <col min="16" max="17" width="4.8515625" style="0" customWidth="1"/>
    <col min="18" max="18" width="5.7109375" style="0" customWidth="1"/>
    <col min="19" max="25" width="4.8515625" style="0" customWidth="1"/>
    <col min="26" max="34" width="4.28125" style="0" customWidth="1"/>
    <col min="35" max="37" width="5.140625" style="0" customWidth="1"/>
    <col min="38" max="76" width="4.28125" style="0" customWidth="1"/>
  </cols>
  <sheetData>
    <row r="1" spans="1:76" ht="168.75" customHeight="1">
      <c r="A1" s="7" t="s">
        <v>751</v>
      </c>
      <c r="B1" s="6" t="s">
        <v>1033</v>
      </c>
      <c r="C1" s="7" t="s">
        <v>818</v>
      </c>
      <c r="D1" s="8" t="s">
        <v>606</v>
      </c>
      <c r="E1" s="54" t="s">
        <v>750</v>
      </c>
      <c r="F1" s="6" t="s">
        <v>607</v>
      </c>
      <c r="G1" s="8" t="s">
        <v>830</v>
      </c>
      <c r="H1" s="8" t="s">
        <v>683</v>
      </c>
      <c r="I1" s="6" t="s">
        <v>819</v>
      </c>
      <c r="J1" s="8" t="s">
        <v>820</v>
      </c>
      <c r="K1" s="6" t="s">
        <v>821</v>
      </c>
      <c r="L1" s="6" t="s">
        <v>822</v>
      </c>
      <c r="M1" s="8" t="s">
        <v>752</v>
      </c>
      <c r="N1" s="8" t="s">
        <v>910</v>
      </c>
      <c r="O1" s="8" t="s">
        <v>911</v>
      </c>
      <c r="P1" s="6" t="s">
        <v>823</v>
      </c>
      <c r="Q1" s="6" t="s">
        <v>824</v>
      </c>
      <c r="R1" s="6" t="s">
        <v>825</v>
      </c>
      <c r="S1" s="6" t="s">
        <v>801</v>
      </c>
      <c r="T1" s="6" t="s">
        <v>826</v>
      </c>
      <c r="U1" s="6" t="s">
        <v>812</v>
      </c>
      <c r="V1" s="6" t="s">
        <v>813</v>
      </c>
      <c r="W1" s="6" t="s">
        <v>814</v>
      </c>
      <c r="X1" s="6" t="s">
        <v>816</v>
      </c>
      <c r="Y1" s="6" t="s">
        <v>815</v>
      </c>
      <c r="Z1" s="6" t="s">
        <v>956</v>
      </c>
      <c r="AA1" s="6" t="s">
        <v>957</v>
      </c>
      <c r="AB1" s="6" t="s">
        <v>958</v>
      </c>
      <c r="AC1" s="6" t="s">
        <v>959</v>
      </c>
      <c r="AD1" s="6" t="s">
        <v>960</v>
      </c>
      <c r="AE1" s="6" t="s">
        <v>961</v>
      </c>
      <c r="AF1" s="6" t="s">
        <v>962</v>
      </c>
      <c r="AG1" s="6" t="s">
        <v>963</v>
      </c>
      <c r="AH1" s="6" t="s">
        <v>964</v>
      </c>
      <c r="AI1" s="6" t="s">
        <v>987</v>
      </c>
      <c r="AJ1" s="6" t="s">
        <v>988</v>
      </c>
      <c r="AK1" s="6" t="s">
        <v>990</v>
      </c>
      <c r="AL1" s="6" t="s">
        <v>989</v>
      </c>
      <c r="AM1" s="6" t="s">
        <v>991</v>
      </c>
      <c r="AN1" s="6" t="s">
        <v>993</v>
      </c>
      <c r="AO1" s="6" t="s">
        <v>992</v>
      </c>
      <c r="AP1" s="6" t="s">
        <v>970</v>
      </c>
      <c r="AQ1" s="6" t="s">
        <v>971</v>
      </c>
      <c r="AR1" s="6" t="s">
        <v>972</v>
      </c>
      <c r="AS1" s="6" t="s">
        <v>973</v>
      </c>
      <c r="AT1" s="6" t="s">
        <v>974</v>
      </c>
      <c r="AU1" s="6" t="s">
        <v>975</v>
      </c>
      <c r="AV1" s="6" t="s">
        <v>976</v>
      </c>
      <c r="AW1" s="46" t="s">
        <v>714</v>
      </c>
      <c r="AX1" s="46" t="s">
        <v>994</v>
      </c>
      <c r="AY1" s="46" t="s">
        <v>995</v>
      </c>
      <c r="AZ1" s="46" t="s">
        <v>715</v>
      </c>
      <c r="BA1" s="46" t="s">
        <v>716</v>
      </c>
      <c r="BB1" s="46" t="s">
        <v>717</v>
      </c>
      <c r="BC1" s="46" t="s">
        <v>718</v>
      </c>
      <c r="BD1" s="46" t="s">
        <v>719</v>
      </c>
      <c r="BE1" s="46" t="s">
        <v>720</v>
      </c>
      <c r="BF1" s="46" t="s">
        <v>721</v>
      </c>
      <c r="BG1" s="46" t="s">
        <v>722</v>
      </c>
      <c r="BH1" s="46" t="s">
        <v>723</v>
      </c>
      <c r="BI1" s="46" t="s">
        <v>724</v>
      </c>
      <c r="BJ1" s="46" t="s">
        <v>725</v>
      </c>
      <c r="BK1" s="46" t="s">
        <v>1007</v>
      </c>
      <c r="BL1" s="46" t="s">
        <v>1008</v>
      </c>
      <c r="BM1" s="46" t="s">
        <v>726</v>
      </c>
      <c r="BN1" s="117" t="s">
        <v>996</v>
      </c>
      <c r="BO1" s="117" t="s">
        <v>997</v>
      </c>
      <c r="BP1" s="117" t="s">
        <v>998</v>
      </c>
      <c r="BQ1" s="117" t="s">
        <v>999</v>
      </c>
      <c r="BR1" s="117" t="s">
        <v>1000</v>
      </c>
      <c r="BS1" s="117" t="s">
        <v>1001</v>
      </c>
      <c r="BT1" s="117" t="s">
        <v>1002</v>
      </c>
      <c r="BU1" s="117" t="s">
        <v>1003</v>
      </c>
      <c r="BV1" s="117" t="s">
        <v>1004</v>
      </c>
      <c r="BW1" s="117" t="s">
        <v>1005</v>
      </c>
      <c r="BX1" s="117" t="s">
        <v>1006</v>
      </c>
    </row>
    <row r="2" spans="1:77" ht="12.75">
      <c r="A2" s="32" t="s">
        <v>753</v>
      </c>
      <c r="B2" s="32"/>
      <c r="C2" s="33" t="s">
        <v>892</v>
      </c>
      <c r="D2" s="37">
        <v>0.494333</v>
      </c>
      <c r="E2" s="55"/>
      <c r="F2" s="37">
        <v>1.85185002</v>
      </c>
      <c r="G2" s="88"/>
      <c r="H2" s="88"/>
      <c r="I2" s="36"/>
      <c r="J2" s="28"/>
      <c r="K2" s="28"/>
      <c r="L2" s="28"/>
      <c r="M2" s="29" t="s">
        <v>827</v>
      </c>
      <c r="N2" s="29"/>
      <c r="O2" s="29"/>
      <c r="P2" s="27"/>
      <c r="Q2" s="27"/>
      <c r="R2" s="27"/>
      <c r="S2" s="27">
        <v>1</v>
      </c>
      <c r="U2">
        <f>IF(J2=1,P2,0)</f>
        <v>0</v>
      </c>
      <c r="V2">
        <f>IF(J2=1,Q2,0)</f>
        <v>0</v>
      </c>
      <c r="W2">
        <f>R2</f>
        <v>0</v>
      </c>
      <c r="X2">
        <f>S2</f>
        <v>1</v>
      </c>
      <c r="Y2">
        <f>T2</f>
        <v>0</v>
      </c>
      <c r="AF2">
        <v>1</v>
      </c>
      <c r="AI2">
        <v>1</v>
      </c>
      <c r="AJ2">
        <v>1</v>
      </c>
      <c r="AK2">
        <v>1</v>
      </c>
      <c r="AO2">
        <v>1</v>
      </c>
      <c r="BP2">
        <v>1</v>
      </c>
      <c r="BY2" t="str">
        <f>A2</f>
        <v>P001</v>
      </c>
    </row>
    <row r="3" spans="1:77" ht="12.75">
      <c r="A3" s="32" t="s">
        <v>754</v>
      </c>
      <c r="B3" s="32"/>
      <c r="C3" s="25">
        <v>20220040200008</v>
      </c>
      <c r="D3" s="37">
        <v>0.538442</v>
      </c>
      <c r="E3" s="55"/>
      <c r="F3" s="37">
        <v>4.25579992</v>
      </c>
      <c r="G3" s="88"/>
      <c r="H3" s="88"/>
      <c r="I3" s="27">
        <v>12</v>
      </c>
      <c r="J3" s="28">
        <v>1</v>
      </c>
      <c r="K3" s="28" t="s">
        <v>828</v>
      </c>
      <c r="L3" s="28" t="s">
        <v>829</v>
      </c>
      <c r="M3" s="29" t="s">
        <v>912</v>
      </c>
      <c r="N3" s="29"/>
      <c r="O3" s="29"/>
      <c r="P3" s="27"/>
      <c r="Q3" s="27"/>
      <c r="R3" s="27">
        <v>1</v>
      </c>
      <c r="U3">
        <f aca="true" t="shared" si="0" ref="U3:U41">IF(J3=1,P3,0)</f>
        <v>0</v>
      </c>
      <c r="V3">
        <f aca="true" t="shared" si="1" ref="V3:V41">IF(J3=1,Q3,0)</f>
        <v>0</v>
      </c>
      <c r="W3">
        <f aca="true" t="shared" si="2" ref="W3:W65">R3</f>
        <v>1</v>
      </c>
      <c r="X3">
        <f aca="true" t="shared" si="3" ref="X3:X65">S3</f>
        <v>0</v>
      </c>
      <c r="Y3">
        <f aca="true" t="shared" si="4" ref="Y3:Y65">T3</f>
        <v>0</v>
      </c>
      <c r="AE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W3">
        <v>1</v>
      </c>
      <c r="BY3" t="str">
        <f aca="true" t="shared" si="5" ref="BY3:BY65">A3</f>
        <v>P002</v>
      </c>
    </row>
    <row r="4" spans="1:77" ht="12.75">
      <c r="A4" s="48" t="s">
        <v>755</v>
      </c>
      <c r="B4" s="48"/>
      <c r="C4" s="151">
        <v>20220040200010</v>
      </c>
      <c r="D4" s="50">
        <v>0.51463201</v>
      </c>
      <c r="E4" s="58"/>
      <c r="F4" s="50">
        <v>0.71877997</v>
      </c>
      <c r="G4" s="90"/>
      <c r="H4" s="90"/>
      <c r="I4" s="47">
        <v>2</v>
      </c>
      <c r="J4" s="137">
        <v>1</v>
      </c>
      <c r="K4" s="137" t="s">
        <v>828</v>
      </c>
      <c r="L4" s="137" t="s">
        <v>829</v>
      </c>
      <c r="M4" s="52" t="s">
        <v>831</v>
      </c>
      <c r="N4" s="52"/>
      <c r="O4" s="52"/>
      <c r="P4" s="47"/>
      <c r="Q4" s="47">
        <v>1</v>
      </c>
      <c r="R4" s="47"/>
      <c r="U4">
        <f t="shared" si="0"/>
        <v>0</v>
      </c>
      <c r="V4">
        <f t="shared" si="1"/>
        <v>1</v>
      </c>
      <c r="W4">
        <f t="shared" si="2"/>
        <v>0</v>
      </c>
      <c r="X4">
        <f t="shared" si="3"/>
        <v>0</v>
      </c>
      <c r="Y4">
        <f t="shared" si="4"/>
        <v>0</v>
      </c>
      <c r="AC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f>J4</f>
        <v>1</v>
      </c>
      <c r="AU4">
        <v>1</v>
      </c>
      <c r="BY4" t="str">
        <f t="shared" si="5"/>
        <v>P003</v>
      </c>
    </row>
    <row r="5" spans="1:77" ht="12.75">
      <c r="A5" s="1" t="s">
        <v>756</v>
      </c>
      <c r="B5" s="1"/>
      <c r="C5" s="4">
        <v>20220040200009</v>
      </c>
      <c r="D5" s="10">
        <v>0.73986901</v>
      </c>
      <c r="E5" s="56"/>
      <c r="F5" s="10">
        <v>0.46436</v>
      </c>
      <c r="G5" s="89"/>
      <c r="H5" s="89"/>
      <c r="I5">
        <v>14</v>
      </c>
      <c r="J5" s="11">
        <v>1</v>
      </c>
      <c r="K5" s="11" t="s">
        <v>828</v>
      </c>
      <c r="L5" s="11" t="s">
        <v>829</v>
      </c>
      <c r="M5" s="12" t="s">
        <v>832</v>
      </c>
      <c r="N5" s="12"/>
      <c r="O5" s="12"/>
      <c r="Q5">
        <v>1</v>
      </c>
      <c r="U5">
        <f t="shared" si="0"/>
        <v>0</v>
      </c>
      <c r="V5">
        <f t="shared" si="1"/>
        <v>1</v>
      </c>
      <c r="W5">
        <f t="shared" si="2"/>
        <v>0</v>
      </c>
      <c r="X5">
        <f t="shared" si="3"/>
        <v>0</v>
      </c>
      <c r="Y5">
        <f t="shared" si="4"/>
        <v>0</v>
      </c>
      <c r="AB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f>J5</f>
        <v>1</v>
      </c>
      <c r="BY5" t="str">
        <f t="shared" si="5"/>
        <v>P004</v>
      </c>
    </row>
    <row r="6" spans="1:77" ht="12.75">
      <c r="A6" s="32" t="s">
        <v>757</v>
      </c>
      <c r="B6" s="32"/>
      <c r="C6" s="33" t="s">
        <v>892</v>
      </c>
      <c r="D6" s="37">
        <v>0.55987</v>
      </c>
      <c r="E6" s="55"/>
      <c r="F6" s="37">
        <v>0.42</v>
      </c>
      <c r="G6" s="88"/>
      <c r="H6" s="88"/>
      <c r="I6" s="36" t="s">
        <v>787</v>
      </c>
      <c r="J6" s="28"/>
      <c r="K6" s="28"/>
      <c r="L6" s="28"/>
      <c r="M6" s="29" t="s">
        <v>914</v>
      </c>
      <c r="N6" s="29"/>
      <c r="O6" s="29"/>
      <c r="P6" s="27"/>
      <c r="Q6" s="27"/>
      <c r="R6" s="27">
        <v>1</v>
      </c>
      <c r="U6">
        <f t="shared" si="0"/>
        <v>0</v>
      </c>
      <c r="V6">
        <f t="shared" si="1"/>
        <v>0</v>
      </c>
      <c r="W6">
        <f t="shared" si="2"/>
        <v>1</v>
      </c>
      <c r="X6">
        <f t="shared" si="3"/>
        <v>0</v>
      </c>
      <c r="Y6">
        <f t="shared" si="4"/>
        <v>0</v>
      </c>
      <c r="AD6">
        <v>1</v>
      </c>
      <c r="AI6">
        <v>1</v>
      </c>
      <c r="AJ6">
        <v>1</v>
      </c>
      <c r="AK6">
        <v>1</v>
      </c>
      <c r="AO6">
        <f>J6</f>
        <v>0</v>
      </c>
      <c r="AW6">
        <v>1</v>
      </c>
      <c r="BY6" t="str">
        <f t="shared" si="5"/>
        <v>P005</v>
      </c>
    </row>
    <row r="7" spans="1:77" ht="12.75">
      <c r="A7" s="48" t="s">
        <v>758</v>
      </c>
      <c r="B7" s="48"/>
      <c r="C7" s="151">
        <v>20220040200011</v>
      </c>
      <c r="D7" s="175" t="s">
        <v>833</v>
      </c>
      <c r="E7" s="176"/>
      <c r="F7" s="50">
        <v>0.69045001</v>
      </c>
      <c r="G7" s="90"/>
      <c r="H7" s="119">
        <v>12</v>
      </c>
      <c r="I7" s="47">
        <v>10</v>
      </c>
      <c r="J7" s="137">
        <v>1</v>
      </c>
      <c r="K7" s="137" t="s">
        <v>828</v>
      </c>
      <c r="L7" s="137" t="s">
        <v>828</v>
      </c>
      <c r="M7" s="52" t="s">
        <v>834</v>
      </c>
      <c r="N7" s="52"/>
      <c r="O7" s="52" t="s">
        <v>913</v>
      </c>
      <c r="P7" s="47"/>
      <c r="Q7" s="47">
        <v>1</v>
      </c>
      <c r="R7" s="47"/>
      <c r="U7">
        <f t="shared" si="0"/>
        <v>0</v>
      </c>
      <c r="V7">
        <f t="shared" si="1"/>
        <v>1</v>
      </c>
      <c r="W7">
        <f t="shared" si="2"/>
        <v>0</v>
      </c>
      <c r="X7">
        <f t="shared" si="3"/>
        <v>0</v>
      </c>
      <c r="Y7">
        <f t="shared" si="4"/>
        <v>0</v>
      </c>
      <c r="AB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BY7" t="str">
        <f t="shared" si="5"/>
        <v>P006</v>
      </c>
    </row>
    <row r="8" spans="1:77" ht="12.75">
      <c r="A8" s="1" t="s">
        <v>759</v>
      </c>
      <c r="B8" s="1"/>
      <c r="C8" s="4">
        <v>20220040200012</v>
      </c>
      <c r="D8" s="10">
        <v>0.402184</v>
      </c>
      <c r="E8" s="56"/>
      <c r="F8" s="10">
        <v>0.62</v>
      </c>
      <c r="G8" s="89"/>
      <c r="H8" s="118">
        <v>2</v>
      </c>
      <c r="I8">
        <v>14</v>
      </c>
      <c r="J8" s="11">
        <v>1</v>
      </c>
      <c r="K8" s="11" t="s">
        <v>828</v>
      </c>
      <c r="L8" s="11" t="s">
        <v>829</v>
      </c>
      <c r="M8" s="12" t="s">
        <v>835</v>
      </c>
      <c r="N8" s="12"/>
      <c r="O8" s="12"/>
      <c r="Q8">
        <v>1</v>
      </c>
      <c r="U8">
        <f t="shared" si="0"/>
        <v>0</v>
      </c>
      <c r="V8">
        <f t="shared" si="1"/>
        <v>1</v>
      </c>
      <c r="W8">
        <f t="shared" si="2"/>
        <v>0</v>
      </c>
      <c r="X8">
        <f t="shared" si="3"/>
        <v>0</v>
      </c>
      <c r="Y8">
        <f t="shared" si="4"/>
        <v>0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f aca="true" t="shared" si="6" ref="AO8:AO21">J8</f>
        <v>1</v>
      </c>
      <c r="BY8" t="str">
        <f t="shared" si="5"/>
        <v>P007</v>
      </c>
    </row>
    <row r="9" spans="1:77" ht="12.75">
      <c r="A9" s="1" t="s">
        <v>760</v>
      </c>
      <c r="B9" s="1"/>
      <c r="C9" s="4">
        <v>20220040200014</v>
      </c>
      <c r="D9" s="13" t="s">
        <v>833</v>
      </c>
      <c r="E9" s="57"/>
      <c r="F9" s="10">
        <v>0.78</v>
      </c>
      <c r="G9" s="89"/>
      <c r="H9" s="118">
        <v>7</v>
      </c>
      <c r="I9">
        <v>8</v>
      </c>
      <c r="J9" s="11">
        <v>1</v>
      </c>
      <c r="K9" s="11" t="s">
        <v>828</v>
      </c>
      <c r="L9" s="11" t="s">
        <v>829</v>
      </c>
      <c r="M9" t="s">
        <v>905</v>
      </c>
      <c r="P9">
        <v>1</v>
      </c>
      <c r="U9">
        <f t="shared" si="0"/>
        <v>1</v>
      </c>
      <c r="V9">
        <f t="shared" si="1"/>
        <v>0</v>
      </c>
      <c r="W9">
        <f t="shared" si="2"/>
        <v>0</v>
      </c>
      <c r="X9">
        <f t="shared" si="3"/>
        <v>0</v>
      </c>
      <c r="Y9">
        <f t="shared" si="4"/>
        <v>0</v>
      </c>
      <c r="Z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f t="shared" si="6"/>
        <v>1</v>
      </c>
      <c r="BY9" t="str">
        <f t="shared" si="5"/>
        <v>P008</v>
      </c>
    </row>
    <row r="10" spans="1:77" ht="12.75">
      <c r="A10" s="106" t="s">
        <v>761</v>
      </c>
      <c r="B10" s="106"/>
      <c r="C10" s="107">
        <v>20220040200016</v>
      </c>
      <c r="D10" s="143">
        <v>0.371869</v>
      </c>
      <c r="E10" s="144"/>
      <c r="F10" s="143">
        <v>0.40482999</v>
      </c>
      <c r="G10" s="145"/>
      <c r="H10" s="146">
        <v>11</v>
      </c>
      <c r="I10" s="111">
        <v>10</v>
      </c>
      <c r="J10" s="112">
        <v>1</v>
      </c>
      <c r="K10" s="112" t="s">
        <v>828</v>
      </c>
      <c r="L10" s="112" t="s">
        <v>829</v>
      </c>
      <c r="M10" s="111" t="s">
        <v>905</v>
      </c>
      <c r="N10" s="111"/>
      <c r="O10" s="111" t="s">
        <v>913</v>
      </c>
      <c r="P10" s="111"/>
      <c r="Q10" s="111"/>
      <c r="R10" s="111">
        <v>1</v>
      </c>
      <c r="U10">
        <f t="shared" si="0"/>
        <v>0</v>
      </c>
      <c r="V10">
        <f t="shared" si="1"/>
        <v>0</v>
      </c>
      <c r="W10">
        <f t="shared" si="2"/>
        <v>1</v>
      </c>
      <c r="X10">
        <f t="shared" si="3"/>
        <v>0</v>
      </c>
      <c r="Y10">
        <f t="shared" si="4"/>
        <v>0</v>
      </c>
      <c r="AE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f t="shared" si="6"/>
        <v>1</v>
      </c>
      <c r="AZ10">
        <v>1</v>
      </c>
      <c r="BY10" t="str">
        <f t="shared" si="5"/>
        <v>P009</v>
      </c>
    </row>
    <row r="11" spans="1:77" ht="12.75">
      <c r="A11" s="1" t="s">
        <v>762</v>
      </c>
      <c r="B11" s="1"/>
      <c r="C11" s="4">
        <v>20220040200017</v>
      </c>
      <c r="D11" s="10">
        <v>0.332376</v>
      </c>
      <c r="E11" s="56"/>
      <c r="F11" s="10">
        <v>0.80717001</v>
      </c>
      <c r="G11" s="89"/>
      <c r="H11" s="118">
        <v>10</v>
      </c>
      <c r="I11">
        <v>5</v>
      </c>
      <c r="J11" s="11">
        <v>1</v>
      </c>
      <c r="K11" s="11" t="s">
        <v>828</v>
      </c>
      <c r="L11" s="11" t="s">
        <v>829</v>
      </c>
      <c r="M11" t="s">
        <v>905</v>
      </c>
      <c r="P11">
        <v>1</v>
      </c>
      <c r="U11">
        <f t="shared" si="0"/>
        <v>1</v>
      </c>
      <c r="V11">
        <f t="shared" si="1"/>
        <v>0</v>
      </c>
      <c r="W11">
        <f t="shared" si="2"/>
        <v>0</v>
      </c>
      <c r="X11">
        <f t="shared" si="3"/>
        <v>0</v>
      </c>
      <c r="Y11">
        <f t="shared" si="4"/>
        <v>0</v>
      </c>
      <c r="Z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f t="shared" si="6"/>
        <v>1</v>
      </c>
      <c r="BY11" t="str">
        <f t="shared" si="5"/>
        <v>P010</v>
      </c>
    </row>
    <row r="12" spans="1:77" ht="12.75">
      <c r="A12" s="1" t="s">
        <v>763</v>
      </c>
      <c r="B12" s="1"/>
      <c r="C12" s="4">
        <v>20220040200018</v>
      </c>
      <c r="D12" s="10">
        <v>0.373098</v>
      </c>
      <c r="E12" s="56"/>
      <c r="F12" s="10">
        <v>0.73774999</v>
      </c>
      <c r="G12" s="89"/>
      <c r="H12" s="118">
        <v>11</v>
      </c>
      <c r="I12">
        <v>11</v>
      </c>
      <c r="J12" s="11">
        <v>1</v>
      </c>
      <c r="K12" s="11" t="s">
        <v>829</v>
      </c>
      <c r="L12" s="11" t="s">
        <v>829</v>
      </c>
      <c r="M12" s="12" t="s">
        <v>836</v>
      </c>
      <c r="N12" s="12"/>
      <c r="O12" s="12"/>
      <c r="Q12">
        <v>1</v>
      </c>
      <c r="U12">
        <f t="shared" si="0"/>
        <v>0</v>
      </c>
      <c r="V12">
        <f t="shared" si="1"/>
        <v>1</v>
      </c>
      <c r="W12">
        <f t="shared" si="2"/>
        <v>0</v>
      </c>
      <c r="X12">
        <f t="shared" si="3"/>
        <v>0</v>
      </c>
      <c r="Y12">
        <f t="shared" si="4"/>
        <v>0</v>
      </c>
      <c r="AC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f t="shared" si="6"/>
        <v>1</v>
      </c>
      <c r="AQ12">
        <v>1</v>
      </c>
      <c r="BY12" t="str">
        <f t="shared" si="5"/>
        <v>P011</v>
      </c>
    </row>
    <row r="13" spans="1:77" ht="12.75">
      <c r="A13" s="1" t="s">
        <v>764</v>
      </c>
      <c r="B13" s="1"/>
      <c r="C13" s="4">
        <v>20220040200019</v>
      </c>
      <c r="D13" s="10">
        <v>0.38631</v>
      </c>
      <c r="E13" s="56"/>
      <c r="F13" s="10">
        <v>0.70290997</v>
      </c>
      <c r="G13" s="89"/>
      <c r="H13" s="118">
        <v>4</v>
      </c>
      <c r="I13">
        <v>7</v>
      </c>
      <c r="J13" s="11">
        <v>1</v>
      </c>
      <c r="K13" s="11" t="s">
        <v>828</v>
      </c>
      <c r="L13" s="11" t="s">
        <v>828</v>
      </c>
      <c r="M13" s="12" t="s">
        <v>630</v>
      </c>
      <c r="N13" s="12"/>
      <c r="O13" s="12"/>
      <c r="Q13">
        <v>1</v>
      </c>
      <c r="U13">
        <f t="shared" si="0"/>
        <v>0</v>
      </c>
      <c r="V13">
        <f t="shared" si="1"/>
        <v>1</v>
      </c>
      <c r="W13">
        <f t="shared" si="2"/>
        <v>0</v>
      </c>
      <c r="X13">
        <f t="shared" si="3"/>
        <v>0</v>
      </c>
      <c r="Y13">
        <f t="shared" si="4"/>
        <v>0</v>
      </c>
      <c r="AB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f t="shared" si="6"/>
        <v>1</v>
      </c>
      <c r="BY13" t="str">
        <f t="shared" si="5"/>
        <v>P012</v>
      </c>
    </row>
    <row r="14" spans="1:77" ht="12.75">
      <c r="A14" s="1" t="s">
        <v>765</v>
      </c>
      <c r="B14" s="1"/>
      <c r="C14" s="4">
        <v>20220040200023</v>
      </c>
      <c r="D14" s="10">
        <v>0.386113</v>
      </c>
      <c r="E14" s="56"/>
      <c r="F14" s="10">
        <v>0.83127998</v>
      </c>
      <c r="G14" s="89"/>
      <c r="H14" s="118">
        <v>8</v>
      </c>
      <c r="I14">
        <v>13</v>
      </c>
      <c r="J14" s="11">
        <v>1</v>
      </c>
      <c r="K14" s="11" t="s">
        <v>828</v>
      </c>
      <c r="L14" s="11" t="s">
        <v>829</v>
      </c>
      <c r="M14" t="s">
        <v>905</v>
      </c>
      <c r="P14">
        <v>1</v>
      </c>
      <c r="U14">
        <f t="shared" si="0"/>
        <v>1</v>
      </c>
      <c r="V14">
        <f t="shared" si="1"/>
        <v>0</v>
      </c>
      <c r="W14">
        <f t="shared" si="2"/>
        <v>0</v>
      </c>
      <c r="X14">
        <f t="shared" si="3"/>
        <v>0</v>
      </c>
      <c r="Y14">
        <f t="shared" si="4"/>
        <v>0</v>
      </c>
      <c r="Z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f t="shared" si="6"/>
        <v>1</v>
      </c>
      <c r="BY14" t="str">
        <f t="shared" si="5"/>
        <v>P013</v>
      </c>
    </row>
    <row r="15" spans="1:77" ht="12.75">
      <c r="A15" s="48" t="s">
        <v>766</v>
      </c>
      <c r="B15" s="48"/>
      <c r="C15" s="49">
        <v>20220040200015</v>
      </c>
      <c r="D15" s="50">
        <v>0.46025</v>
      </c>
      <c r="E15" s="58"/>
      <c r="F15" s="50">
        <v>0.99752003</v>
      </c>
      <c r="G15" s="90"/>
      <c r="H15" s="119">
        <v>10</v>
      </c>
      <c r="I15" s="48">
        <v>12</v>
      </c>
      <c r="J15" s="51">
        <v>1</v>
      </c>
      <c r="K15" s="51" t="s">
        <v>828</v>
      </c>
      <c r="L15" s="51" t="s">
        <v>829</v>
      </c>
      <c r="M15" s="52" t="s">
        <v>837</v>
      </c>
      <c r="N15" s="52"/>
      <c r="O15" s="52"/>
      <c r="P15" s="48"/>
      <c r="Q15" s="48">
        <v>1</v>
      </c>
      <c r="R15" s="47"/>
      <c r="U15">
        <f t="shared" si="0"/>
        <v>0</v>
      </c>
      <c r="V15">
        <f t="shared" si="1"/>
        <v>1</v>
      </c>
      <c r="W15">
        <f t="shared" si="2"/>
        <v>0</v>
      </c>
      <c r="X15">
        <f t="shared" si="3"/>
        <v>0</v>
      </c>
      <c r="Y15">
        <f t="shared" si="4"/>
        <v>0</v>
      </c>
      <c r="AC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f t="shared" si="6"/>
        <v>1</v>
      </c>
      <c r="AT15">
        <v>1</v>
      </c>
      <c r="BY15" t="str">
        <f t="shared" si="5"/>
        <v>P014</v>
      </c>
    </row>
    <row r="16" spans="1:77" ht="12.75">
      <c r="A16" s="1" t="s">
        <v>767</v>
      </c>
      <c r="B16" s="1"/>
      <c r="C16" s="4">
        <v>20220040200020</v>
      </c>
      <c r="D16" s="10">
        <v>0.416326</v>
      </c>
      <c r="E16" s="56"/>
      <c r="F16" s="10">
        <v>0.54828001</v>
      </c>
      <c r="G16" s="89" t="s">
        <v>828</v>
      </c>
      <c r="H16" s="118">
        <v>8</v>
      </c>
      <c r="I16">
        <v>12</v>
      </c>
      <c r="J16" s="11">
        <v>1</v>
      </c>
      <c r="K16" s="11" t="s">
        <v>828</v>
      </c>
      <c r="L16" s="11" t="s">
        <v>829</v>
      </c>
      <c r="M16" t="s">
        <v>905</v>
      </c>
      <c r="P16">
        <v>1</v>
      </c>
      <c r="U16">
        <f t="shared" si="0"/>
        <v>1</v>
      </c>
      <c r="V16">
        <f t="shared" si="1"/>
        <v>0</v>
      </c>
      <c r="W16">
        <f t="shared" si="2"/>
        <v>0</v>
      </c>
      <c r="X16">
        <f t="shared" si="3"/>
        <v>0</v>
      </c>
      <c r="Y16">
        <f t="shared" si="4"/>
        <v>0</v>
      </c>
      <c r="Z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f t="shared" si="6"/>
        <v>1</v>
      </c>
      <c r="BY16" t="str">
        <f t="shared" si="5"/>
        <v>P015</v>
      </c>
    </row>
    <row r="17" spans="1:77" ht="12.75">
      <c r="A17" s="48" t="s">
        <v>768</v>
      </c>
      <c r="B17" s="48"/>
      <c r="C17" s="49">
        <v>20220040200037</v>
      </c>
      <c r="D17" s="50">
        <v>0.348931</v>
      </c>
      <c r="E17" s="58"/>
      <c r="F17" s="50">
        <v>0.50039</v>
      </c>
      <c r="G17" s="90" t="s">
        <v>828</v>
      </c>
      <c r="H17" s="119">
        <v>4</v>
      </c>
      <c r="I17" s="48">
        <v>2</v>
      </c>
      <c r="J17" s="51">
        <v>1</v>
      </c>
      <c r="K17" s="51" t="s">
        <v>828</v>
      </c>
      <c r="L17" s="51" t="s">
        <v>829</v>
      </c>
      <c r="M17" s="52" t="s">
        <v>838</v>
      </c>
      <c r="N17" s="52"/>
      <c r="O17" s="52"/>
      <c r="P17" s="48"/>
      <c r="Q17" s="48">
        <v>1</v>
      </c>
      <c r="R17" s="48"/>
      <c r="U17">
        <f t="shared" si="0"/>
        <v>0</v>
      </c>
      <c r="V17">
        <f t="shared" si="1"/>
        <v>1</v>
      </c>
      <c r="W17">
        <f t="shared" si="2"/>
        <v>0</v>
      </c>
      <c r="X17">
        <f t="shared" si="3"/>
        <v>0</v>
      </c>
      <c r="Y17">
        <f t="shared" si="4"/>
        <v>0</v>
      </c>
      <c r="AB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f t="shared" si="6"/>
        <v>1</v>
      </c>
      <c r="BY17" t="str">
        <f t="shared" si="5"/>
        <v>P016</v>
      </c>
    </row>
    <row r="18" spans="1:77" ht="12.75">
      <c r="A18" s="1" t="s">
        <v>769</v>
      </c>
      <c r="B18" s="1"/>
      <c r="C18" s="4">
        <v>20220040200038</v>
      </c>
      <c r="D18" s="10">
        <v>0.383994</v>
      </c>
      <c r="E18" s="56"/>
      <c r="F18" s="14">
        <v>0.38594001</v>
      </c>
      <c r="G18" s="91" t="s">
        <v>828</v>
      </c>
      <c r="H18" s="116">
        <v>12</v>
      </c>
      <c r="I18">
        <v>7</v>
      </c>
      <c r="J18" s="11">
        <v>1</v>
      </c>
      <c r="K18" s="11" t="s">
        <v>828</v>
      </c>
      <c r="L18" s="15" t="s">
        <v>829</v>
      </c>
      <c r="M18" t="s">
        <v>905</v>
      </c>
      <c r="P18">
        <v>1</v>
      </c>
      <c r="U18">
        <f t="shared" si="0"/>
        <v>1</v>
      </c>
      <c r="V18">
        <f t="shared" si="1"/>
        <v>0</v>
      </c>
      <c r="W18">
        <f t="shared" si="2"/>
        <v>0</v>
      </c>
      <c r="X18">
        <f t="shared" si="3"/>
        <v>0</v>
      </c>
      <c r="Y18">
        <f t="shared" si="4"/>
        <v>0</v>
      </c>
      <c r="Z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f t="shared" si="6"/>
        <v>1</v>
      </c>
      <c r="BY18" t="str">
        <f t="shared" si="5"/>
        <v>P017</v>
      </c>
    </row>
    <row r="19" spans="1:77" ht="12.75">
      <c r="A19" s="1" t="s">
        <v>770</v>
      </c>
      <c r="B19" s="1"/>
      <c r="C19" s="4">
        <v>20220040200028</v>
      </c>
      <c r="D19" s="10">
        <v>0.396773</v>
      </c>
      <c r="E19" s="56"/>
      <c r="F19" s="16">
        <v>0.36</v>
      </c>
      <c r="G19" s="89" t="s">
        <v>828</v>
      </c>
      <c r="H19" s="118">
        <v>2</v>
      </c>
      <c r="I19" s="3">
        <v>0.1</v>
      </c>
      <c r="J19" s="11">
        <v>1</v>
      </c>
      <c r="K19" s="11" t="s">
        <v>828</v>
      </c>
      <c r="L19" s="11" t="s">
        <v>829</v>
      </c>
      <c r="M19" t="s">
        <v>905</v>
      </c>
      <c r="P19">
        <v>1</v>
      </c>
      <c r="U19">
        <f t="shared" si="0"/>
        <v>1</v>
      </c>
      <c r="V19">
        <f t="shared" si="1"/>
        <v>0</v>
      </c>
      <c r="W19">
        <f t="shared" si="2"/>
        <v>0</v>
      </c>
      <c r="X19">
        <f t="shared" si="3"/>
        <v>0</v>
      </c>
      <c r="Y19">
        <f t="shared" si="4"/>
        <v>0</v>
      </c>
      <c r="Z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f t="shared" si="6"/>
        <v>1</v>
      </c>
      <c r="BY19" t="str">
        <f t="shared" si="5"/>
        <v>P018</v>
      </c>
    </row>
    <row r="20" spans="1:77" ht="12.75">
      <c r="A20" s="1" t="s">
        <v>771</v>
      </c>
      <c r="B20" s="1"/>
      <c r="C20" s="4">
        <v>20220040200040</v>
      </c>
      <c r="D20" s="10">
        <v>0.385895</v>
      </c>
      <c r="E20" s="56"/>
      <c r="F20">
        <v>0.48</v>
      </c>
      <c r="G20" s="89" t="s">
        <v>828</v>
      </c>
      <c r="H20" s="118">
        <v>12</v>
      </c>
      <c r="I20" s="3">
        <v>0.1</v>
      </c>
      <c r="J20" s="11">
        <v>1</v>
      </c>
      <c r="K20" s="11" t="s">
        <v>828</v>
      </c>
      <c r="L20" s="15" t="s">
        <v>829</v>
      </c>
      <c r="M20" s="12" t="s">
        <v>839</v>
      </c>
      <c r="N20" s="12"/>
      <c r="O20" s="12"/>
      <c r="Q20">
        <v>1</v>
      </c>
      <c r="U20">
        <f t="shared" si="0"/>
        <v>0</v>
      </c>
      <c r="V20">
        <f t="shared" si="1"/>
        <v>1</v>
      </c>
      <c r="W20">
        <f t="shared" si="2"/>
        <v>0</v>
      </c>
      <c r="X20">
        <f t="shared" si="3"/>
        <v>0</v>
      </c>
      <c r="Y20">
        <f t="shared" si="4"/>
        <v>0</v>
      </c>
      <c r="AC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f t="shared" si="6"/>
        <v>1</v>
      </c>
      <c r="AQ20">
        <v>1</v>
      </c>
      <c r="BY20" t="str">
        <f t="shared" si="5"/>
        <v>P019</v>
      </c>
    </row>
    <row r="21" spans="1:77" ht="12.75">
      <c r="A21" s="1" t="s">
        <v>772</v>
      </c>
      <c r="B21" s="1"/>
      <c r="C21" s="21" t="s">
        <v>780</v>
      </c>
      <c r="D21" s="14">
        <v>0.330999</v>
      </c>
      <c r="E21" s="3">
        <v>2</v>
      </c>
      <c r="F21" s="14">
        <v>0.33</v>
      </c>
      <c r="G21" s="91" t="s">
        <v>828</v>
      </c>
      <c r="H21" s="116">
        <v>6</v>
      </c>
      <c r="I21">
        <v>1</v>
      </c>
      <c r="J21" s="11">
        <v>1</v>
      </c>
      <c r="K21" s="11" t="s">
        <v>828</v>
      </c>
      <c r="L21" s="11" t="s">
        <v>828</v>
      </c>
      <c r="M21" s="12" t="s">
        <v>631</v>
      </c>
      <c r="N21" s="12"/>
      <c r="O21" s="12"/>
      <c r="Q21">
        <v>1</v>
      </c>
      <c r="U21">
        <f t="shared" si="0"/>
        <v>0</v>
      </c>
      <c r="V21">
        <f t="shared" si="1"/>
        <v>1</v>
      </c>
      <c r="W21">
        <f t="shared" si="2"/>
        <v>0</v>
      </c>
      <c r="X21">
        <f t="shared" si="3"/>
        <v>0</v>
      </c>
      <c r="Y21">
        <f t="shared" si="4"/>
        <v>0</v>
      </c>
      <c r="AB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f t="shared" si="6"/>
        <v>1</v>
      </c>
      <c r="BY21" t="str">
        <f t="shared" si="5"/>
        <v>P020</v>
      </c>
    </row>
    <row r="22" spans="1:77" ht="12.75">
      <c r="A22" s="32" t="s">
        <v>773</v>
      </c>
      <c r="B22" s="32"/>
      <c r="C22" s="33" t="s">
        <v>892</v>
      </c>
      <c r="D22" s="26">
        <v>0.332092</v>
      </c>
      <c r="E22" s="59"/>
      <c r="F22" s="36" t="s">
        <v>787</v>
      </c>
      <c r="G22" s="93"/>
      <c r="H22" s="93"/>
      <c r="I22" s="36" t="s">
        <v>787</v>
      </c>
      <c r="J22" s="27"/>
      <c r="K22" s="27"/>
      <c r="L22" s="28"/>
      <c r="M22" s="29" t="s">
        <v>840</v>
      </c>
      <c r="N22" s="29"/>
      <c r="O22" s="29"/>
      <c r="P22" s="27"/>
      <c r="Q22" s="27"/>
      <c r="R22" s="27">
        <v>1</v>
      </c>
      <c r="U22">
        <f t="shared" si="0"/>
        <v>0</v>
      </c>
      <c r="V22">
        <f t="shared" si="1"/>
        <v>0</v>
      </c>
      <c r="W22">
        <f t="shared" si="2"/>
        <v>1</v>
      </c>
      <c r="X22">
        <f t="shared" si="3"/>
        <v>0</v>
      </c>
      <c r="Y22">
        <f t="shared" si="4"/>
        <v>0</v>
      </c>
      <c r="AD22">
        <v>1</v>
      </c>
      <c r="AI22">
        <v>1</v>
      </c>
      <c r="AJ22">
        <v>1</v>
      </c>
      <c r="AK22">
        <v>1</v>
      </c>
      <c r="AO22">
        <f aca="true" t="shared" si="7" ref="AO22:AO33">J22</f>
        <v>0</v>
      </c>
      <c r="AW22">
        <v>1</v>
      </c>
      <c r="BY22" t="str">
        <f t="shared" si="5"/>
        <v>P021</v>
      </c>
    </row>
    <row r="23" spans="1:77" ht="12.75">
      <c r="A23" s="32" t="s">
        <v>774</v>
      </c>
      <c r="B23" s="32"/>
      <c r="C23" s="21" t="s">
        <v>661</v>
      </c>
      <c r="D23" s="34" t="s">
        <v>841</v>
      </c>
      <c r="E23" s="60"/>
      <c r="F23" s="36"/>
      <c r="G23" s="93"/>
      <c r="H23" s="93"/>
      <c r="I23" s="36"/>
      <c r="J23" s="27"/>
      <c r="K23" s="27"/>
      <c r="L23" s="28"/>
      <c r="M23" s="27" t="s">
        <v>906</v>
      </c>
      <c r="N23" s="27"/>
      <c r="O23" s="27"/>
      <c r="P23" s="27"/>
      <c r="Q23" s="27"/>
      <c r="R23" s="27"/>
      <c r="S23" s="27">
        <v>1</v>
      </c>
      <c r="U23">
        <f t="shared" si="0"/>
        <v>0</v>
      </c>
      <c r="V23">
        <f t="shared" si="1"/>
        <v>0</v>
      </c>
      <c r="W23">
        <f t="shared" si="2"/>
        <v>0</v>
      </c>
      <c r="X23">
        <f t="shared" si="3"/>
        <v>1</v>
      </c>
      <c r="Y23">
        <f t="shared" si="4"/>
        <v>0</v>
      </c>
      <c r="AG23">
        <v>1</v>
      </c>
      <c r="AI23">
        <v>1</v>
      </c>
      <c r="AJ23">
        <v>1</v>
      </c>
      <c r="AK23">
        <v>1</v>
      </c>
      <c r="AL23">
        <v>1</v>
      </c>
      <c r="AO23">
        <v>1</v>
      </c>
      <c r="BR23">
        <v>1</v>
      </c>
      <c r="BY23" t="str">
        <f t="shared" si="5"/>
        <v>P022</v>
      </c>
    </row>
    <row r="24" spans="1:77" ht="12.75">
      <c r="A24" s="1" t="s">
        <v>781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91" t="s">
        <v>829</v>
      </c>
      <c r="H24" s="116">
        <v>1</v>
      </c>
      <c r="I24">
        <v>3</v>
      </c>
      <c r="J24" s="11">
        <v>1</v>
      </c>
      <c r="K24" s="11" t="s">
        <v>828</v>
      </c>
      <c r="L24" s="11" t="s">
        <v>829</v>
      </c>
      <c r="M24" s="12" t="s">
        <v>842</v>
      </c>
      <c r="N24" s="12"/>
      <c r="O24" s="12"/>
      <c r="Q24">
        <v>1</v>
      </c>
      <c r="U24">
        <f t="shared" si="0"/>
        <v>0</v>
      </c>
      <c r="V24">
        <f t="shared" si="1"/>
        <v>1</v>
      </c>
      <c r="W24">
        <f t="shared" si="2"/>
        <v>0</v>
      </c>
      <c r="X24">
        <f t="shared" si="3"/>
        <v>0</v>
      </c>
      <c r="Y24">
        <f t="shared" si="4"/>
        <v>0</v>
      </c>
      <c r="AC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f t="shared" si="7"/>
        <v>1</v>
      </c>
      <c r="AQ24">
        <v>1</v>
      </c>
      <c r="BY24" t="str">
        <f t="shared" si="5"/>
        <v>P023</v>
      </c>
    </row>
    <row r="25" spans="1:77" ht="12.75">
      <c r="A25" s="1" t="s">
        <v>782</v>
      </c>
      <c r="B25" s="1"/>
      <c r="C25" s="4">
        <v>20220040200025</v>
      </c>
      <c r="D25" s="14">
        <v>0.42</v>
      </c>
      <c r="F25">
        <v>0.76</v>
      </c>
      <c r="G25" s="91" t="s">
        <v>829</v>
      </c>
      <c r="H25" s="116">
        <v>1</v>
      </c>
      <c r="I25">
        <v>4</v>
      </c>
      <c r="J25" s="11">
        <v>1</v>
      </c>
      <c r="K25" s="11" t="s">
        <v>828</v>
      </c>
      <c r="L25" s="11" t="s">
        <v>828</v>
      </c>
      <c r="M25" s="162" t="s">
        <v>905</v>
      </c>
      <c r="N25" s="162"/>
      <c r="O25" s="162"/>
      <c r="P25">
        <v>1</v>
      </c>
      <c r="U25">
        <f t="shared" si="0"/>
        <v>1</v>
      </c>
      <c r="V25">
        <f t="shared" si="1"/>
        <v>0</v>
      </c>
      <c r="W25">
        <f t="shared" si="2"/>
        <v>0</v>
      </c>
      <c r="X25">
        <f t="shared" si="3"/>
        <v>0</v>
      </c>
      <c r="Y25">
        <f t="shared" si="4"/>
        <v>0</v>
      </c>
      <c r="Z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f t="shared" si="7"/>
        <v>1</v>
      </c>
      <c r="BY25" t="str">
        <f t="shared" si="5"/>
        <v>P024</v>
      </c>
    </row>
    <row r="26" spans="1:77" ht="12.75">
      <c r="A26" s="32" t="s">
        <v>783</v>
      </c>
      <c r="B26" s="32"/>
      <c r="C26" s="33" t="s">
        <v>892</v>
      </c>
      <c r="D26" s="35" t="s">
        <v>843</v>
      </c>
      <c r="E26" s="35">
        <v>1</v>
      </c>
      <c r="F26" s="36" t="s">
        <v>787</v>
      </c>
      <c r="G26" s="93"/>
      <c r="H26" s="120"/>
      <c r="I26" s="36" t="s">
        <v>787</v>
      </c>
      <c r="J26" s="27"/>
      <c r="K26" s="27"/>
      <c r="L26" s="28"/>
      <c r="M26" s="29" t="s">
        <v>916</v>
      </c>
      <c r="N26" s="29"/>
      <c r="O26" s="29" t="s">
        <v>915</v>
      </c>
      <c r="P26" s="27"/>
      <c r="Q26" s="27"/>
      <c r="R26" s="27">
        <v>1</v>
      </c>
      <c r="U26">
        <f t="shared" si="0"/>
        <v>0</v>
      </c>
      <c r="V26">
        <f t="shared" si="1"/>
        <v>0</v>
      </c>
      <c r="W26">
        <f t="shared" si="2"/>
        <v>1</v>
      </c>
      <c r="X26">
        <f t="shared" si="3"/>
        <v>0</v>
      </c>
      <c r="Y26">
        <f t="shared" si="4"/>
        <v>0</v>
      </c>
      <c r="AD26">
        <v>1</v>
      </c>
      <c r="AI26">
        <v>1</v>
      </c>
      <c r="AJ26">
        <v>1</v>
      </c>
      <c r="AK26">
        <v>1</v>
      </c>
      <c r="AO26">
        <f t="shared" si="7"/>
        <v>0</v>
      </c>
      <c r="AX26">
        <v>1</v>
      </c>
      <c r="BY26" t="str">
        <f t="shared" si="5"/>
        <v>P025</v>
      </c>
    </row>
    <row r="27" spans="1:77" ht="12.75">
      <c r="A27" s="32" t="s">
        <v>784</v>
      </c>
      <c r="B27" s="32"/>
      <c r="C27" s="33" t="s">
        <v>892</v>
      </c>
      <c r="D27" s="26">
        <v>0.34</v>
      </c>
      <c r="E27" s="59">
        <v>1</v>
      </c>
      <c r="F27" s="36" t="s">
        <v>787</v>
      </c>
      <c r="G27" s="93"/>
      <c r="H27" s="120"/>
      <c r="I27" s="36" t="s">
        <v>787</v>
      </c>
      <c r="J27" s="27"/>
      <c r="K27" s="27"/>
      <c r="L27" s="28"/>
      <c r="M27" s="29" t="s">
        <v>844</v>
      </c>
      <c r="N27" s="29"/>
      <c r="O27" s="29"/>
      <c r="P27" s="27"/>
      <c r="Q27" s="27"/>
      <c r="R27" s="27">
        <v>1</v>
      </c>
      <c r="U27">
        <f t="shared" si="0"/>
        <v>0</v>
      </c>
      <c r="V27">
        <f t="shared" si="1"/>
        <v>0</v>
      </c>
      <c r="W27">
        <f t="shared" si="2"/>
        <v>1</v>
      </c>
      <c r="X27">
        <f t="shared" si="3"/>
        <v>0</v>
      </c>
      <c r="Y27">
        <f t="shared" si="4"/>
        <v>0</v>
      </c>
      <c r="AD27">
        <v>1</v>
      </c>
      <c r="AI27">
        <v>1</v>
      </c>
      <c r="AJ27">
        <v>1</v>
      </c>
      <c r="AK27">
        <v>1</v>
      </c>
      <c r="AO27">
        <f t="shared" si="7"/>
        <v>0</v>
      </c>
      <c r="AW27">
        <v>1</v>
      </c>
      <c r="AX27">
        <v>1</v>
      </c>
      <c r="BY27" t="str">
        <f t="shared" si="5"/>
        <v>P026</v>
      </c>
    </row>
    <row r="28" spans="1:77" ht="12.75">
      <c r="A28" s="1" t="s">
        <v>785</v>
      </c>
      <c r="B28" s="1"/>
      <c r="C28" s="4">
        <v>20220040200042</v>
      </c>
      <c r="D28" s="18">
        <v>0.35</v>
      </c>
      <c r="E28" s="61"/>
      <c r="F28">
        <v>0.37</v>
      </c>
      <c r="G28" s="92" t="s">
        <v>828</v>
      </c>
      <c r="H28" s="116">
        <v>1</v>
      </c>
      <c r="I28">
        <v>2</v>
      </c>
      <c r="J28" s="11">
        <v>1</v>
      </c>
      <c r="K28" s="11" t="s">
        <v>828</v>
      </c>
      <c r="L28" s="11" t="s">
        <v>829</v>
      </c>
      <c r="M28" t="s">
        <v>905</v>
      </c>
      <c r="P28">
        <v>1</v>
      </c>
      <c r="U28">
        <f t="shared" si="0"/>
        <v>1</v>
      </c>
      <c r="V28">
        <f t="shared" si="1"/>
        <v>0</v>
      </c>
      <c r="W28">
        <f t="shared" si="2"/>
        <v>0</v>
      </c>
      <c r="X28">
        <f t="shared" si="3"/>
        <v>0</v>
      </c>
      <c r="Y28">
        <f t="shared" si="4"/>
        <v>0</v>
      </c>
      <c r="Z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f t="shared" si="7"/>
        <v>1</v>
      </c>
      <c r="BY28" t="str">
        <f t="shared" si="5"/>
        <v>P027</v>
      </c>
    </row>
    <row r="29" spans="1:77" ht="12.75">
      <c r="A29" s="106" t="s">
        <v>786</v>
      </c>
      <c r="B29" s="106"/>
      <c r="C29" s="107">
        <v>20220040200030</v>
      </c>
      <c r="D29" s="147">
        <v>0.38</v>
      </c>
      <c r="E29" s="148">
        <v>1</v>
      </c>
      <c r="F29" s="106">
        <v>3</v>
      </c>
      <c r="G29" s="149" t="s">
        <v>829</v>
      </c>
      <c r="H29" s="146">
        <v>0</v>
      </c>
      <c r="I29" s="111">
        <v>4</v>
      </c>
      <c r="J29" s="112">
        <v>1</v>
      </c>
      <c r="K29" s="112" t="s">
        <v>828</v>
      </c>
      <c r="L29" s="112" t="s">
        <v>829</v>
      </c>
      <c r="M29" s="111" t="s">
        <v>905</v>
      </c>
      <c r="N29" s="111"/>
      <c r="O29" s="111" t="s">
        <v>913</v>
      </c>
      <c r="P29" s="111"/>
      <c r="Q29" s="111"/>
      <c r="R29" s="111">
        <v>1</v>
      </c>
      <c r="U29">
        <f t="shared" si="0"/>
        <v>0</v>
      </c>
      <c r="V29">
        <f t="shared" si="1"/>
        <v>0</v>
      </c>
      <c r="W29">
        <f t="shared" si="2"/>
        <v>1</v>
      </c>
      <c r="X29">
        <f t="shared" si="3"/>
        <v>0</v>
      </c>
      <c r="Y29">
        <f t="shared" si="4"/>
        <v>0</v>
      </c>
      <c r="AE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f t="shared" si="7"/>
        <v>1</v>
      </c>
      <c r="AZ29">
        <v>1</v>
      </c>
      <c r="BY29" t="str">
        <f t="shared" si="5"/>
        <v>P028</v>
      </c>
    </row>
    <row r="30" spans="1:77" ht="12.75">
      <c r="A30" s="1" t="s">
        <v>845</v>
      </c>
      <c r="B30" s="1"/>
      <c r="C30" s="4">
        <v>20220040200032</v>
      </c>
      <c r="D30" s="18">
        <v>0.39</v>
      </c>
      <c r="E30" s="61"/>
      <c r="F30" s="1">
        <v>0.59</v>
      </c>
      <c r="G30" s="94" t="s">
        <v>828</v>
      </c>
      <c r="H30" s="118">
        <v>6</v>
      </c>
      <c r="I30">
        <v>1</v>
      </c>
      <c r="J30" s="11">
        <v>1</v>
      </c>
      <c r="K30" s="11" t="s">
        <v>828</v>
      </c>
      <c r="L30" s="11" t="s">
        <v>828</v>
      </c>
      <c r="M30" t="s">
        <v>905</v>
      </c>
      <c r="P30">
        <v>1</v>
      </c>
      <c r="U30">
        <f t="shared" si="0"/>
        <v>1</v>
      </c>
      <c r="V30">
        <f t="shared" si="1"/>
        <v>0</v>
      </c>
      <c r="W30">
        <f t="shared" si="2"/>
        <v>0</v>
      </c>
      <c r="X30">
        <f t="shared" si="3"/>
        <v>0</v>
      </c>
      <c r="Y30">
        <f t="shared" si="4"/>
        <v>0</v>
      </c>
      <c r="AA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f t="shared" si="7"/>
        <v>1</v>
      </c>
      <c r="AQ30">
        <v>1</v>
      </c>
      <c r="BY30" t="str">
        <f t="shared" si="5"/>
        <v>P029 </v>
      </c>
    </row>
    <row r="31" spans="1:77" ht="12.75">
      <c r="A31" s="42" t="s">
        <v>788</v>
      </c>
      <c r="B31" s="42"/>
      <c r="C31" s="38">
        <v>20220040200031</v>
      </c>
      <c r="D31" s="39">
        <v>0.48</v>
      </c>
      <c r="E31" s="62"/>
      <c r="F31" s="40"/>
      <c r="G31" s="95"/>
      <c r="H31" s="121"/>
      <c r="I31" s="40"/>
      <c r="J31" s="40"/>
      <c r="K31" s="40"/>
      <c r="L31" s="41"/>
      <c r="M31" s="43" t="s">
        <v>917</v>
      </c>
      <c r="N31" s="43"/>
      <c r="O31" s="43"/>
      <c r="P31" s="40"/>
      <c r="Q31" s="40"/>
      <c r="R31" s="40"/>
      <c r="S31" s="40"/>
      <c r="T31" s="40">
        <v>1</v>
      </c>
      <c r="U31">
        <f t="shared" si="0"/>
        <v>0</v>
      </c>
      <c r="V31">
        <f t="shared" si="1"/>
        <v>0</v>
      </c>
      <c r="W31">
        <f t="shared" si="2"/>
        <v>0</v>
      </c>
      <c r="X31">
        <f t="shared" si="3"/>
        <v>0</v>
      </c>
      <c r="Y31">
        <f t="shared" si="4"/>
        <v>1</v>
      </c>
      <c r="AH31">
        <v>1</v>
      </c>
      <c r="AI31">
        <v>1</v>
      </c>
      <c r="AJ31">
        <v>1</v>
      </c>
      <c r="AK31">
        <v>1</v>
      </c>
      <c r="AL31">
        <v>1</v>
      </c>
      <c r="AO31">
        <f t="shared" si="7"/>
        <v>0</v>
      </c>
      <c r="BI31">
        <v>1</v>
      </c>
      <c r="BY31" t="str">
        <f t="shared" si="5"/>
        <v>P030</v>
      </c>
    </row>
    <row r="32" spans="1:77" ht="12.75">
      <c r="A32" s="1" t="s">
        <v>789</v>
      </c>
      <c r="B32" s="1"/>
      <c r="C32" s="4">
        <v>20220040200043</v>
      </c>
      <c r="D32" s="18">
        <v>0.37</v>
      </c>
      <c r="E32" s="61">
        <v>1</v>
      </c>
      <c r="F32" s="14">
        <v>0.5</v>
      </c>
      <c r="G32" s="91" t="s">
        <v>828</v>
      </c>
      <c r="H32" s="116">
        <v>22</v>
      </c>
      <c r="I32">
        <v>3</v>
      </c>
      <c r="J32" s="11">
        <v>1</v>
      </c>
      <c r="K32" s="11" t="s">
        <v>828</v>
      </c>
      <c r="L32" s="11" t="s">
        <v>829</v>
      </c>
      <c r="M32" t="s">
        <v>905</v>
      </c>
      <c r="P32">
        <v>1</v>
      </c>
      <c r="U32">
        <f t="shared" si="0"/>
        <v>1</v>
      </c>
      <c r="V32">
        <f t="shared" si="1"/>
        <v>0</v>
      </c>
      <c r="W32">
        <f t="shared" si="2"/>
        <v>0</v>
      </c>
      <c r="X32">
        <f t="shared" si="3"/>
        <v>0</v>
      </c>
      <c r="Y32">
        <f t="shared" si="4"/>
        <v>0</v>
      </c>
      <c r="AA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f t="shared" si="7"/>
        <v>1</v>
      </c>
      <c r="AQ32">
        <v>1</v>
      </c>
      <c r="BY32" t="str">
        <f t="shared" si="5"/>
        <v>P031</v>
      </c>
    </row>
    <row r="33" spans="1:77" ht="12.75">
      <c r="A33" s="1" t="s">
        <v>790</v>
      </c>
      <c r="B33" s="1"/>
      <c r="C33" s="4">
        <v>20220040200027</v>
      </c>
      <c r="D33" s="18">
        <v>0.37</v>
      </c>
      <c r="E33" s="61"/>
      <c r="F33">
        <v>0.38</v>
      </c>
      <c r="G33" s="94" t="s">
        <v>828</v>
      </c>
      <c r="H33" s="118">
        <v>2</v>
      </c>
      <c r="I33" s="3">
        <v>0.1</v>
      </c>
      <c r="J33" s="11">
        <v>1</v>
      </c>
      <c r="K33" t="s">
        <v>828</v>
      </c>
      <c r="L33" s="11" t="s">
        <v>829</v>
      </c>
      <c r="M33" s="162" t="s">
        <v>905</v>
      </c>
      <c r="N33" s="162"/>
      <c r="O33" s="162"/>
      <c r="Q33">
        <v>1</v>
      </c>
      <c r="U33">
        <f t="shared" si="0"/>
        <v>0</v>
      </c>
      <c r="V33">
        <f t="shared" si="1"/>
        <v>1</v>
      </c>
      <c r="W33">
        <f t="shared" si="2"/>
        <v>0</v>
      </c>
      <c r="X33">
        <f t="shared" si="3"/>
        <v>0</v>
      </c>
      <c r="Y33">
        <f t="shared" si="4"/>
        <v>0</v>
      </c>
      <c r="AB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f t="shared" si="7"/>
        <v>1</v>
      </c>
      <c r="BY33" t="str">
        <f t="shared" si="5"/>
        <v>P032</v>
      </c>
    </row>
    <row r="34" spans="1:77" ht="12.75">
      <c r="A34" s="1" t="s">
        <v>791</v>
      </c>
      <c r="B34" s="1"/>
      <c r="C34" s="4">
        <v>20220040200044</v>
      </c>
      <c r="D34" s="18">
        <v>0.46</v>
      </c>
      <c r="E34" s="61"/>
      <c r="F34" s="14">
        <v>0.5</v>
      </c>
      <c r="G34" s="91" t="s">
        <v>828</v>
      </c>
      <c r="H34" s="116">
        <v>20</v>
      </c>
      <c r="I34" s="3">
        <v>0.1</v>
      </c>
      <c r="J34" s="11">
        <v>1</v>
      </c>
      <c r="K34" t="s">
        <v>828</v>
      </c>
      <c r="L34" s="11" t="s">
        <v>829</v>
      </c>
      <c r="M34" t="s">
        <v>905</v>
      </c>
      <c r="P34">
        <v>1</v>
      </c>
      <c r="U34">
        <f t="shared" si="0"/>
        <v>1</v>
      </c>
      <c r="V34">
        <f t="shared" si="1"/>
        <v>0</v>
      </c>
      <c r="W34">
        <f t="shared" si="2"/>
        <v>0</v>
      </c>
      <c r="X34">
        <f t="shared" si="3"/>
        <v>0</v>
      </c>
      <c r="Y34">
        <f t="shared" si="4"/>
        <v>0</v>
      </c>
      <c r="Z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f aca="true" t="shared" si="8" ref="AO34:AO41">J34</f>
        <v>1</v>
      </c>
      <c r="BY34" t="str">
        <f t="shared" si="5"/>
        <v>P033</v>
      </c>
    </row>
    <row r="35" spans="1:77" ht="12.75">
      <c r="A35" s="1" t="s">
        <v>792</v>
      </c>
      <c r="B35" s="1"/>
      <c r="C35" s="4">
        <v>20220040200069</v>
      </c>
      <c r="D35" s="18">
        <v>0.56</v>
      </c>
      <c r="E35" s="61"/>
      <c r="F35">
        <v>0.51</v>
      </c>
      <c r="G35" s="92" t="s">
        <v>829</v>
      </c>
      <c r="H35" s="116">
        <v>4</v>
      </c>
      <c r="I35" s="3">
        <v>0.1</v>
      </c>
      <c r="J35" s="11">
        <v>1</v>
      </c>
      <c r="K35" t="s">
        <v>828</v>
      </c>
      <c r="L35" s="15" t="s">
        <v>829</v>
      </c>
      <c r="M35" t="s">
        <v>905</v>
      </c>
      <c r="P35">
        <v>1</v>
      </c>
      <c r="U35">
        <f t="shared" si="0"/>
        <v>1</v>
      </c>
      <c r="V35">
        <f t="shared" si="1"/>
        <v>0</v>
      </c>
      <c r="W35">
        <f t="shared" si="2"/>
        <v>0</v>
      </c>
      <c r="X35">
        <f t="shared" si="3"/>
        <v>0</v>
      </c>
      <c r="Y35">
        <f t="shared" si="4"/>
        <v>0</v>
      </c>
      <c r="Z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f t="shared" si="8"/>
        <v>1</v>
      </c>
      <c r="BY35" t="str">
        <f t="shared" si="5"/>
        <v>P034</v>
      </c>
    </row>
    <row r="36" spans="1:77" ht="12.75">
      <c r="A36" s="1" t="s">
        <v>793</v>
      </c>
      <c r="B36" s="1"/>
      <c r="C36" s="4">
        <v>20220040200045</v>
      </c>
      <c r="D36" s="18">
        <v>0.56</v>
      </c>
      <c r="E36" s="61">
        <v>2</v>
      </c>
      <c r="F36" s="14">
        <v>0.52</v>
      </c>
      <c r="G36" s="91" t="s">
        <v>829</v>
      </c>
      <c r="H36" s="116">
        <v>13</v>
      </c>
      <c r="I36" s="3">
        <v>0.1</v>
      </c>
      <c r="J36" s="11">
        <v>1</v>
      </c>
      <c r="K36" t="s">
        <v>828</v>
      </c>
      <c r="L36" s="15" t="s">
        <v>829</v>
      </c>
      <c r="M36" t="s">
        <v>905</v>
      </c>
      <c r="P36">
        <v>1</v>
      </c>
      <c r="U36">
        <f t="shared" si="0"/>
        <v>1</v>
      </c>
      <c r="V36">
        <f t="shared" si="1"/>
        <v>0</v>
      </c>
      <c r="W36">
        <f t="shared" si="2"/>
        <v>0</v>
      </c>
      <c r="X36">
        <f t="shared" si="3"/>
        <v>0</v>
      </c>
      <c r="Y36">
        <f t="shared" si="4"/>
        <v>0</v>
      </c>
      <c r="AA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f t="shared" si="8"/>
        <v>1</v>
      </c>
      <c r="AQ36">
        <v>1</v>
      </c>
      <c r="AT36">
        <v>1</v>
      </c>
      <c r="BY36" t="str">
        <f t="shared" si="5"/>
        <v>P035</v>
      </c>
    </row>
    <row r="37" spans="1:77" ht="12.75">
      <c r="A37" s="1" t="s">
        <v>794</v>
      </c>
      <c r="B37" s="1"/>
      <c r="C37" s="4">
        <v>20220040200049</v>
      </c>
      <c r="D37" s="10">
        <v>2.86</v>
      </c>
      <c r="E37" s="56">
        <v>2</v>
      </c>
      <c r="F37">
        <v>0.78</v>
      </c>
      <c r="G37" s="92" t="s">
        <v>829</v>
      </c>
      <c r="H37" s="116">
        <v>5</v>
      </c>
      <c r="I37" s="3">
        <v>0.1</v>
      </c>
      <c r="J37" s="11">
        <v>1</v>
      </c>
      <c r="K37" t="s">
        <v>828</v>
      </c>
      <c r="L37" s="15" t="s">
        <v>829</v>
      </c>
      <c r="M37" s="1" t="s">
        <v>905</v>
      </c>
      <c r="N37" s="1"/>
      <c r="O37" s="1"/>
      <c r="P37">
        <v>1</v>
      </c>
      <c r="U37">
        <f t="shared" si="0"/>
        <v>1</v>
      </c>
      <c r="V37">
        <f t="shared" si="1"/>
        <v>0</v>
      </c>
      <c r="W37">
        <f t="shared" si="2"/>
        <v>0</v>
      </c>
      <c r="X37">
        <f t="shared" si="3"/>
        <v>0</v>
      </c>
      <c r="Y37">
        <f t="shared" si="4"/>
        <v>0</v>
      </c>
      <c r="AA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f t="shared" si="8"/>
        <v>1</v>
      </c>
      <c r="AQ37">
        <v>1</v>
      </c>
      <c r="BY37" t="str">
        <f t="shared" si="5"/>
        <v>P036</v>
      </c>
    </row>
    <row r="38" spans="1:77" ht="12.75">
      <c r="A38" s="1" t="s">
        <v>795</v>
      </c>
      <c r="B38" s="1"/>
      <c r="C38" s="4">
        <v>20220040200051</v>
      </c>
      <c r="D38" s="18">
        <v>0.59</v>
      </c>
      <c r="E38" s="61">
        <v>1</v>
      </c>
      <c r="F38" s="14">
        <v>0.63</v>
      </c>
      <c r="G38" s="91" t="s">
        <v>829</v>
      </c>
      <c r="H38" s="116">
        <v>3</v>
      </c>
      <c r="I38">
        <v>3</v>
      </c>
      <c r="J38" s="11">
        <v>1</v>
      </c>
      <c r="K38" t="s">
        <v>828</v>
      </c>
      <c r="L38" s="15" t="s">
        <v>829</v>
      </c>
      <c r="M38" t="s">
        <v>905</v>
      </c>
      <c r="P38">
        <v>1</v>
      </c>
      <c r="U38">
        <f t="shared" si="0"/>
        <v>1</v>
      </c>
      <c r="V38">
        <f t="shared" si="1"/>
        <v>0</v>
      </c>
      <c r="W38">
        <f t="shared" si="2"/>
        <v>0</v>
      </c>
      <c r="X38">
        <f t="shared" si="3"/>
        <v>0</v>
      </c>
      <c r="Y38">
        <f t="shared" si="4"/>
        <v>0</v>
      </c>
      <c r="AA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f t="shared" si="8"/>
        <v>1</v>
      </c>
      <c r="AQ38">
        <v>1</v>
      </c>
      <c r="BY38" t="str">
        <f t="shared" si="5"/>
        <v>P037</v>
      </c>
    </row>
    <row r="39" spans="1:77" ht="12.75">
      <c r="A39" s="1" t="s">
        <v>796</v>
      </c>
      <c r="B39" s="1"/>
      <c r="C39" s="4">
        <v>20220040200033</v>
      </c>
      <c r="D39" s="18">
        <v>0.61</v>
      </c>
      <c r="E39" s="61">
        <v>1</v>
      </c>
      <c r="F39">
        <v>0.57</v>
      </c>
      <c r="G39" s="92" t="s">
        <v>828</v>
      </c>
      <c r="H39" s="116">
        <v>4</v>
      </c>
      <c r="I39" s="3">
        <v>0.1</v>
      </c>
      <c r="J39" s="11">
        <v>1</v>
      </c>
      <c r="K39" t="s">
        <v>828</v>
      </c>
      <c r="L39" s="15" t="s">
        <v>829</v>
      </c>
      <c r="M39" t="s">
        <v>905</v>
      </c>
      <c r="P39">
        <v>1</v>
      </c>
      <c r="U39">
        <f t="shared" si="0"/>
        <v>1</v>
      </c>
      <c r="V39">
        <f t="shared" si="1"/>
        <v>0</v>
      </c>
      <c r="W39">
        <f t="shared" si="2"/>
        <v>0</v>
      </c>
      <c r="X39">
        <f t="shared" si="3"/>
        <v>0</v>
      </c>
      <c r="Y39">
        <f t="shared" si="4"/>
        <v>0</v>
      </c>
      <c r="Z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f t="shared" si="8"/>
        <v>1</v>
      </c>
      <c r="BY39" t="str">
        <f t="shared" si="5"/>
        <v>P038</v>
      </c>
    </row>
    <row r="40" spans="1:77" ht="12.75">
      <c r="A40" s="48" t="s">
        <v>797</v>
      </c>
      <c r="B40" s="48"/>
      <c r="C40" s="151">
        <v>20220040200061</v>
      </c>
      <c r="D40" s="156">
        <v>0.49</v>
      </c>
      <c r="E40" s="157">
        <v>1</v>
      </c>
      <c r="F40" s="152">
        <v>0.56</v>
      </c>
      <c r="G40" s="153" t="s">
        <v>828</v>
      </c>
      <c r="H40" s="154">
        <v>1</v>
      </c>
      <c r="I40" s="135">
        <v>0.1</v>
      </c>
      <c r="J40" s="137">
        <v>1</v>
      </c>
      <c r="K40" s="47" t="s">
        <v>828</v>
      </c>
      <c r="L40" s="51" t="s">
        <v>829</v>
      </c>
      <c r="M40" s="47" t="s">
        <v>905</v>
      </c>
      <c r="N40" s="47"/>
      <c r="O40" s="47"/>
      <c r="P40" s="47">
        <v>1</v>
      </c>
      <c r="Q40" s="47"/>
      <c r="R40" s="47"/>
      <c r="U40">
        <f t="shared" si="0"/>
        <v>1</v>
      </c>
      <c r="V40">
        <f t="shared" si="1"/>
        <v>0</v>
      </c>
      <c r="W40">
        <f t="shared" si="2"/>
        <v>0</v>
      </c>
      <c r="X40">
        <f t="shared" si="3"/>
        <v>0</v>
      </c>
      <c r="Y40">
        <f t="shared" si="4"/>
        <v>0</v>
      </c>
      <c r="AA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f t="shared" si="8"/>
        <v>1</v>
      </c>
      <c r="AQ40">
        <v>1</v>
      </c>
      <c r="BY40" t="str">
        <f t="shared" si="5"/>
        <v>P039</v>
      </c>
    </row>
    <row r="41" spans="1:77" ht="12.75">
      <c r="A41" s="1" t="s">
        <v>798</v>
      </c>
      <c r="B41" s="1"/>
      <c r="C41" s="4">
        <v>20220040200034</v>
      </c>
      <c r="D41" s="18">
        <v>0.51</v>
      </c>
      <c r="E41" s="61"/>
      <c r="F41">
        <v>0.53</v>
      </c>
      <c r="G41" s="92" t="s">
        <v>828</v>
      </c>
      <c r="H41" s="116">
        <v>11</v>
      </c>
      <c r="I41" s="3">
        <v>3</v>
      </c>
      <c r="J41" s="11">
        <v>1</v>
      </c>
      <c r="K41" t="s">
        <v>828</v>
      </c>
      <c r="L41" s="15" t="s">
        <v>829</v>
      </c>
      <c r="M41" t="s">
        <v>905</v>
      </c>
      <c r="P41">
        <v>1</v>
      </c>
      <c r="U41">
        <f t="shared" si="0"/>
        <v>1</v>
      </c>
      <c r="V41">
        <f t="shared" si="1"/>
        <v>0</v>
      </c>
      <c r="W41">
        <f t="shared" si="2"/>
        <v>0</v>
      </c>
      <c r="X41">
        <f t="shared" si="3"/>
        <v>0</v>
      </c>
      <c r="Y41">
        <f t="shared" si="4"/>
        <v>0</v>
      </c>
      <c r="Z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f t="shared" si="8"/>
        <v>1</v>
      </c>
      <c r="BY41" t="str">
        <f t="shared" si="5"/>
        <v>P040</v>
      </c>
    </row>
    <row r="42" spans="1:77" ht="12.75">
      <c r="A42" s="1" t="s">
        <v>799</v>
      </c>
      <c r="B42" s="1"/>
      <c r="C42" s="4">
        <v>20220040200053</v>
      </c>
      <c r="D42" s="18">
        <v>0.43</v>
      </c>
      <c r="E42" s="61"/>
      <c r="F42" s="14">
        <v>0.44</v>
      </c>
      <c r="G42" s="91" t="s">
        <v>828</v>
      </c>
      <c r="H42" s="116">
        <v>1</v>
      </c>
      <c r="I42" s="3">
        <v>0.1</v>
      </c>
      <c r="J42" s="11">
        <v>1</v>
      </c>
      <c r="K42" t="s">
        <v>828</v>
      </c>
      <c r="L42" s="15" t="s">
        <v>829</v>
      </c>
      <c r="M42" t="s">
        <v>905</v>
      </c>
      <c r="P42">
        <v>1</v>
      </c>
      <c r="U42">
        <f>IF(J42=1,P42,0)</f>
        <v>1</v>
      </c>
      <c r="V42">
        <f>IF(J42=1,Q42,0)</f>
        <v>0</v>
      </c>
      <c r="W42">
        <f t="shared" si="2"/>
        <v>0</v>
      </c>
      <c r="X42">
        <f t="shared" si="3"/>
        <v>0</v>
      </c>
      <c r="Y42">
        <f t="shared" si="4"/>
        <v>0</v>
      </c>
      <c r="Z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f aca="true" t="shared" si="9" ref="AO42:AO47">J42</f>
        <v>1</v>
      </c>
      <c r="BY42" t="str">
        <f t="shared" si="5"/>
        <v>P041</v>
      </c>
    </row>
    <row r="43" spans="1:77" ht="12.75">
      <c r="A43" s="1" t="s">
        <v>802</v>
      </c>
      <c r="B43" s="1"/>
      <c r="C43" s="4">
        <v>20220040200036</v>
      </c>
      <c r="D43" s="18">
        <v>0.41</v>
      </c>
      <c r="E43" s="61"/>
      <c r="F43">
        <v>0.47</v>
      </c>
      <c r="G43" s="92" t="s">
        <v>828</v>
      </c>
      <c r="H43" s="116">
        <v>0</v>
      </c>
      <c r="I43" s="3">
        <v>0.1</v>
      </c>
      <c r="J43" s="11">
        <v>1</v>
      </c>
      <c r="K43" t="s">
        <v>828</v>
      </c>
      <c r="L43" s="15" t="s">
        <v>828</v>
      </c>
      <c r="M43" t="s">
        <v>905</v>
      </c>
      <c r="P43">
        <v>1</v>
      </c>
      <c r="U43">
        <f aca="true" t="shared" si="10" ref="U43:U81">IF(J43=1,P43,0)</f>
        <v>1</v>
      </c>
      <c r="V43">
        <f aca="true" t="shared" si="11" ref="V43:V81">IF(J43=1,Q43,0)</f>
        <v>0</v>
      </c>
      <c r="W43">
        <f t="shared" si="2"/>
        <v>0</v>
      </c>
      <c r="X43">
        <f t="shared" si="3"/>
        <v>0</v>
      </c>
      <c r="Y43">
        <f t="shared" si="4"/>
        <v>0</v>
      </c>
      <c r="Z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f t="shared" si="9"/>
        <v>1</v>
      </c>
      <c r="BY43" t="str">
        <f t="shared" si="5"/>
        <v>P042</v>
      </c>
    </row>
    <row r="44" spans="1:77" ht="12.75">
      <c r="A44" s="138" t="s">
        <v>803</v>
      </c>
      <c r="B44" s="138"/>
      <c r="C44" s="107">
        <v>20220040200048</v>
      </c>
      <c r="D44" s="139" t="s">
        <v>846</v>
      </c>
      <c r="E44" s="140"/>
      <c r="F44" s="111"/>
      <c r="G44" s="129"/>
      <c r="H44" s="126"/>
      <c r="I44" s="111"/>
      <c r="J44" s="111"/>
      <c r="K44" s="141"/>
      <c r="L44" s="141" t="s">
        <v>829</v>
      </c>
      <c r="M44" s="111"/>
      <c r="N44" s="111"/>
      <c r="O44" s="111"/>
      <c r="P44" s="111"/>
      <c r="Q44" s="111"/>
      <c r="R44" s="111">
        <v>1</v>
      </c>
      <c r="S44" s="47"/>
      <c r="U44">
        <f t="shared" si="10"/>
        <v>0</v>
      </c>
      <c r="V44">
        <f t="shared" si="11"/>
        <v>0</v>
      </c>
      <c r="W44">
        <f t="shared" si="2"/>
        <v>1</v>
      </c>
      <c r="X44">
        <f t="shared" si="3"/>
        <v>0</v>
      </c>
      <c r="Y44">
        <f t="shared" si="4"/>
        <v>0</v>
      </c>
      <c r="AG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f t="shared" si="9"/>
        <v>0</v>
      </c>
      <c r="BT44">
        <v>1</v>
      </c>
      <c r="BY44" t="str">
        <f t="shared" si="5"/>
        <v>P043</v>
      </c>
    </row>
    <row r="45" spans="1:77" ht="12.75">
      <c r="A45" s="1" t="s">
        <v>804</v>
      </c>
      <c r="B45" s="1"/>
      <c r="C45" s="4">
        <v>20220040200063</v>
      </c>
      <c r="D45" s="19">
        <v>0.5</v>
      </c>
      <c r="E45" s="63">
        <v>1</v>
      </c>
      <c r="F45">
        <v>0.57</v>
      </c>
      <c r="G45" s="92" t="s">
        <v>829</v>
      </c>
      <c r="H45" s="116">
        <v>3</v>
      </c>
      <c r="I45" s="3">
        <v>0.1</v>
      </c>
      <c r="J45" s="11">
        <v>1</v>
      </c>
      <c r="K45" t="s">
        <v>829</v>
      </c>
      <c r="L45" s="11" t="s">
        <v>829</v>
      </c>
      <c r="M45" s="12" t="s">
        <v>852</v>
      </c>
      <c r="N45" s="12"/>
      <c r="O45" s="12"/>
      <c r="P45">
        <v>1</v>
      </c>
      <c r="U45">
        <f t="shared" si="10"/>
        <v>1</v>
      </c>
      <c r="V45">
        <f t="shared" si="11"/>
        <v>0</v>
      </c>
      <c r="W45">
        <f t="shared" si="2"/>
        <v>0</v>
      </c>
      <c r="X45">
        <f t="shared" si="3"/>
        <v>0</v>
      </c>
      <c r="Y45">
        <f t="shared" si="4"/>
        <v>0</v>
      </c>
      <c r="AA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f t="shared" si="9"/>
        <v>1</v>
      </c>
      <c r="AQ45">
        <v>1</v>
      </c>
      <c r="BY45" t="str">
        <f t="shared" si="5"/>
        <v>P044</v>
      </c>
    </row>
    <row r="46" spans="1:77" ht="12.75">
      <c r="A46" s="42" t="s">
        <v>805</v>
      </c>
      <c r="B46" s="42"/>
      <c r="C46" s="38">
        <v>20220040200055</v>
      </c>
      <c r="D46" s="44">
        <v>0.5</v>
      </c>
      <c r="E46" s="64"/>
      <c r="F46" s="115" t="s">
        <v>857</v>
      </c>
      <c r="G46" s="115"/>
      <c r="H46" s="123"/>
      <c r="I46" s="115"/>
      <c r="J46" s="40"/>
      <c r="K46" s="40"/>
      <c r="L46" s="41"/>
      <c r="M46" s="40" t="s">
        <v>905</v>
      </c>
      <c r="N46" s="40"/>
      <c r="O46" s="40"/>
      <c r="P46" s="40"/>
      <c r="Q46" s="40"/>
      <c r="R46" s="40"/>
      <c r="S46" s="40"/>
      <c r="T46" s="40">
        <v>1</v>
      </c>
      <c r="U46">
        <f t="shared" si="10"/>
        <v>0</v>
      </c>
      <c r="V46">
        <f t="shared" si="11"/>
        <v>0</v>
      </c>
      <c r="W46">
        <f t="shared" si="2"/>
        <v>0</v>
      </c>
      <c r="X46">
        <f t="shared" si="3"/>
        <v>0</v>
      </c>
      <c r="Y46">
        <f t="shared" si="4"/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O46">
        <f t="shared" si="9"/>
        <v>0</v>
      </c>
      <c r="BH46">
        <v>1</v>
      </c>
      <c r="BY46" t="str">
        <f t="shared" si="5"/>
        <v>P045</v>
      </c>
    </row>
    <row r="47" spans="1:77" ht="12.75">
      <c r="A47" s="1" t="s">
        <v>806</v>
      </c>
      <c r="B47" s="1"/>
      <c r="C47" s="4">
        <v>20220040200062</v>
      </c>
      <c r="D47" s="19">
        <v>0.46</v>
      </c>
      <c r="E47" s="63"/>
      <c r="F47">
        <v>0.46</v>
      </c>
      <c r="G47" s="92" t="s">
        <v>828</v>
      </c>
      <c r="H47" s="116">
        <v>0</v>
      </c>
      <c r="I47" s="22">
        <v>1</v>
      </c>
      <c r="J47" s="11">
        <v>1</v>
      </c>
      <c r="K47" t="s">
        <v>828</v>
      </c>
      <c r="L47" s="11" t="s">
        <v>829</v>
      </c>
      <c r="M47" t="s">
        <v>905</v>
      </c>
      <c r="P47">
        <v>1</v>
      </c>
      <c r="U47">
        <f t="shared" si="10"/>
        <v>1</v>
      </c>
      <c r="V47">
        <f t="shared" si="11"/>
        <v>0</v>
      </c>
      <c r="W47">
        <f t="shared" si="2"/>
        <v>0</v>
      </c>
      <c r="X47">
        <f t="shared" si="3"/>
        <v>0</v>
      </c>
      <c r="Y47">
        <f t="shared" si="4"/>
        <v>0</v>
      </c>
      <c r="Z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f t="shared" si="9"/>
        <v>1</v>
      </c>
      <c r="BY47" t="str">
        <f t="shared" si="5"/>
        <v>P046</v>
      </c>
    </row>
    <row r="48" spans="1:77" ht="12.75">
      <c r="A48" s="1" t="s">
        <v>807</v>
      </c>
      <c r="B48" s="1"/>
      <c r="C48" s="4">
        <v>20220040200065</v>
      </c>
      <c r="D48" s="19">
        <v>0.46</v>
      </c>
      <c r="E48" s="63"/>
      <c r="F48">
        <v>0.49</v>
      </c>
      <c r="G48" s="92" t="s">
        <v>828</v>
      </c>
      <c r="H48" s="116">
        <v>1</v>
      </c>
      <c r="I48">
        <v>1</v>
      </c>
      <c r="J48" s="11">
        <v>1</v>
      </c>
      <c r="K48" t="s">
        <v>828</v>
      </c>
      <c r="L48" s="11" t="s">
        <v>829</v>
      </c>
      <c r="M48" t="s">
        <v>905</v>
      </c>
      <c r="P48">
        <v>1</v>
      </c>
      <c r="U48">
        <f t="shared" si="10"/>
        <v>1</v>
      </c>
      <c r="V48">
        <f t="shared" si="11"/>
        <v>0</v>
      </c>
      <c r="W48">
        <f t="shared" si="2"/>
        <v>0</v>
      </c>
      <c r="X48">
        <f t="shared" si="3"/>
        <v>0</v>
      </c>
      <c r="Y48">
        <f t="shared" si="4"/>
        <v>0</v>
      </c>
      <c r="Z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f aca="true" t="shared" si="12" ref="AO48:AO58">J48</f>
        <v>1</v>
      </c>
      <c r="BY48" t="str">
        <f t="shared" si="5"/>
        <v>P047</v>
      </c>
    </row>
    <row r="49" spans="1:77" ht="12.75">
      <c r="A49" s="1" t="s">
        <v>808</v>
      </c>
      <c r="B49" s="1"/>
      <c r="C49" s="4">
        <v>20220040200070</v>
      </c>
      <c r="D49" s="19">
        <v>0.44</v>
      </c>
      <c r="E49" s="63"/>
      <c r="F49">
        <v>0.46</v>
      </c>
      <c r="G49" s="92" t="s">
        <v>828</v>
      </c>
      <c r="H49" s="116">
        <v>4</v>
      </c>
      <c r="I49">
        <v>2</v>
      </c>
      <c r="J49" s="11">
        <v>1</v>
      </c>
      <c r="K49" t="s">
        <v>828</v>
      </c>
      <c r="L49" s="11" t="s">
        <v>829</v>
      </c>
      <c r="M49" t="s">
        <v>905</v>
      </c>
      <c r="P49">
        <v>1</v>
      </c>
      <c r="U49">
        <f t="shared" si="10"/>
        <v>1</v>
      </c>
      <c r="V49">
        <f t="shared" si="11"/>
        <v>0</v>
      </c>
      <c r="W49">
        <f t="shared" si="2"/>
        <v>0</v>
      </c>
      <c r="X49">
        <f t="shared" si="3"/>
        <v>0</v>
      </c>
      <c r="Y49">
        <f t="shared" si="4"/>
        <v>0</v>
      </c>
      <c r="AA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f t="shared" si="12"/>
        <v>1</v>
      </c>
      <c r="AT49">
        <v>1</v>
      </c>
      <c r="BY49" t="str">
        <f t="shared" si="5"/>
        <v>P048</v>
      </c>
    </row>
    <row r="50" spans="1:77" ht="12.75">
      <c r="A50" s="150" t="s">
        <v>809</v>
      </c>
      <c r="B50" s="150"/>
      <c r="C50" s="151">
        <v>20220040200013</v>
      </c>
      <c r="D50" s="19">
        <v>0.45</v>
      </c>
      <c r="E50" s="63"/>
      <c r="F50" s="152">
        <v>0.80571999</v>
      </c>
      <c r="G50" s="153" t="s">
        <v>829</v>
      </c>
      <c r="H50" s="154">
        <v>2</v>
      </c>
      <c r="I50" s="47">
        <v>3</v>
      </c>
      <c r="J50" s="47">
        <v>1</v>
      </c>
      <c r="K50" s="47" t="s">
        <v>828</v>
      </c>
      <c r="L50" s="137" t="s">
        <v>829</v>
      </c>
      <c r="M50" s="48" t="s">
        <v>918</v>
      </c>
      <c r="N50" s="155"/>
      <c r="O50" s="155"/>
      <c r="P50" s="47"/>
      <c r="Q50" s="47">
        <v>1</v>
      </c>
      <c r="R50" s="47"/>
      <c r="S50" s="47"/>
      <c r="T50" s="47"/>
      <c r="U50">
        <f t="shared" si="10"/>
        <v>0</v>
      </c>
      <c r="V50">
        <f t="shared" si="11"/>
        <v>1</v>
      </c>
      <c r="W50">
        <f t="shared" si="2"/>
        <v>0</v>
      </c>
      <c r="X50">
        <f t="shared" si="3"/>
        <v>0</v>
      </c>
      <c r="Y50">
        <f t="shared" si="4"/>
        <v>0</v>
      </c>
      <c r="AC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f t="shared" si="12"/>
        <v>1</v>
      </c>
      <c r="AS50">
        <v>1</v>
      </c>
      <c r="BY50" t="str">
        <f t="shared" si="5"/>
        <v>P049</v>
      </c>
    </row>
    <row r="51" spans="1:77" ht="12.75">
      <c r="A51" s="1" t="s">
        <v>810</v>
      </c>
      <c r="B51" s="1"/>
      <c r="C51" s="4">
        <v>20220040200072</v>
      </c>
      <c r="D51" s="19">
        <v>0.49</v>
      </c>
      <c r="E51" s="63"/>
      <c r="F51" s="14">
        <v>0.52732997</v>
      </c>
      <c r="G51" s="91" t="s">
        <v>828</v>
      </c>
      <c r="H51" s="116">
        <v>4</v>
      </c>
      <c r="I51">
        <v>3</v>
      </c>
      <c r="J51" s="11">
        <v>1</v>
      </c>
      <c r="K51" t="s">
        <v>828</v>
      </c>
      <c r="L51" s="11" t="s">
        <v>828</v>
      </c>
      <c r="M51" t="s">
        <v>905</v>
      </c>
      <c r="P51">
        <v>1</v>
      </c>
      <c r="U51">
        <f t="shared" si="10"/>
        <v>1</v>
      </c>
      <c r="V51">
        <f t="shared" si="11"/>
        <v>0</v>
      </c>
      <c r="W51">
        <f t="shared" si="2"/>
        <v>0</v>
      </c>
      <c r="X51">
        <f t="shared" si="3"/>
        <v>0</v>
      </c>
      <c r="Y51">
        <f t="shared" si="4"/>
        <v>0</v>
      </c>
      <c r="Z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f t="shared" si="12"/>
        <v>1</v>
      </c>
      <c r="BY51" t="str">
        <f t="shared" si="5"/>
        <v>P050</v>
      </c>
    </row>
    <row r="52" spans="1:77" ht="12.75">
      <c r="A52" s="1" t="s">
        <v>811</v>
      </c>
      <c r="B52" s="1"/>
      <c r="C52" s="4">
        <v>20220040200026</v>
      </c>
      <c r="D52" s="19">
        <v>0.48</v>
      </c>
      <c r="E52" s="63"/>
      <c r="F52" s="14">
        <v>0.51430999</v>
      </c>
      <c r="G52" s="91" t="s">
        <v>828</v>
      </c>
      <c r="H52" s="116">
        <v>6</v>
      </c>
      <c r="I52">
        <v>3</v>
      </c>
      <c r="J52" s="11">
        <v>1</v>
      </c>
      <c r="K52" t="s">
        <v>828</v>
      </c>
      <c r="L52" s="11" t="s">
        <v>828</v>
      </c>
      <c r="M52" s="12" t="s">
        <v>885</v>
      </c>
      <c r="N52" s="12"/>
      <c r="O52" s="12"/>
      <c r="Q52">
        <v>1</v>
      </c>
      <c r="U52">
        <f t="shared" si="10"/>
        <v>0</v>
      </c>
      <c r="V52">
        <f t="shared" si="11"/>
        <v>1</v>
      </c>
      <c r="W52">
        <f t="shared" si="2"/>
        <v>0</v>
      </c>
      <c r="X52">
        <f t="shared" si="3"/>
        <v>0</v>
      </c>
      <c r="Y52">
        <f t="shared" si="4"/>
        <v>0</v>
      </c>
      <c r="AC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f t="shared" si="12"/>
        <v>1</v>
      </c>
      <c r="AU52">
        <v>1</v>
      </c>
      <c r="BY52" t="str">
        <f t="shared" si="5"/>
        <v>P051</v>
      </c>
    </row>
    <row r="53" spans="1:77" ht="12.75">
      <c r="A53" s="1" t="s">
        <v>849</v>
      </c>
      <c r="B53" s="1"/>
      <c r="C53" s="4">
        <v>20220040200057</v>
      </c>
      <c r="D53" s="19">
        <v>0.35</v>
      </c>
      <c r="E53" s="63"/>
      <c r="F53" s="14">
        <v>0.67817001</v>
      </c>
      <c r="G53" s="91" t="s">
        <v>829</v>
      </c>
      <c r="H53" s="116">
        <v>7</v>
      </c>
      <c r="I53">
        <v>8</v>
      </c>
      <c r="J53" s="11">
        <v>1</v>
      </c>
      <c r="K53" t="s">
        <v>828</v>
      </c>
      <c r="L53" s="11" t="s">
        <v>828</v>
      </c>
      <c r="M53" t="s">
        <v>907</v>
      </c>
      <c r="P53">
        <v>1</v>
      </c>
      <c r="U53">
        <f t="shared" si="10"/>
        <v>1</v>
      </c>
      <c r="V53">
        <f t="shared" si="11"/>
        <v>0</v>
      </c>
      <c r="W53">
        <f t="shared" si="2"/>
        <v>0</v>
      </c>
      <c r="X53">
        <f t="shared" si="3"/>
        <v>0</v>
      </c>
      <c r="Y53">
        <f t="shared" si="4"/>
        <v>0</v>
      </c>
      <c r="Z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f t="shared" si="12"/>
        <v>1</v>
      </c>
      <c r="BY53" t="str">
        <f t="shared" si="5"/>
        <v>P052</v>
      </c>
    </row>
    <row r="54" spans="1:77" ht="12.75">
      <c r="A54" s="1" t="s">
        <v>850</v>
      </c>
      <c r="B54" s="1"/>
      <c r="C54" s="4">
        <v>20220040200071</v>
      </c>
      <c r="D54" s="19">
        <v>0.37</v>
      </c>
      <c r="E54" s="63"/>
      <c r="F54" s="14">
        <v>0.39816999</v>
      </c>
      <c r="G54" s="91" t="s">
        <v>828</v>
      </c>
      <c r="H54" s="116">
        <v>0</v>
      </c>
      <c r="I54" s="3">
        <v>0.1</v>
      </c>
      <c r="J54" s="11">
        <v>1</v>
      </c>
      <c r="K54" t="s">
        <v>828</v>
      </c>
      <c r="L54" s="11" t="s">
        <v>829</v>
      </c>
      <c r="M54" t="s">
        <v>905</v>
      </c>
      <c r="P54">
        <v>1</v>
      </c>
      <c r="U54">
        <f t="shared" si="10"/>
        <v>1</v>
      </c>
      <c r="V54">
        <f t="shared" si="11"/>
        <v>0</v>
      </c>
      <c r="W54">
        <f t="shared" si="2"/>
        <v>0</v>
      </c>
      <c r="X54">
        <f t="shared" si="3"/>
        <v>0</v>
      </c>
      <c r="Y54">
        <f t="shared" si="4"/>
        <v>0</v>
      </c>
      <c r="AA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f t="shared" si="12"/>
        <v>1</v>
      </c>
      <c r="AT54">
        <v>1</v>
      </c>
      <c r="BY54" t="str">
        <f t="shared" si="5"/>
        <v>P053</v>
      </c>
    </row>
    <row r="55" spans="1:77" ht="12.75">
      <c r="A55" s="1" t="s">
        <v>851</v>
      </c>
      <c r="B55" s="1"/>
      <c r="C55" s="4">
        <v>20220040200075</v>
      </c>
      <c r="D55" s="19">
        <v>0.4</v>
      </c>
      <c r="E55" s="63"/>
      <c r="F55" s="14">
        <v>0.83</v>
      </c>
      <c r="G55" s="91" t="s">
        <v>829</v>
      </c>
      <c r="H55" s="116">
        <v>0</v>
      </c>
      <c r="I55">
        <v>3</v>
      </c>
      <c r="J55" s="11">
        <v>1</v>
      </c>
      <c r="K55" t="s">
        <v>828</v>
      </c>
      <c r="L55" s="11" t="s">
        <v>829</v>
      </c>
      <c r="M55" s="12" t="s">
        <v>886</v>
      </c>
      <c r="N55" s="12"/>
      <c r="O55" s="12"/>
      <c r="Q55">
        <v>1</v>
      </c>
      <c r="U55">
        <f t="shared" si="10"/>
        <v>0</v>
      </c>
      <c r="V55">
        <f t="shared" si="11"/>
        <v>1</v>
      </c>
      <c r="W55">
        <f t="shared" si="2"/>
        <v>0</v>
      </c>
      <c r="X55">
        <f t="shared" si="3"/>
        <v>0</v>
      </c>
      <c r="Y55">
        <f t="shared" si="4"/>
        <v>0</v>
      </c>
      <c r="AC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f t="shared" si="12"/>
        <v>1</v>
      </c>
      <c r="AU55">
        <v>1</v>
      </c>
      <c r="BY55" t="str">
        <f t="shared" si="5"/>
        <v>P054</v>
      </c>
    </row>
    <row r="56" spans="1:77" ht="12.75">
      <c r="A56" s="1" t="s">
        <v>853</v>
      </c>
      <c r="B56" s="1"/>
      <c r="C56" s="4">
        <v>20220040200074</v>
      </c>
      <c r="D56" s="19">
        <v>0.4</v>
      </c>
      <c r="E56" s="63">
        <v>2</v>
      </c>
      <c r="F56" s="14">
        <v>0.52259003</v>
      </c>
      <c r="G56" s="91" t="s">
        <v>828</v>
      </c>
      <c r="H56" s="116">
        <v>0</v>
      </c>
      <c r="I56">
        <v>5</v>
      </c>
      <c r="J56" s="11">
        <v>1</v>
      </c>
      <c r="K56" t="s">
        <v>828</v>
      </c>
      <c r="L56" s="11" t="s">
        <v>829</v>
      </c>
      <c r="M56" t="s">
        <v>905</v>
      </c>
      <c r="P56">
        <v>1</v>
      </c>
      <c r="U56">
        <f t="shared" si="10"/>
        <v>1</v>
      </c>
      <c r="V56">
        <f t="shared" si="11"/>
        <v>0</v>
      </c>
      <c r="W56">
        <f t="shared" si="2"/>
        <v>0</v>
      </c>
      <c r="X56">
        <f t="shared" si="3"/>
        <v>0</v>
      </c>
      <c r="Y56">
        <f t="shared" si="4"/>
        <v>0</v>
      </c>
      <c r="Z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f t="shared" si="12"/>
        <v>1</v>
      </c>
      <c r="BY56" t="str">
        <f t="shared" si="5"/>
        <v>P055</v>
      </c>
    </row>
    <row r="57" spans="1:77" ht="12.75">
      <c r="A57" s="1" t="s">
        <v>854</v>
      </c>
      <c r="B57" s="1"/>
      <c r="C57" s="4">
        <v>20220040200076</v>
      </c>
      <c r="D57" s="19">
        <v>0.36</v>
      </c>
      <c r="E57" s="63"/>
      <c r="F57" s="17">
        <v>2.7358999</v>
      </c>
      <c r="G57" s="97" t="s">
        <v>829</v>
      </c>
      <c r="H57" s="100">
        <v>15</v>
      </c>
      <c r="I57">
        <v>7</v>
      </c>
      <c r="J57" s="11">
        <v>1</v>
      </c>
      <c r="K57" t="s">
        <v>828</v>
      </c>
      <c r="L57" s="11" t="s">
        <v>829</v>
      </c>
      <c r="M57" t="s">
        <v>905</v>
      </c>
      <c r="P57">
        <v>1</v>
      </c>
      <c r="U57">
        <f t="shared" si="10"/>
        <v>1</v>
      </c>
      <c r="V57">
        <f t="shared" si="11"/>
        <v>0</v>
      </c>
      <c r="W57">
        <f t="shared" si="2"/>
        <v>0</v>
      </c>
      <c r="X57">
        <f t="shared" si="3"/>
        <v>0</v>
      </c>
      <c r="Y57">
        <f t="shared" si="4"/>
        <v>0</v>
      </c>
      <c r="Z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f t="shared" si="12"/>
        <v>1</v>
      </c>
      <c r="BY57" t="str">
        <f t="shared" si="5"/>
        <v>P056</v>
      </c>
    </row>
    <row r="58" spans="1:77" ht="12.75">
      <c r="A58" s="1" t="s">
        <v>856</v>
      </c>
      <c r="B58" s="1"/>
      <c r="C58" s="4">
        <v>20220040200080</v>
      </c>
      <c r="D58" s="19">
        <v>0.41</v>
      </c>
      <c r="E58" s="63">
        <v>1</v>
      </c>
      <c r="F58" s="17">
        <v>1.4</v>
      </c>
      <c r="G58" s="97" t="s">
        <v>829</v>
      </c>
      <c r="H58" s="100">
        <v>12</v>
      </c>
      <c r="I58">
        <v>3</v>
      </c>
      <c r="J58" s="11">
        <v>1</v>
      </c>
      <c r="K58" t="s">
        <v>828</v>
      </c>
      <c r="L58" s="11" t="s">
        <v>829</v>
      </c>
      <c r="M58" t="s">
        <v>905</v>
      </c>
      <c r="P58">
        <v>1</v>
      </c>
      <c r="U58">
        <f t="shared" si="10"/>
        <v>1</v>
      </c>
      <c r="V58">
        <f t="shared" si="11"/>
        <v>0</v>
      </c>
      <c r="W58">
        <f t="shared" si="2"/>
        <v>0</v>
      </c>
      <c r="X58">
        <f t="shared" si="3"/>
        <v>0</v>
      </c>
      <c r="Y58">
        <f t="shared" si="4"/>
        <v>0</v>
      </c>
      <c r="Z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f t="shared" si="12"/>
        <v>1</v>
      </c>
      <c r="BY58" t="str">
        <f t="shared" si="5"/>
        <v>P057</v>
      </c>
    </row>
    <row r="59" spans="1:77" ht="12.75">
      <c r="A59" s="138" t="s">
        <v>855</v>
      </c>
      <c r="B59" s="138"/>
      <c r="C59" s="141" t="s">
        <v>892</v>
      </c>
      <c r="D59" s="139" t="s">
        <v>846</v>
      </c>
      <c r="E59" s="140">
        <v>2</v>
      </c>
      <c r="F59" s="111"/>
      <c r="G59" s="129"/>
      <c r="H59" s="126"/>
      <c r="I59" s="111"/>
      <c r="J59" s="111"/>
      <c r="K59" s="111"/>
      <c r="L59" s="112" t="s">
        <v>828</v>
      </c>
      <c r="M59" s="111" t="s">
        <v>905</v>
      </c>
      <c r="N59" s="111"/>
      <c r="O59" s="111"/>
      <c r="P59" s="111"/>
      <c r="Q59" s="111"/>
      <c r="R59" s="111">
        <v>1</v>
      </c>
      <c r="S59" s="47"/>
      <c r="U59">
        <f t="shared" si="10"/>
        <v>0</v>
      </c>
      <c r="V59">
        <f t="shared" si="11"/>
        <v>0</v>
      </c>
      <c r="W59">
        <f t="shared" si="2"/>
        <v>1</v>
      </c>
      <c r="X59">
        <f t="shared" si="3"/>
        <v>0</v>
      </c>
      <c r="Y59">
        <f t="shared" si="4"/>
        <v>0</v>
      </c>
      <c r="AF59">
        <v>1</v>
      </c>
      <c r="AI59">
        <v>1</v>
      </c>
      <c r="AJ59">
        <v>1</v>
      </c>
      <c r="AK59">
        <v>1</v>
      </c>
      <c r="AO59">
        <f aca="true" t="shared" si="13" ref="AO59:AO81">J59</f>
        <v>0</v>
      </c>
      <c r="BP59">
        <v>1</v>
      </c>
      <c r="BY59" t="str">
        <f t="shared" si="5"/>
        <v>P058</v>
      </c>
    </row>
    <row r="60" spans="1:77" ht="12.75">
      <c r="A60" s="1" t="s">
        <v>859</v>
      </c>
      <c r="B60" s="1"/>
      <c r="C60" s="4">
        <v>20220040200077</v>
      </c>
      <c r="D60" s="14">
        <v>0.35581</v>
      </c>
      <c r="F60" s="14">
        <v>0.66705002</v>
      </c>
      <c r="G60" s="91" t="s">
        <v>829</v>
      </c>
      <c r="H60" s="116">
        <v>3</v>
      </c>
      <c r="I60">
        <v>4</v>
      </c>
      <c r="J60" s="11">
        <v>1</v>
      </c>
      <c r="L60" s="11" t="s">
        <v>828</v>
      </c>
      <c r="M60" s="5" t="s">
        <v>933</v>
      </c>
      <c r="N60" s="5"/>
      <c r="O60" s="5"/>
      <c r="Q60">
        <v>1</v>
      </c>
      <c r="U60">
        <f t="shared" si="10"/>
        <v>0</v>
      </c>
      <c r="V60">
        <f t="shared" si="11"/>
        <v>1</v>
      </c>
      <c r="W60">
        <f t="shared" si="2"/>
        <v>0</v>
      </c>
      <c r="X60">
        <f t="shared" si="3"/>
        <v>0</v>
      </c>
      <c r="Y60">
        <f t="shared" si="4"/>
        <v>0</v>
      </c>
      <c r="AC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f t="shared" si="13"/>
        <v>1</v>
      </c>
      <c r="AU60">
        <v>1</v>
      </c>
      <c r="BY60" t="str">
        <f t="shared" si="5"/>
        <v>P059</v>
      </c>
    </row>
    <row r="61" spans="1:77" ht="12.75">
      <c r="A61" s="1" t="s">
        <v>860</v>
      </c>
      <c r="B61" s="1"/>
      <c r="C61" s="4">
        <v>20220040200078</v>
      </c>
      <c r="D61" s="14">
        <v>0.425061</v>
      </c>
      <c r="F61" s="14">
        <v>0.53241001</v>
      </c>
      <c r="G61" s="91" t="s">
        <v>829</v>
      </c>
      <c r="H61" s="116">
        <v>7</v>
      </c>
      <c r="I61">
        <v>2</v>
      </c>
      <c r="J61" s="11">
        <v>1</v>
      </c>
      <c r="L61" s="11" t="s">
        <v>828</v>
      </c>
      <c r="M61" s="5" t="s">
        <v>919</v>
      </c>
      <c r="N61" s="5"/>
      <c r="O61" s="5"/>
      <c r="Q61">
        <v>1</v>
      </c>
      <c r="U61">
        <f t="shared" si="10"/>
        <v>0</v>
      </c>
      <c r="V61">
        <f t="shared" si="11"/>
        <v>1</v>
      </c>
      <c r="W61">
        <f t="shared" si="2"/>
        <v>0</v>
      </c>
      <c r="X61">
        <f t="shared" si="3"/>
        <v>0</v>
      </c>
      <c r="Y61">
        <f t="shared" si="4"/>
        <v>0</v>
      </c>
      <c r="AB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f t="shared" si="13"/>
        <v>1</v>
      </c>
      <c r="AS61">
        <v>1</v>
      </c>
      <c r="BY61" t="str">
        <f t="shared" si="5"/>
        <v>P060</v>
      </c>
    </row>
    <row r="62" spans="1:77" ht="12.75">
      <c r="A62" s="1" t="s">
        <v>861</v>
      </c>
      <c r="B62" s="1"/>
      <c r="C62" s="4">
        <v>20220040200082</v>
      </c>
      <c r="D62" s="14">
        <v>0.339053</v>
      </c>
      <c r="F62" s="14">
        <v>0.44116999</v>
      </c>
      <c r="G62" s="91"/>
      <c r="H62" s="116">
        <v>9</v>
      </c>
      <c r="I62">
        <v>1</v>
      </c>
      <c r="J62" s="11">
        <v>1</v>
      </c>
      <c r="L62" s="11" t="s">
        <v>829</v>
      </c>
      <c r="M62" s="12" t="s">
        <v>934</v>
      </c>
      <c r="N62" s="12"/>
      <c r="O62" s="12"/>
      <c r="Q62">
        <v>1</v>
      </c>
      <c r="U62">
        <f t="shared" si="10"/>
        <v>0</v>
      </c>
      <c r="V62">
        <f t="shared" si="11"/>
        <v>1</v>
      </c>
      <c r="W62">
        <f t="shared" si="2"/>
        <v>0</v>
      </c>
      <c r="X62">
        <f t="shared" si="3"/>
        <v>0</v>
      </c>
      <c r="Y62">
        <f t="shared" si="4"/>
        <v>0</v>
      </c>
      <c r="AC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f t="shared" si="13"/>
        <v>1</v>
      </c>
      <c r="AU62">
        <v>1</v>
      </c>
      <c r="BY62" t="str">
        <f t="shared" si="5"/>
        <v>P061</v>
      </c>
    </row>
    <row r="63" spans="1:77" ht="12.75">
      <c r="A63" s="1" t="s">
        <v>863</v>
      </c>
      <c r="B63" s="1"/>
      <c r="C63" s="4">
        <v>20220040200079</v>
      </c>
      <c r="D63" s="14">
        <v>0.39155</v>
      </c>
      <c r="F63" s="14">
        <v>0.86857</v>
      </c>
      <c r="G63" s="91"/>
      <c r="H63" s="116">
        <v>1</v>
      </c>
      <c r="I63">
        <v>3</v>
      </c>
      <c r="J63" s="11">
        <v>1</v>
      </c>
      <c r="L63" s="11" t="s">
        <v>828</v>
      </c>
      <c r="M63" s="1" t="s">
        <v>905</v>
      </c>
      <c r="N63" s="1"/>
      <c r="O63" s="1"/>
      <c r="P63">
        <v>1</v>
      </c>
      <c r="U63">
        <f t="shared" si="10"/>
        <v>1</v>
      </c>
      <c r="V63">
        <f t="shared" si="11"/>
        <v>0</v>
      </c>
      <c r="W63">
        <f t="shared" si="2"/>
        <v>0</v>
      </c>
      <c r="X63">
        <f t="shared" si="3"/>
        <v>0</v>
      </c>
      <c r="Y63">
        <f t="shared" si="4"/>
        <v>0</v>
      </c>
      <c r="AA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f t="shared" si="13"/>
        <v>1</v>
      </c>
      <c r="AQ63">
        <v>1</v>
      </c>
      <c r="BY63" t="str">
        <f t="shared" si="5"/>
        <v>P062</v>
      </c>
    </row>
    <row r="64" spans="1:77" ht="12.75">
      <c r="A64" s="32" t="s">
        <v>864</v>
      </c>
      <c r="B64" s="32"/>
      <c r="C64" s="25">
        <v>20220040200081</v>
      </c>
      <c r="D64" s="26">
        <v>0.355363</v>
      </c>
      <c r="E64" s="59"/>
      <c r="F64" s="30">
        <v>118.62300016</v>
      </c>
      <c r="G64" s="98"/>
      <c r="H64" s="98"/>
      <c r="I64" s="27">
        <v>2</v>
      </c>
      <c r="J64" s="27"/>
      <c r="K64" s="27"/>
      <c r="L64" s="28" t="s">
        <v>828</v>
      </c>
      <c r="M64" s="163" t="s">
        <v>905</v>
      </c>
      <c r="N64" s="163"/>
      <c r="O64" s="163"/>
      <c r="P64" s="27"/>
      <c r="Q64" s="27"/>
      <c r="R64" s="27">
        <v>1</v>
      </c>
      <c r="U64">
        <f t="shared" si="10"/>
        <v>0</v>
      </c>
      <c r="V64">
        <f t="shared" si="11"/>
        <v>0</v>
      </c>
      <c r="W64">
        <f t="shared" si="2"/>
        <v>1</v>
      </c>
      <c r="X64">
        <f t="shared" si="3"/>
        <v>0</v>
      </c>
      <c r="Y64">
        <f t="shared" si="4"/>
        <v>0</v>
      </c>
      <c r="AE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f t="shared" si="13"/>
        <v>0</v>
      </c>
      <c r="AZ64">
        <v>1</v>
      </c>
      <c r="BY64" t="str">
        <f t="shared" si="5"/>
        <v>P063</v>
      </c>
    </row>
    <row r="65" spans="1:77" ht="12.75">
      <c r="A65" s="1" t="s">
        <v>865</v>
      </c>
      <c r="B65" s="1"/>
      <c r="C65" s="4">
        <v>20220040200083</v>
      </c>
      <c r="D65" s="14">
        <v>0.402581</v>
      </c>
      <c r="F65" s="14">
        <v>0.40505</v>
      </c>
      <c r="G65" s="91" t="s">
        <v>828</v>
      </c>
      <c r="H65" s="116">
        <v>4</v>
      </c>
      <c r="I65">
        <v>2</v>
      </c>
      <c r="J65" s="11">
        <v>1</v>
      </c>
      <c r="L65" s="11" t="s">
        <v>829</v>
      </c>
      <c r="M65" s="5" t="s">
        <v>858</v>
      </c>
      <c r="N65" s="5"/>
      <c r="O65" s="5"/>
      <c r="Q65">
        <v>1</v>
      </c>
      <c r="U65">
        <f t="shared" si="10"/>
        <v>0</v>
      </c>
      <c r="V65">
        <f t="shared" si="11"/>
        <v>1</v>
      </c>
      <c r="W65">
        <f t="shared" si="2"/>
        <v>0</v>
      </c>
      <c r="X65">
        <f t="shared" si="3"/>
        <v>0</v>
      </c>
      <c r="Y65">
        <f t="shared" si="4"/>
        <v>0</v>
      </c>
      <c r="AC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f t="shared" si="13"/>
        <v>1</v>
      </c>
      <c r="AS65">
        <v>1</v>
      </c>
      <c r="BY65" t="str">
        <f t="shared" si="5"/>
        <v>P064</v>
      </c>
    </row>
    <row r="66" spans="1:77" ht="12.75">
      <c r="A66" s="1" t="s">
        <v>866</v>
      </c>
      <c r="B66" s="1"/>
      <c r="C66" s="4">
        <v>20220040200089</v>
      </c>
      <c r="D66" s="14">
        <v>0.438359</v>
      </c>
      <c r="F66" s="14">
        <v>0.59147999</v>
      </c>
      <c r="G66" s="91"/>
      <c r="H66" s="116">
        <v>3</v>
      </c>
      <c r="I66">
        <v>7</v>
      </c>
      <c r="J66" s="11">
        <v>1</v>
      </c>
      <c r="L66" s="11" t="s">
        <v>829</v>
      </c>
      <c r="M66" s="1" t="s">
        <v>905</v>
      </c>
      <c r="N66" s="1"/>
      <c r="O66" s="1"/>
      <c r="P66">
        <v>1</v>
      </c>
      <c r="U66">
        <f t="shared" si="10"/>
        <v>1</v>
      </c>
      <c r="V66">
        <f t="shared" si="11"/>
        <v>0</v>
      </c>
      <c r="W66">
        <f aca="true" t="shared" si="14" ref="W66:W127">R66</f>
        <v>0</v>
      </c>
      <c r="X66">
        <f aca="true" t="shared" si="15" ref="X66:X127">S66</f>
        <v>0</v>
      </c>
      <c r="Y66">
        <f aca="true" t="shared" si="16" ref="Y66:Y127">T66</f>
        <v>0</v>
      </c>
      <c r="AA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f t="shared" si="13"/>
        <v>1</v>
      </c>
      <c r="AT66">
        <v>1</v>
      </c>
      <c r="BY66" t="str">
        <f aca="true" t="shared" si="17" ref="BY66:BY283">A66</f>
        <v>P065</v>
      </c>
    </row>
    <row r="67" spans="1:77" ht="12.75">
      <c r="A67" s="32" t="s">
        <v>867</v>
      </c>
      <c r="B67" s="32"/>
      <c r="C67" s="27" t="s">
        <v>800</v>
      </c>
      <c r="D67" s="26">
        <v>0.42935199</v>
      </c>
      <c r="E67" s="59"/>
      <c r="F67" s="26"/>
      <c r="G67" s="99"/>
      <c r="H67" s="122"/>
      <c r="I67" s="27"/>
      <c r="J67" s="27"/>
      <c r="K67" s="27"/>
      <c r="L67" s="28"/>
      <c r="M67" s="29" t="s">
        <v>875</v>
      </c>
      <c r="N67" s="29"/>
      <c r="O67" s="29"/>
      <c r="P67" s="27"/>
      <c r="Q67" s="27"/>
      <c r="R67" s="27">
        <v>1</v>
      </c>
      <c r="U67">
        <f t="shared" si="10"/>
        <v>0</v>
      </c>
      <c r="V67">
        <f t="shared" si="11"/>
        <v>0</v>
      </c>
      <c r="W67">
        <f t="shared" si="14"/>
        <v>1</v>
      </c>
      <c r="X67">
        <f t="shared" si="15"/>
        <v>0</v>
      </c>
      <c r="Y67">
        <f t="shared" si="16"/>
        <v>0</v>
      </c>
      <c r="AD67">
        <v>1</v>
      </c>
      <c r="AI67">
        <v>1</v>
      </c>
      <c r="AJ67">
        <v>1</v>
      </c>
      <c r="AK67">
        <v>1</v>
      </c>
      <c r="AO67">
        <f t="shared" si="13"/>
        <v>0</v>
      </c>
      <c r="AW67">
        <v>1</v>
      </c>
      <c r="BY67" t="str">
        <f t="shared" si="17"/>
        <v>P066</v>
      </c>
    </row>
    <row r="68" spans="1:77" ht="12.75">
      <c r="A68" s="1" t="s">
        <v>868</v>
      </c>
      <c r="B68" s="1"/>
      <c r="C68" s="4">
        <v>20220040200095</v>
      </c>
      <c r="D68" s="14">
        <v>0.31228</v>
      </c>
      <c r="F68" s="24">
        <v>102.91000217</v>
      </c>
      <c r="G68" s="100"/>
      <c r="H68" s="100">
        <v>10</v>
      </c>
      <c r="I68">
        <v>4</v>
      </c>
      <c r="J68" s="11">
        <v>1</v>
      </c>
      <c r="L68" s="11" t="s">
        <v>828</v>
      </c>
      <c r="M68" s="1" t="s">
        <v>905</v>
      </c>
      <c r="N68" s="1"/>
      <c r="O68" s="1"/>
      <c r="P68">
        <v>1</v>
      </c>
      <c r="U68">
        <f t="shared" si="10"/>
        <v>1</v>
      </c>
      <c r="V68">
        <f t="shared" si="11"/>
        <v>0</v>
      </c>
      <c r="W68">
        <f t="shared" si="14"/>
        <v>0</v>
      </c>
      <c r="X68">
        <f t="shared" si="15"/>
        <v>0</v>
      </c>
      <c r="Y68">
        <f t="shared" si="16"/>
        <v>0</v>
      </c>
      <c r="AA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f t="shared" si="13"/>
        <v>1</v>
      </c>
      <c r="AQ68">
        <v>1</v>
      </c>
      <c r="BY68" t="str">
        <f t="shared" si="17"/>
        <v>P067</v>
      </c>
    </row>
    <row r="69" spans="1:77" ht="12.75">
      <c r="A69" s="1" t="s">
        <v>869</v>
      </c>
      <c r="B69" s="1"/>
      <c r="C69" s="4">
        <v>20220040200084</v>
      </c>
      <c r="D69" s="14">
        <v>0.364081</v>
      </c>
      <c r="F69" s="14">
        <v>0.42177999</v>
      </c>
      <c r="G69" s="91"/>
      <c r="H69" s="116">
        <v>5</v>
      </c>
      <c r="I69">
        <v>1</v>
      </c>
      <c r="J69">
        <v>1</v>
      </c>
      <c r="L69" s="11" t="s">
        <v>829</v>
      </c>
      <c r="M69" s="12" t="s">
        <v>858</v>
      </c>
      <c r="N69" s="12"/>
      <c r="O69" s="12"/>
      <c r="Q69">
        <v>1</v>
      </c>
      <c r="U69">
        <f t="shared" si="10"/>
        <v>0</v>
      </c>
      <c r="V69">
        <f t="shared" si="11"/>
        <v>1</v>
      </c>
      <c r="W69">
        <f t="shared" si="14"/>
        <v>0</v>
      </c>
      <c r="X69">
        <f t="shared" si="15"/>
        <v>0</v>
      </c>
      <c r="Y69">
        <f t="shared" si="16"/>
        <v>0</v>
      </c>
      <c r="AC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f t="shared" si="13"/>
        <v>1</v>
      </c>
      <c r="AS69">
        <v>1</v>
      </c>
      <c r="BY69" t="str">
        <f t="shared" si="17"/>
        <v>P068</v>
      </c>
    </row>
    <row r="70" spans="1:77" ht="12.75">
      <c r="A70" s="106" t="s">
        <v>870</v>
      </c>
      <c r="B70" s="106"/>
      <c r="C70" s="107">
        <v>20220040200129</v>
      </c>
      <c r="D70" s="108">
        <v>0.520232</v>
      </c>
      <c r="E70" s="109">
        <v>1</v>
      </c>
      <c r="F70" s="158">
        <v>157.04099496</v>
      </c>
      <c r="G70" s="159" t="s">
        <v>829</v>
      </c>
      <c r="H70" s="159">
        <v>2</v>
      </c>
      <c r="I70" s="111">
        <v>1</v>
      </c>
      <c r="J70" s="112">
        <v>1</v>
      </c>
      <c r="K70" s="111"/>
      <c r="L70" s="112" t="s">
        <v>829</v>
      </c>
      <c r="M70" s="106" t="s">
        <v>905</v>
      </c>
      <c r="N70" s="106"/>
      <c r="O70" s="106"/>
      <c r="P70" s="111"/>
      <c r="Q70" s="111"/>
      <c r="R70" s="111">
        <v>1</v>
      </c>
      <c r="U70">
        <f t="shared" si="10"/>
        <v>0</v>
      </c>
      <c r="V70">
        <f t="shared" si="11"/>
        <v>0</v>
      </c>
      <c r="W70">
        <f t="shared" si="14"/>
        <v>1</v>
      </c>
      <c r="X70">
        <f t="shared" si="15"/>
        <v>0</v>
      </c>
      <c r="Y70">
        <f t="shared" si="16"/>
        <v>0</v>
      </c>
      <c r="AE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f t="shared" si="13"/>
        <v>1</v>
      </c>
      <c r="BB70">
        <v>1</v>
      </c>
      <c r="BY70" t="str">
        <f t="shared" si="17"/>
        <v>P069</v>
      </c>
    </row>
    <row r="71" spans="1:77" ht="12.75">
      <c r="A71" s="1" t="s">
        <v>871</v>
      </c>
      <c r="B71" s="1">
        <v>2</v>
      </c>
      <c r="C71" s="4">
        <v>20220040200090</v>
      </c>
      <c r="D71" s="14">
        <v>0.49185101</v>
      </c>
      <c r="E71" s="3">
        <v>1</v>
      </c>
      <c r="F71" s="24">
        <v>63.33099736</v>
      </c>
      <c r="G71" s="100"/>
      <c r="H71" s="100">
        <v>8</v>
      </c>
      <c r="I71">
        <v>5</v>
      </c>
      <c r="J71">
        <v>1</v>
      </c>
      <c r="L71" s="11" t="s">
        <v>828</v>
      </c>
      <c r="M71" s="1" t="s">
        <v>905</v>
      </c>
      <c r="N71" s="1"/>
      <c r="O71" s="1"/>
      <c r="P71">
        <v>1</v>
      </c>
      <c r="U71">
        <f t="shared" si="10"/>
        <v>1</v>
      </c>
      <c r="V71">
        <f t="shared" si="11"/>
        <v>0</v>
      </c>
      <c r="W71">
        <f t="shared" si="14"/>
        <v>0</v>
      </c>
      <c r="X71">
        <f t="shared" si="15"/>
        <v>0</v>
      </c>
      <c r="Y71">
        <f t="shared" si="16"/>
        <v>0</v>
      </c>
      <c r="Z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f t="shared" si="13"/>
        <v>1</v>
      </c>
      <c r="BY71" t="str">
        <f t="shared" si="17"/>
        <v>P070</v>
      </c>
    </row>
    <row r="72" spans="1:77" ht="12.75">
      <c r="A72" s="32" t="s">
        <v>872</v>
      </c>
      <c r="B72" s="32">
        <v>5</v>
      </c>
      <c r="C72" s="25">
        <v>20220040200091</v>
      </c>
      <c r="D72" s="26">
        <v>0.43212</v>
      </c>
      <c r="E72" s="59">
        <v>2</v>
      </c>
      <c r="F72" s="26">
        <v>0.5</v>
      </c>
      <c r="G72" s="99"/>
      <c r="H72" s="122"/>
      <c r="I72" s="27">
        <v>3</v>
      </c>
      <c r="J72" s="27"/>
      <c r="K72" s="27"/>
      <c r="L72" s="28" t="s">
        <v>828</v>
      </c>
      <c r="M72" s="29" t="s">
        <v>947</v>
      </c>
      <c r="N72" s="29"/>
      <c r="O72" s="29"/>
      <c r="P72" s="27"/>
      <c r="Q72" s="27"/>
      <c r="R72" s="27">
        <v>1</v>
      </c>
      <c r="U72">
        <f t="shared" si="10"/>
        <v>0</v>
      </c>
      <c r="V72">
        <f t="shared" si="11"/>
        <v>0</v>
      </c>
      <c r="W72">
        <f t="shared" si="14"/>
        <v>1</v>
      </c>
      <c r="X72">
        <f t="shared" si="15"/>
        <v>0</v>
      </c>
      <c r="Y72">
        <f t="shared" si="16"/>
        <v>0</v>
      </c>
      <c r="AE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O72">
        <f t="shared" si="13"/>
        <v>0</v>
      </c>
      <c r="AW72">
        <v>1</v>
      </c>
      <c r="BY72" t="str">
        <f t="shared" si="17"/>
        <v>P071</v>
      </c>
    </row>
    <row r="73" spans="1:77" ht="12.75">
      <c r="A73" s="1" t="s">
        <v>873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91"/>
      <c r="H73" s="116">
        <v>4</v>
      </c>
      <c r="I73">
        <v>7</v>
      </c>
      <c r="J73">
        <v>1</v>
      </c>
      <c r="L73" s="11" t="s">
        <v>829</v>
      </c>
      <c r="M73" s="1" t="s">
        <v>905</v>
      </c>
      <c r="N73" s="1"/>
      <c r="O73" s="1"/>
      <c r="P73">
        <v>1</v>
      </c>
      <c r="U73">
        <f t="shared" si="10"/>
        <v>1</v>
      </c>
      <c r="V73">
        <f t="shared" si="11"/>
        <v>0</v>
      </c>
      <c r="W73">
        <f t="shared" si="14"/>
        <v>0</v>
      </c>
      <c r="X73">
        <f t="shared" si="15"/>
        <v>0</v>
      </c>
      <c r="Y73">
        <f t="shared" si="16"/>
        <v>0</v>
      </c>
      <c r="AA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f t="shared" si="13"/>
        <v>1</v>
      </c>
      <c r="AT73">
        <v>1</v>
      </c>
      <c r="BY73" t="str">
        <f t="shared" si="17"/>
        <v>P072</v>
      </c>
    </row>
    <row r="74" spans="1:77" ht="12.75">
      <c r="A74" s="1" t="s">
        <v>874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91"/>
      <c r="H74" s="116">
        <v>7</v>
      </c>
      <c r="I74" s="3">
        <v>0.1</v>
      </c>
      <c r="J74">
        <v>1</v>
      </c>
      <c r="L74" s="11" t="s">
        <v>829</v>
      </c>
      <c r="M74" s="12" t="s">
        <v>883</v>
      </c>
      <c r="N74" s="12"/>
      <c r="O74" s="12"/>
      <c r="Q74">
        <v>1</v>
      </c>
      <c r="U74">
        <f t="shared" si="10"/>
        <v>0</v>
      </c>
      <c r="V74">
        <f t="shared" si="11"/>
        <v>1</v>
      </c>
      <c r="W74">
        <f t="shared" si="14"/>
        <v>0</v>
      </c>
      <c r="X74">
        <f t="shared" si="15"/>
        <v>0</v>
      </c>
      <c r="Y74">
        <f t="shared" si="16"/>
        <v>0</v>
      </c>
      <c r="AB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f t="shared" si="13"/>
        <v>1</v>
      </c>
      <c r="BY74" t="str">
        <f t="shared" si="17"/>
        <v>P073</v>
      </c>
    </row>
    <row r="75" spans="1:77" ht="12.75">
      <c r="A75" s="48" t="s">
        <v>876</v>
      </c>
      <c r="B75" s="48">
        <v>2</v>
      </c>
      <c r="C75" s="151">
        <v>20220040200149</v>
      </c>
      <c r="D75" s="152">
        <v>0.434472</v>
      </c>
      <c r="E75" s="135">
        <v>1</v>
      </c>
      <c r="F75" s="152">
        <v>0.5</v>
      </c>
      <c r="G75" s="153" t="s">
        <v>828</v>
      </c>
      <c r="H75" s="154">
        <v>0</v>
      </c>
      <c r="I75" s="135">
        <v>0.1</v>
      </c>
      <c r="J75" s="47">
        <v>1</v>
      </c>
      <c r="K75" s="47"/>
      <c r="L75" s="137" t="s">
        <v>829</v>
      </c>
      <c r="M75" s="47" t="s">
        <v>905</v>
      </c>
      <c r="N75" s="47"/>
      <c r="O75" s="47"/>
      <c r="P75" s="47">
        <v>1</v>
      </c>
      <c r="Q75" s="47"/>
      <c r="R75" s="47"/>
      <c r="U75">
        <f t="shared" si="10"/>
        <v>1</v>
      </c>
      <c r="V75">
        <f t="shared" si="11"/>
        <v>0</v>
      </c>
      <c r="W75">
        <f t="shared" si="14"/>
        <v>0</v>
      </c>
      <c r="X75">
        <f t="shared" si="15"/>
        <v>0</v>
      </c>
      <c r="Y75">
        <f t="shared" si="16"/>
        <v>0</v>
      </c>
      <c r="AA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f t="shared" si="13"/>
        <v>1</v>
      </c>
      <c r="AQ75">
        <v>1</v>
      </c>
      <c r="BY75" t="str">
        <f t="shared" si="17"/>
        <v>P074</v>
      </c>
    </row>
    <row r="76" spans="1:77" ht="12.75">
      <c r="A76" s="1" t="s">
        <v>877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91"/>
      <c r="H76" s="116">
        <v>3</v>
      </c>
      <c r="I76">
        <v>2</v>
      </c>
      <c r="J76">
        <v>1</v>
      </c>
      <c r="L76" s="11" t="s">
        <v>829</v>
      </c>
      <c r="M76" s="12" t="s">
        <v>882</v>
      </c>
      <c r="N76" s="12"/>
      <c r="O76" s="12"/>
      <c r="Q76">
        <v>1</v>
      </c>
      <c r="U76">
        <f t="shared" si="10"/>
        <v>0</v>
      </c>
      <c r="V76">
        <f t="shared" si="11"/>
        <v>1</v>
      </c>
      <c r="W76">
        <f t="shared" si="14"/>
        <v>0</v>
      </c>
      <c r="X76">
        <f t="shared" si="15"/>
        <v>0</v>
      </c>
      <c r="Y76">
        <f t="shared" si="16"/>
        <v>0</v>
      </c>
      <c r="AC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f t="shared" si="13"/>
        <v>1</v>
      </c>
      <c r="AT76">
        <v>1</v>
      </c>
      <c r="BY76" t="str">
        <f t="shared" si="17"/>
        <v>P075</v>
      </c>
    </row>
    <row r="77" spans="1:77" ht="12.75">
      <c r="A77" s="42" t="s">
        <v>878</v>
      </c>
      <c r="B77" s="42">
        <v>1</v>
      </c>
      <c r="C77" s="38">
        <v>20220040200147</v>
      </c>
      <c r="D77" s="45">
        <v>0.76929899</v>
      </c>
      <c r="E77" s="65">
        <v>1</v>
      </c>
      <c r="F77" s="45"/>
      <c r="G77" s="96"/>
      <c r="H77" s="121"/>
      <c r="I77" s="40"/>
      <c r="J77" s="40"/>
      <c r="K77" s="40"/>
      <c r="L77" s="41"/>
      <c r="M77" s="42" t="s">
        <v>908</v>
      </c>
      <c r="N77" s="42"/>
      <c r="O77" s="42"/>
      <c r="P77" s="40"/>
      <c r="Q77" s="40"/>
      <c r="R77" s="40"/>
      <c r="S77" s="40"/>
      <c r="T77" s="40">
        <v>1</v>
      </c>
      <c r="U77">
        <f t="shared" si="10"/>
        <v>0</v>
      </c>
      <c r="V77">
        <f t="shared" si="11"/>
        <v>0</v>
      </c>
      <c r="W77">
        <f t="shared" si="14"/>
        <v>0</v>
      </c>
      <c r="X77">
        <f t="shared" si="15"/>
        <v>0</v>
      </c>
      <c r="Y77">
        <f t="shared" si="16"/>
        <v>1</v>
      </c>
      <c r="AH77">
        <v>1</v>
      </c>
      <c r="AI77">
        <v>1</v>
      </c>
      <c r="AJ77">
        <v>1</v>
      </c>
      <c r="AK77">
        <v>1</v>
      </c>
      <c r="AL77">
        <v>1</v>
      </c>
      <c r="AO77">
        <f t="shared" si="13"/>
        <v>0</v>
      </c>
      <c r="BI77">
        <v>1</v>
      </c>
      <c r="BY77" t="str">
        <f t="shared" si="17"/>
        <v>P076</v>
      </c>
    </row>
    <row r="78" spans="1:77" ht="12.75">
      <c r="A78" s="1" t="s">
        <v>879</v>
      </c>
      <c r="B78" s="1">
        <v>2</v>
      </c>
      <c r="C78" s="4">
        <v>20220040200088</v>
      </c>
      <c r="D78" s="14">
        <v>0.494586</v>
      </c>
      <c r="F78" s="14">
        <v>0.60768002</v>
      </c>
      <c r="G78" s="91" t="s">
        <v>828</v>
      </c>
      <c r="H78" s="116">
        <v>3</v>
      </c>
      <c r="I78">
        <v>2</v>
      </c>
      <c r="J78">
        <v>1</v>
      </c>
      <c r="K78">
        <v>1</v>
      </c>
      <c r="L78" s="11" t="s">
        <v>829</v>
      </c>
      <c r="M78" t="s">
        <v>905</v>
      </c>
      <c r="P78">
        <v>1</v>
      </c>
      <c r="U78">
        <f t="shared" si="10"/>
        <v>1</v>
      </c>
      <c r="V78">
        <f t="shared" si="11"/>
        <v>0</v>
      </c>
      <c r="W78">
        <f t="shared" si="14"/>
        <v>0</v>
      </c>
      <c r="X78">
        <f t="shared" si="15"/>
        <v>0</v>
      </c>
      <c r="Y78">
        <f t="shared" si="16"/>
        <v>0</v>
      </c>
      <c r="Z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f t="shared" si="13"/>
        <v>1</v>
      </c>
      <c r="BY78" t="str">
        <f t="shared" si="17"/>
        <v>P077</v>
      </c>
    </row>
    <row r="79" spans="1:77" ht="12.75">
      <c r="A79" s="1" t="s">
        <v>880</v>
      </c>
      <c r="B79" s="1">
        <v>1</v>
      </c>
      <c r="C79" s="4">
        <v>20220040200146</v>
      </c>
      <c r="D79" s="14">
        <v>0.44717599</v>
      </c>
      <c r="F79" s="14">
        <v>1.42923</v>
      </c>
      <c r="G79" s="91" t="s">
        <v>829</v>
      </c>
      <c r="H79" s="116">
        <v>2</v>
      </c>
      <c r="I79">
        <v>2</v>
      </c>
      <c r="J79">
        <v>1</v>
      </c>
      <c r="L79" s="11" t="s">
        <v>829</v>
      </c>
      <c r="M79" t="s">
        <v>905</v>
      </c>
      <c r="P79">
        <v>1</v>
      </c>
      <c r="U79">
        <f t="shared" si="10"/>
        <v>1</v>
      </c>
      <c r="V79">
        <f t="shared" si="11"/>
        <v>0</v>
      </c>
      <c r="W79">
        <f t="shared" si="14"/>
        <v>0</v>
      </c>
      <c r="X79">
        <f t="shared" si="15"/>
        <v>0</v>
      </c>
      <c r="Y79">
        <f t="shared" si="16"/>
        <v>0</v>
      </c>
      <c r="Z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f t="shared" si="13"/>
        <v>1</v>
      </c>
      <c r="BY79" t="str">
        <f t="shared" si="17"/>
        <v>P078</v>
      </c>
    </row>
    <row r="80" spans="1:77" ht="12.75">
      <c r="A80" s="1" t="s">
        <v>881</v>
      </c>
      <c r="B80" s="1">
        <v>5</v>
      </c>
      <c r="C80" s="4">
        <v>20220040200073</v>
      </c>
      <c r="D80" s="14">
        <v>0.48589998</v>
      </c>
      <c r="F80" s="14">
        <v>0.48762001</v>
      </c>
      <c r="G80" s="91" t="s">
        <v>828</v>
      </c>
      <c r="H80" s="116">
        <v>0</v>
      </c>
      <c r="I80" s="3">
        <v>0.1</v>
      </c>
      <c r="J80">
        <v>1</v>
      </c>
      <c r="L80" s="11" t="s">
        <v>828</v>
      </c>
      <c r="M80" s="12" t="s">
        <v>887</v>
      </c>
      <c r="N80" s="12"/>
      <c r="O80" s="12"/>
      <c r="Q80">
        <v>1</v>
      </c>
      <c r="U80">
        <f t="shared" si="10"/>
        <v>0</v>
      </c>
      <c r="V80">
        <f t="shared" si="11"/>
        <v>1</v>
      </c>
      <c r="W80">
        <f t="shared" si="14"/>
        <v>0</v>
      </c>
      <c r="X80">
        <f t="shared" si="15"/>
        <v>0</v>
      </c>
      <c r="Y80">
        <f t="shared" si="16"/>
        <v>0</v>
      </c>
      <c r="AB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f t="shared" si="13"/>
        <v>1</v>
      </c>
      <c r="BY80" t="str">
        <f t="shared" si="17"/>
        <v>P079</v>
      </c>
    </row>
    <row r="81" spans="1:77" ht="12.75">
      <c r="A81" s="1" t="s">
        <v>884</v>
      </c>
      <c r="B81" s="1">
        <v>1</v>
      </c>
      <c r="C81" s="4">
        <v>20220040200159</v>
      </c>
      <c r="D81" s="14">
        <v>0.47</v>
      </c>
      <c r="F81" s="14">
        <v>0.49050999</v>
      </c>
      <c r="G81" s="91" t="s">
        <v>828</v>
      </c>
      <c r="H81" s="116">
        <v>0</v>
      </c>
      <c r="I81" s="3">
        <v>0.1</v>
      </c>
      <c r="J81">
        <v>1</v>
      </c>
      <c r="L81" s="11" t="s">
        <v>829</v>
      </c>
      <c r="M81" t="s">
        <v>905</v>
      </c>
      <c r="P81">
        <v>1</v>
      </c>
      <c r="U81">
        <f t="shared" si="10"/>
        <v>1</v>
      </c>
      <c r="V81">
        <f t="shared" si="11"/>
        <v>0</v>
      </c>
      <c r="W81">
        <f t="shared" si="14"/>
        <v>0</v>
      </c>
      <c r="X81">
        <f t="shared" si="15"/>
        <v>0</v>
      </c>
      <c r="Y81">
        <f t="shared" si="16"/>
        <v>0</v>
      </c>
      <c r="Z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f t="shared" si="13"/>
        <v>1</v>
      </c>
      <c r="BY81" t="str">
        <f t="shared" si="17"/>
        <v>P080</v>
      </c>
    </row>
    <row r="82" spans="1:77" ht="12.75">
      <c r="A82" s="32" t="s">
        <v>888</v>
      </c>
      <c r="B82" s="32">
        <v>3</v>
      </c>
      <c r="C82" s="27" t="s">
        <v>800</v>
      </c>
      <c r="D82" s="26">
        <v>0.54619701</v>
      </c>
      <c r="E82" s="59"/>
      <c r="F82" s="26"/>
      <c r="G82" s="99"/>
      <c r="H82" s="122"/>
      <c r="I82" s="27"/>
      <c r="J82" s="27"/>
      <c r="K82" s="27"/>
      <c r="L82" s="28"/>
      <c r="M82" s="29" t="s">
        <v>920</v>
      </c>
      <c r="N82" s="29"/>
      <c r="O82" s="29"/>
      <c r="P82" s="27"/>
      <c r="Q82" s="27"/>
      <c r="R82" s="27">
        <v>1</v>
      </c>
      <c r="U82">
        <f>IF(J82=1,P82,0)</f>
        <v>0</v>
      </c>
      <c r="V82">
        <f>IF(J82=1,Q82,0)</f>
        <v>0</v>
      </c>
      <c r="W82">
        <f t="shared" si="14"/>
        <v>1</v>
      </c>
      <c r="X82">
        <f t="shared" si="15"/>
        <v>0</v>
      </c>
      <c r="Y82">
        <f t="shared" si="16"/>
        <v>0</v>
      </c>
      <c r="AD82">
        <v>1</v>
      </c>
      <c r="AI82">
        <v>1</v>
      </c>
      <c r="AJ82">
        <v>1</v>
      </c>
      <c r="AK82">
        <v>1</v>
      </c>
      <c r="AO82">
        <f aca="true" t="shared" si="18" ref="AO82:AO121">J82</f>
        <v>0</v>
      </c>
      <c r="AW82">
        <v>1</v>
      </c>
      <c r="BY82" t="str">
        <f t="shared" si="17"/>
        <v>P081</v>
      </c>
    </row>
    <row r="83" spans="1:77" ht="12.75">
      <c r="A83" s="1" t="s">
        <v>889</v>
      </c>
      <c r="B83" s="1">
        <v>1</v>
      </c>
      <c r="C83" s="4">
        <v>20220040200115</v>
      </c>
      <c r="D83" s="14">
        <v>0.49</v>
      </c>
      <c r="F83" s="14">
        <v>0.66665001</v>
      </c>
      <c r="G83" s="91" t="s">
        <v>828</v>
      </c>
      <c r="H83" s="116">
        <v>5</v>
      </c>
      <c r="I83">
        <v>8</v>
      </c>
      <c r="J83">
        <v>1</v>
      </c>
      <c r="L83" s="11" t="s">
        <v>829</v>
      </c>
      <c r="M83" t="s">
        <v>905</v>
      </c>
      <c r="P83">
        <v>1</v>
      </c>
      <c r="U83">
        <f aca="true" t="shared" si="19" ref="U83:U121">IF(J83=1,P83,0)</f>
        <v>1</v>
      </c>
      <c r="V83">
        <f aca="true" t="shared" si="20" ref="V83:V121">IF(J83=1,Q83,0)</f>
        <v>0</v>
      </c>
      <c r="W83">
        <f t="shared" si="14"/>
        <v>0</v>
      </c>
      <c r="X83">
        <f t="shared" si="15"/>
        <v>0</v>
      </c>
      <c r="Y83">
        <f t="shared" si="16"/>
        <v>0</v>
      </c>
      <c r="Z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f t="shared" si="18"/>
        <v>1</v>
      </c>
      <c r="BY83" t="str">
        <f t="shared" si="17"/>
        <v>P082</v>
      </c>
    </row>
    <row r="84" spans="1:77" ht="12.75">
      <c r="A84" s="1" t="s">
        <v>890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91" t="s">
        <v>829</v>
      </c>
      <c r="H84" s="116">
        <v>2</v>
      </c>
      <c r="I84">
        <v>9</v>
      </c>
      <c r="J84">
        <v>1</v>
      </c>
      <c r="L84" s="11" t="s">
        <v>829</v>
      </c>
      <c r="M84" s="1" t="s">
        <v>905</v>
      </c>
      <c r="N84" s="1"/>
      <c r="O84" s="1"/>
      <c r="P84">
        <v>1</v>
      </c>
      <c r="U84">
        <f t="shared" si="19"/>
        <v>1</v>
      </c>
      <c r="V84">
        <f t="shared" si="20"/>
        <v>0</v>
      </c>
      <c r="W84">
        <f t="shared" si="14"/>
        <v>0</v>
      </c>
      <c r="X84">
        <f t="shared" si="15"/>
        <v>0</v>
      </c>
      <c r="Y84">
        <f t="shared" si="16"/>
        <v>0</v>
      </c>
      <c r="AA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f t="shared" si="18"/>
        <v>1</v>
      </c>
      <c r="AQ84">
        <v>1</v>
      </c>
      <c r="BY84" t="str">
        <f t="shared" si="17"/>
        <v>P083</v>
      </c>
    </row>
    <row r="85" spans="1:77" ht="12.75">
      <c r="A85" s="1" t="s">
        <v>891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91"/>
      <c r="H85" s="116">
        <v>5</v>
      </c>
      <c r="I85">
        <v>1</v>
      </c>
      <c r="J85">
        <v>1</v>
      </c>
      <c r="L85" s="11" t="s">
        <v>829</v>
      </c>
      <c r="M85" t="s">
        <v>905</v>
      </c>
      <c r="P85">
        <v>1</v>
      </c>
      <c r="U85">
        <f t="shared" si="19"/>
        <v>1</v>
      </c>
      <c r="V85">
        <f t="shared" si="20"/>
        <v>0</v>
      </c>
      <c r="W85">
        <f t="shared" si="14"/>
        <v>0</v>
      </c>
      <c r="X85">
        <f t="shared" si="15"/>
        <v>0</v>
      </c>
      <c r="Y85">
        <f t="shared" si="16"/>
        <v>0</v>
      </c>
      <c r="Z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f t="shared" si="18"/>
        <v>1</v>
      </c>
      <c r="BY85" t="str">
        <f t="shared" si="17"/>
        <v>P084</v>
      </c>
    </row>
    <row r="86" spans="1:77" ht="12.75">
      <c r="A86" s="32" t="s">
        <v>893</v>
      </c>
      <c r="B86" s="32">
        <v>3</v>
      </c>
      <c r="C86" s="27" t="s">
        <v>800</v>
      </c>
      <c r="D86" s="26">
        <v>0.45078099</v>
      </c>
      <c r="E86" s="59"/>
      <c r="F86" s="26"/>
      <c r="G86" s="99"/>
      <c r="H86" s="122"/>
      <c r="I86" s="27"/>
      <c r="J86" s="27"/>
      <c r="K86" s="27"/>
      <c r="L86" s="28"/>
      <c r="M86" s="29" t="s">
        <v>935</v>
      </c>
      <c r="N86" s="29"/>
      <c r="O86" s="29"/>
      <c r="P86" s="27"/>
      <c r="Q86" s="27"/>
      <c r="R86" s="27">
        <v>1</v>
      </c>
      <c r="U86">
        <f t="shared" si="19"/>
        <v>0</v>
      </c>
      <c r="V86">
        <f t="shared" si="20"/>
        <v>0</v>
      </c>
      <c r="W86">
        <f t="shared" si="14"/>
        <v>1</v>
      </c>
      <c r="X86">
        <f t="shared" si="15"/>
        <v>0</v>
      </c>
      <c r="Y86">
        <f t="shared" si="16"/>
        <v>0</v>
      </c>
      <c r="AD86">
        <v>1</v>
      </c>
      <c r="AI86">
        <v>1</v>
      </c>
      <c r="AJ86">
        <v>1</v>
      </c>
      <c r="AK86">
        <v>1</v>
      </c>
      <c r="AO86">
        <f t="shared" si="18"/>
        <v>0</v>
      </c>
      <c r="AW86">
        <v>1</v>
      </c>
      <c r="BY86" t="str">
        <f t="shared" si="17"/>
        <v>P085</v>
      </c>
    </row>
    <row r="87" spans="1:77" ht="12.75">
      <c r="A87" s="32" t="s">
        <v>894</v>
      </c>
      <c r="B87" s="32">
        <v>5</v>
      </c>
      <c r="C87" s="27" t="s">
        <v>800</v>
      </c>
      <c r="D87" s="26">
        <v>0.400994</v>
      </c>
      <c r="E87" s="59"/>
      <c r="F87" s="26"/>
      <c r="G87" s="99"/>
      <c r="H87" s="122"/>
      <c r="I87" s="27"/>
      <c r="J87" s="27"/>
      <c r="K87" s="27"/>
      <c r="L87" s="28"/>
      <c r="M87" s="171" t="s">
        <v>905</v>
      </c>
      <c r="N87" s="29" t="s">
        <v>921</v>
      </c>
      <c r="O87" s="29"/>
      <c r="P87" s="27"/>
      <c r="Q87" s="27"/>
      <c r="R87" s="27">
        <v>1</v>
      </c>
      <c r="U87">
        <f t="shared" si="19"/>
        <v>0</v>
      </c>
      <c r="V87">
        <f t="shared" si="20"/>
        <v>0</v>
      </c>
      <c r="W87">
        <f t="shared" si="14"/>
        <v>1</v>
      </c>
      <c r="X87">
        <f t="shared" si="15"/>
        <v>0</v>
      </c>
      <c r="Y87">
        <f t="shared" si="16"/>
        <v>0</v>
      </c>
      <c r="AF87">
        <v>1</v>
      </c>
      <c r="AI87">
        <v>1</v>
      </c>
      <c r="AJ87">
        <v>1</v>
      </c>
      <c r="AK87">
        <v>1</v>
      </c>
      <c r="AO87">
        <f t="shared" si="18"/>
        <v>0</v>
      </c>
      <c r="BP87">
        <v>1</v>
      </c>
      <c r="BY87" t="str">
        <f t="shared" si="17"/>
        <v>P086</v>
      </c>
    </row>
    <row r="88" spans="1:77" ht="12.75">
      <c r="A88" s="1" t="s">
        <v>895</v>
      </c>
      <c r="B88" s="1">
        <v>1</v>
      </c>
      <c r="C88" s="4">
        <v>20220040200093</v>
      </c>
      <c r="D88" s="14">
        <v>0.488776</v>
      </c>
      <c r="F88" s="14">
        <v>0.62565999</v>
      </c>
      <c r="G88" s="91" t="s">
        <v>828</v>
      </c>
      <c r="H88" s="116">
        <v>9</v>
      </c>
      <c r="I88">
        <v>7</v>
      </c>
      <c r="J88">
        <v>1</v>
      </c>
      <c r="L88" s="11" t="s">
        <v>829</v>
      </c>
      <c r="M88" s="12" t="s">
        <v>632</v>
      </c>
      <c r="N88" s="12"/>
      <c r="O88" s="12"/>
      <c r="Q88">
        <v>1</v>
      </c>
      <c r="U88">
        <f t="shared" si="19"/>
        <v>0</v>
      </c>
      <c r="V88">
        <f t="shared" si="20"/>
        <v>1</v>
      </c>
      <c r="W88">
        <f t="shared" si="14"/>
        <v>0</v>
      </c>
      <c r="X88">
        <f t="shared" si="15"/>
        <v>0</v>
      </c>
      <c r="Y88">
        <f t="shared" si="16"/>
        <v>0</v>
      </c>
      <c r="AB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f t="shared" si="18"/>
        <v>1</v>
      </c>
      <c r="BY88" t="str">
        <f t="shared" si="17"/>
        <v>P087</v>
      </c>
    </row>
    <row r="89" spans="1:77" ht="12.75">
      <c r="A89" s="1" t="s">
        <v>896</v>
      </c>
      <c r="B89" s="1">
        <v>2</v>
      </c>
      <c r="C89" s="4">
        <v>20220040200120</v>
      </c>
      <c r="D89" s="14">
        <v>0.421492</v>
      </c>
      <c r="F89" s="14">
        <v>0.55963</v>
      </c>
      <c r="G89" s="91" t="s">
        <v>828</v>
      </c>
      <c r="H89" s="116">
        <v>4</v>
      </c>
      <c r="I89">
        <v>1</v>
      </c>
      <c r="J89">
        <v>1</v>
      </c>
      <c r="L89" s="11" t="s">
        <v>829</v>
      </c>
      <c r="M89" t="s">
        <v>905</v>
      </c>
      <c r="P89">
        <v>1</v>
      </c>
      <c r="U89">
        <f t="shared" si="19"/>
        <v>1</v>
      </c>
      <c r="V89">
        <f t="shared" si="20"/>
        <v>0</v>
      </c>
      <c r="W89">
        <f t="shared" si="14"/>
        <v>0</v>
      </c>
      <c r="X89">
        <f t="shared" si="15"/>
        <v>0</v>
      </c>
      <c r="Y89">
        <f t="shared" si="16"/>
        <v>0</v>
      </c>
      <c r="Z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f t="shared" si="18"/>
        <v>1</v>
      </c>
      <c r="BY89" t="str">
        <f t="shared" si="17"/>
        <v>P088</v>
      </c>
    </row>
    <row r="90" spans="1:77" ht="12.75">
      <c r="A90" s="32" t="s">
        <v>897</v>
      </c>
      <c r="B90" s="32">
        <v>3</v>
      </c>
      <c r="C90" s="27" t="s">
        <v>800</v>
      </c>
      <c r="D90" s="26">
        <v>0.400405</v>
      </c>
      <c r="E90" s="59"/>
      <c r="F90" s="26"/>
      <c r="G90" s="99"/>
      <c r="H90" s="122"/>
      <c r="I90" s="27"/>
      <c r="J90" s="27"/>
      <c r="K90" s="27"/>
      <c r="L90" s="28"/>
      <c r="M90" s="29" t="s">
        <v>931</v>
      </c>
      <c r="N90" s="29"/>
      <c r="O90" s="29"/>
      <c r="P90" s="27"/>
      <c r="Q90" s="27"/>
      <c r="R90" s="27">
        <v>1</v>
      </c>
      <c r="U90">
        <f t="shared" si="19"/>
        <v>0</v>
      </c>
      <c r="V90">
        <f t="shared" si="20"/>
        <v>0</v>
      </c>
      <c r="W90">
        <f t="shared" si="14"/>
        <v>1</v>
      </c>
      <c r="X90">
        <f t="shared" si="15"/>
        <v>0</v>
      </c>
      <c r="Y90">
        <f t="shared" si="16"/>
        <v>0</v>
      </c>
      <c r="AD90">
        <v>1</v>
      </c>
      <c r="AI90">
        <v>1</v>
      </c>
      <c r="AJ90">
        <v>1</v>
      </c>
      <c r="AK90">
        <v>1</v>
      </c>
      <c r="AL90">
        <v>1</v>
      </c>
      <c r="AO90">
        <f t="shared" si="18"/>
        <v>0</v>
      </c>
      <c r="AW90">
        <v>1</v>
      </c>
      <c r="BY90" t="str">
        <f t="shared" si="17"/>
        <v>P089</v>
      </c>
    </row>
    <row r="91" spans="1:77" ht="12.75">
      <c r="A91" s="1" t="s">
        <v>898</v>
      </c>
      <c r="B91" s="1">
        <v>5</v>
      </c>
      <c r="C91" s="4">
        <v>20220040200153</v>
      </c>
      <c r="D91" s="14">
        <v>0.427516</v>
      </c>
      <c r="F91" s="14">
        <v>0.63489</v>
      </c>
      <c r="G91" s="91" t="s">
        <v>828</v>
      </c>
      <c r="H91" s="116">
        <v>2</v>
      </c>
      <c r="I91">
        <v>1</v>
      </c>
      <c r="J91">
        <v>1</v>
      </c>
      <c r="L91" s="11" t="s">
        <v>829</v>
      </c>
      <c r="M91" s="1" t="s">
        <v>905</v>
      </c>
      <c r="N91" s="1"/>
      <c r="O91" s="1"/>
      <c r="P91">
        <v>1</v>
      </c>
      <c r="U91">
        <f t="shared" si="19"/>
        <v>1</v>
      </c>
      <c r="V91">
        <f t="shared" si="20"/>
        <v>0</v>
      </c>
      <c r="W91">
        <f t="shared" si="14"/>
        <v>0</v>
      </c>
      <c r="X91">
        <f t="shared" si="15"/>
        <v>0</v>
      </c>
      <c r="Y91">
        <f t="shared" si="16"/>
        <v>0</v>
      </c>
      <c r="Z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f t="shared" si="18"/>
        <v>1</v>
      </c>
      <c r="BY91" t="str">
        <f t="shared" si="17"/>
        <v>P090</v>
      </c>
    </row>
    <row r="92" spans="1:77" ht="12.75">
      <c r="A92" s="1" t="s">
        <v>899</v>
      </c>
      <c r="B92" s="1">
        <v>1</v>
      </c>
      <c r="C92" s="4">
        <v>20220040200178</v>
      </c>
      <c r="D92" s="14">
        <v>0.39953</v>
      </c>
      <c r="F92" s="14">
        <v>0.99763997</v>
      </c>
      <c r="G92" s="91" t="s">
        <v>829</v>
      </c>
      <c r="H92" s="116">
        <v>4</v>
      </c>
      <c r="I92">
        <v>1</v>
      </c>
      <c r="J92">
        <v>1</v>
      </c>
      <c r="L92" s="11" t="s">
        <v>828</v>
      </c>
      <c r="M92" s="1" t="s">
        <v>905</v>
      </c>
      <c r="N92" s="1"/>
      <c r="O92" s="1"/>
      <c r="P92">
        <v>1</v>
      </c>
      <c r="U92">
        <f t="shared" si="19"/>
        <v>1</v>
      </c>
      <c r="V92">
        <f t="shared" si="20"/>
        <v>0</v>
      </c>
      <c r="W92">
        <f t="shared" si="14"/>
        <v>0</v>
      </c>
      <c r="X92">
        <f t="shared" si="15"/>
        <v>0</v>
      </c>
      <c r="Y92">
        <f t="shared" si="16"/>
        <v>0</v>
      </c>
      <c r="AA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f t="shared" si="18"/>
        <v>1</v>
      </c>
      <c r="AQ92">
        <v>1</v>
      </c>
      <c r="BY92" t="str">
        <f t="shared" si="17"/>
        <v>P091</v>
      </c>
    </row>
    <row r="93" spans="1:77" ht="12.75">
      <c r="A93" s="1" t="s">
        <v>900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91" t="s">
        <v>829</v>
      </c>
      <c r="H93" s="116">
        <v>5</v>
      </c>
      <c r="I93">
        <v>1</v>
      </c>
      <c r="J93">
        <v>1</v>
      </c>
      <c r="L93" s="11" t="s">
        <v>828</v>
      </c>
      <c r="M93" s="12" t="s">
        <v>932</v>
      </c>
      <c r="N93" s="12"/>
      <c r="O93" s="12"/>
      <c r="Q93">
        <v>1</v>
      </c>
      <c r="U93">
        <f t="shared" si="19"/>
        <v>0</v>
      </c>
      <c r="V93">
        <f t="shared" si="20"/>
        <v>1</v>
      </c>
      <c r="W93">
        <f t="shared" si="14"/>
        <v>0</v>
      </c>
      <c r="X93">
        <f t="shared" si="15"/>
        <v>0</v>
      </c>
      <c r="Y93">
        <f t="shared" si="16"/>
        <v>0</v>
      </c>
      <c r="AB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f t="shared" si="18"/>
        <v>1</v>
      </c>
      <c r="BY93" t="str">
        <f t="shared" si="17"/>
        <v>P092</v>
      </c>
    </row>
    <row r="94" spans="1:77" ht="12.75">
      <c r="A94" s="67" t="s">
        <v>901</v>
      </c>
      <c r="B94" s="67">
        <v>3</v>
      </c>
      <c r="C94" s="68" t="s">
        <v>800</v>
      </c>
      <c r="D94" s="14">
        <v>0.46508402</v>
      </c>
      <c r="E94" s="66"/>
      <c r="F94" s="69"/>
      <c r="G94" s="101"/>
      <c r="H94" s="124"/>
      <c r="I94" s="68"/>
      <c r="J94" s="68"/>
      <c r="K94" s="68"/>
      <c r="L94" s="70"/>
      <c r="M94" s="71" t="s">
        <v>745</v>
      </c>
      <c r="N94" s="71"/>
      <c r="O94" s="71"/>
      <c r="P94" s="68"/>
      <c r="Q94" s="68"/>
      <c r="R94" s="68">
        <v>1</v>
      </c>
      <c r="U94">
        <f t="shared" si="19"/>
        <v>0</v>
      </c>
      <c r="V94">
        <f t="shared" si="20"/>
        <v>0</v>
      </c>
      <c r="W94">
        <f t="shared" si="14"/>
        <v>1</v>
      </c>
      <c r="X94">
        <f t="shared" si="15"/>
        <v>0</v>
      </c>
      <c r="Y94">
        <f t="shared" si="16"/>
        <v>0</v>
      </c>
      <c r="AD94">
        <v>1</v>
      </c>
      <c r="AI94">
        <v>1</v>
      </c>
      <c r="AJ94">
        <v>1</v>
      </c>
      <c r="AK94">
        <v>1</v>
      </c>
      <c r="AO94">
        <f t="shared" si="18"/>
        <v>0</v>
      </c>
      <c r="AW94">
        <v>1</v>
      </c>
      <c r="BY94" t="str">
        <f t="shared" si="17"/>
        <v>P093</v>
      </c>
    </row>
    <row r="95" spans="1:77" ht="12.75">
      <c r="A95" s="1" t="s">
        <v>902</v>
      </c>
      <c r="B95" s="1">
        <v>5</v>
      </c>
      <c r="C95" s="4">
        <v>20220040200118</v>
      </c>
      <c r="D95" s="14">
        <v>0.501331</v>
      </c>
      <c r="F95" s="14">
        <v>0.55150002</v>
      </c>
      <c r="G95" s="91" t="s">
        <v>828</v>
      </c>
      <c r="H95" s="116"/>
      <c r="I95">
        <v>6</v>
      </c>
      <c r="J95">
        <v>1</v>
      </c>
      <c r="L95" s="11" t="s">
        <v>829</v>
      </c>
      <c r="M95" s="1" t="s">
        <v>905</v>
      </c>
      <c r="N95" s="1"/>
      <c r="O95" s="1"/>
      <c r="P95">
        <v>1</v>
      </c>
      <c r="U95">
        <f t="shared" si="19"/>
        <v>1</v>
      </c>
      <c r="V95">
        <f t="shared" si="20"/>
        <v>0</v>
      </c>
      <c r="W95">
        <f t="shared" si="14"/>
        <v>0</v>
      </c>
      <c r="X95">
        <f t="shared" si="15"/>
        <v>0</v>
      </c>
      <c r="Y95">
        <f t="shared" si="16"/>
        <v>0</v>
      </c>
      <c r="Z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f t="shared" si="18"/>
        <v>1</v>
      </c>
      <c r="BY95" t="str">
        <f t="shared" si="17"/>
        <v>P094</v>
      </c>
    </row>
    <row r="96" spans="1:77" ht="12.75">
      <c r="A96" s="1" t="s">
        <v>903</v>
      </c>
      <c r="B96" s="1">
        <v>1</v>
      </c>
      <c r="C96" s="4">
        <v>20220040200123</v>
      </c>
      <c r="D96" s="14">
        <v>0.56873301</v>
      </c>
      <c r="F96" s="14">
        <v>0.54407002</v>
      </c>
      <c r="G96" s="91" t="s">
        <v>828</v>
      </c>
      <c r="H96" s="116">
        <v>2</v>
      </c>
      <c r="I96" s="3">
        <v>0.1</v>
      </c>
      <c r="J96">
        <v>1</v>
      </c>
      <c r="L96" s="11" t="s">
        <v>828</v>
      </c>
      <c r="M96" s="1" t="s">
        <v>905</v>
      </c>
      <c r="N96" s="1"/>
      <c r="O96" s="1"/>
      <c r="P96">
        <v>1</v>
      </c>
      <c r="U96">
        <f t="shared" si="19"/>
        <v>1</v>
      </c>
      <c r="V96">
        <f t="shared" si="20"/>
        <v>0</v>
      </c>
      <c r="W96">
        <f t="shared" si="14"/>
        <v>0</v>
      </c>
      <c r="X96">
        <f t="shared" si="15"/>
        <v>0</v>
      </c>
      <c r="Y96">
        <f t="shared" si="16"/>
        <v>0</v>
      </c>
      <c r="Z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f t="shared" si="18"/>
        <v>1</v>
      </c>
      <c r="BY96" t="str">
        <f t="shared" si="17"/>
        <v>P095</v>
      </c>
    </row>
    <row r="97" spans="1:77" ht="12.75">
      <c r="A97" s="1" t="s">
        <v>904</v>
      </c>
      <c r="B97" s="1">
        <v>2</v>
      </c>
      <c r="C97" s="4">
        <v>20220040200139</v>
      </c>
      <c r="D97" s="14">
        <v>0.57584</v>
      </c>
      <c r="F97" s="14">
        <v>0.75998003</v>
      </c>
      <c r="G97" s="91" t="s">
        <v>828</v>
      </c>
      <c r="H97" s="116">
        <v>2</v>
      </c>
      <c r="I97" s="3">
        <v>0.1</v>
      </c>
      <c r="J97">
        <v>1</v>
      </c>
      <c r="L97" s="11" t="s">
        <v>828</v>
      </c>
      <c r="M97" s="1" t="s">
        <v>905</v>
      </c>
      <c r="N97" s="1"/>
      <c r="O97" s="1"/>
      <c r="P97">
        <v>1</v>
      </c>
      <c r="U97">
        <f t="shared" si="19"/>
        <v>1</v>
      </c>
      <c r="V97">
        <f t="shared" si="20"/>
        <v>0</v>
      </c>
      <c r="W97">
        <f t="shared" si="14"/>
        <v>0</v>
      </c>
      <c r="X97">
        <f t="shared" si="15"/>
        <v>0</v>
      </c>
      <c r="Y97">
        <f t="shared" si="16"/>
        <v>0</v>
      </c>
      <c r="Z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f t="shared" si="18"/>
        <v>1</v>
      </c>
      <c r="BY97" t="str">
        <f t="shared" si="17"/>
        <v>P096</v>
      </c>
    </row>
    <row r="98" spans="1:77" ht="12.75">
      <c r="A98" s="73" t="s">
        <v>936</v>
      </c>
      <c r="B98" s="73">
        <v>1</v>
      </c>
      <c r="C98" s="81">
        <v>20220040200142</v>
      </c>
      <c r="D98" s="79">
        <v>0.484496</v>
      </c>
      <c r="E98" s="77"/>
      <c r="F98" s="165">
        <v>3.37279994</v>
      </c>
      <c r="G98" s="164" t="s">
        <v>829</v>
      </c>
      <c r="H98" s="127">
        <v>2</v>
      </c>
      <c r="I98" s="72">
        <v>5</v>
      </c>
      <c r="J98" s="72">
        <v>1</v>
      </c>
      <c r="K98" s="72"/>
      <c r="L98" s="76" t="s">
        <v>828</v>
      </c>
      <c r="M98" s="73" t="s">
        <v>905</v>
      </c>
      <c r="N98" s="73"/>
      <c r="O98" s="73"/>
      <c r="P98" s="72"/>
      <c r="Q98" s="72"/>
      <c r="R98" s="72">
        <v>1</v>
      </c>
      <c r="U98">
        <f t="shared" si="19"/>
        <v>0</v>
      </c>
      <c r="V98">
        <f t="shared" si="20"/>
        <v>0</v>
      </c>
      <c r="W98">
        <f t="shared" si="14"/>
        <v>1</v>
      </c>
      <c r="X98">
        <f t="shared" si="15"/>
        <v>0</v>
      </c>
      <c r="Y98">
        <f t="shared" si="16"/>
        <v>0</v>
      </c>
      <c r="AE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f t="shared" si="18"/>
        <v>1</v>
      </c>
      <c r="AZ98">
        <v>1</v>
      </c>
      <c r="BY98" t="str">
        <f t="shared" si="17"/>
        <v>P097</v>
      </c>
    </row>
    <row r="99" spans="1:77" ht="12.75">
      <c r="A99" s="1" t="s">
        <v>937</v>
      </c>
      <c r="B99" s="1">
        <v>2</v>
      </c>
      <c r="C99" s="4">
        <v>20220040200087</v>
      </c>
      <c r="D99" s="14">
        <v>0.51716901</v>
      </c>
      <c r="F99" s="14">
        <v>0.58789999</v>
      </c>
      <c r="G99" s="91" t="s">
        <v>828</v>
      </c>
      <c r="H99" s="116"/>
      <c r="I99" s="3">
        <v>0.1</v>
      </c>
      <c r="J99">
        <v>1</v>
      </c>
      <c r="L99" s="11" t="s">
        <v>829</v>
      </c>
      <c r="M99" s="1" t="s">
        <v>905</v>
      </c>
      <c r="N99" s="1"/>
      <c r="O99" s="1"/>
      <c r="P99">
        <v>1</v>
      </c>
      <c r="U99">
        <f t="shared" si="19"/>
        <v>1</v>
      </c>
      <c r="V99">
        <f t="shared" si="20"/>
        <v>0</v>
      </c>
      <c r="W99">
        <f t="shared" si="14"/>
        <v>0</v>
      </c>
      <c r="X99">
        <f t="shared" si="15"/>
        <v>0</v>
      </c>
      <c r="Y99">
        <f t="shared" si="16"/>
        <v>0</v>
      </c>
      <c r="Z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f t="shared" si="18"/>
        <v>1</v>
      </c>
      <c r="BY99" t="str">
        <f t="shared" si="17"/>
        <v>P098</v>
      </c>
    </row>
    <row r="100" spans="1:77" ht="12.75">
      <c r="A100" s="1" t="s">
        <v>938</v>
      </c>
      <c r="B100" s="1">
        <v>5</v>
      </c>
      <c r="C100" s="4">
        <v>20220040200097</v>
      </c>
      <c r="D100" s="14">
        <v>0.502583</v>
      </c>
      <c r="F100" s="14">
        <v>0.60903</v>
      </c>
      <c r="G100" s="91" t="s">
        <v>828</v>
      </c>
      <c r="H100" s="116"/>
      <c r="I100" s="3">
        <v>0.1</v>
      </c>
      <c r="J100">
        <v>1</v>
      </c>
      <c r="L100" s="11" t="s">
        <v>828</v>
      </c>
      <c r="M100" s="1" t="s">
        <v>905</v>
      </c>
      <c r="N100" s="1"/>
      <c r="O100" s="1"/>
      <c r="P100">
        <v>1</v>
      </c>
      <c r="U100">
        <f t="shared" si="19"/>
        <v>1</v>
      </c>
      <c r="V100">
        <f t="shared" si="20"/>
        <v>0</v>
      </c>
      <c r="W100">
        <f t="shared" si="14"/>
        <v>0</v>
      </c>
      <c r="X100">
        <f t="shared" si="15"/>
        <v>0</v>
      </c>
      <c r="Y100">
        <f t="shared" si="16"/>
        <v>0</v>
      </c>
      <c r="Z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f t="shared" si="18"/>
        <v>1</v>
      </c>
      <c r="BY100" t="str">
        <f t="shared" si="17"/>
        <v>P099</v>
      </c>
    </row>
    <row r="101" spans="1:77" ht="12.75">
      <c r="A101" s="32" t="s">
        <v>939</v>
      </c>
      <c r="B101" s="32">
        <v>1</v>
      </c>
      <c r="C101" s="27" t="s">
        <v>800</v>
      </c>
      <c r="D101" s="26">
        <v>0.63916698</v>
      </c>
      <c r="E101" s="59">
        <v>1</v>
      </c>
      <c r="F101" s="26"/>
      <c r="G101" s="99"/>
      <c r="H101" s="122"/>
      <c r="I101" s="27"/>
      <c r="J101" s="27"/>
      <c r="K101" s="27"/>
      <c r="L101" s="28"/>
      <c r="M101" s="171" t="s">
        <v>905</v>
      </c>
      <c r="N101" s="29" t="s">
        <v>921</v>
      </c>
      <c r="O101" s="29"/>
      <c r="P101" s="27"/>
      <c r="Q101" s="27"/>
      <c r="R101" s="27">
        <v>1</v>
      </c>
      <c r="U101">
        <f t="shared" si="19"/>
        <v>0</v>
      </c>
      <c r="V101">
        <f t="shared" si="20"/>
        <v>0</v>
      </c>
      <c r="W101">
        <f t="shared" si="14"/>
        <v>1</v>
      </c>
      <c r="X101">
        <f t="shared" si="15"/>
        <v>0</v>
      </c>
      <c r="Y101">
        <f t="shared" si="16"/>
        <v>0</v>
      </c>
      <c r="AF101">
        <v>1</v>
      </c>
      <c r="AI101">
        <v>1</v>
      </c>
      <c r="AJ101">
        <v>1</v>
      </c>
      <c r="AK101">
        <v>1</v>
      </c>
      <c r="AO101">
        <f t="shared" si="18"/>
        <v>0</v>
      </c>
      <c r="BP101">
        <v>1</v>
      </c>
      <c r="BY101" t="str">
        <f t="shared" si="17"/>
        <v>P100</v>
      </c>
    </row>
    <row r="102" spans="1:77" ht="12.75">
      <c r="A102" s="1" t="s">
        <v>940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91" t="s">
        <v>828</v>
      </c>
      <c r="H102" s="116"/>
      <c r="I102">
        <v>3</v>
      </c>
      <c r="J102">
        <v>1</v>
      </c>
      <c r="L102" s="11" t="s">
        <v>828</v>
      </c>
      <c r="M102" s="12" t="s">
        <v>944</v>
      </c>
      <c r="N102" s="12"/>
      <c r="O102" s="12"/>
      <c r="Q102">
        <v>1</v>
      </c>
      <c r="U102">
        <f t="shared" si="19"/>
        <v>0</v>
      </c>
      <c r="V102">
        <f t="shared" si="20"/>
        <v>1</v>
      </c>
      <c r="W102">
        <f t="shared" si="14"/>
        <v>0</v>
      </c>
      <c r="X102">
        <f t="shared" si="15"/>
        <v>0</v>
      </c>
      <c r="Y102">
        <f t="shared" si="16"/>
        <v>0</v>
      </c>
      <c r="AB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18"/>
        <v>1</v>
      </c>
      <c r="BY102" t="str">
        <f t="shared" si="17"/>
        <v>P101</v>
      </c>
    </row>
    <row r="103" spans="1:77" ht="12.75">
      <c r="A103" s="1" t="s">
        <v>941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91" t="s">
        <v>828</v>
      </c>
      <c r="H103" s="116">
        <v>1</v>
      </c>
      <c r="I103">
        <v>3</v>
      </c>
      <c r="J103">
        <v>1</v>
      </c>
      <c r="L103" s="11" t="s">
        <v>829</v>
      </c>
      <c r="M103" s="1" t="s">
        <v>905</v>
      </c>
      <c r="N103" s="1"/>
      <c r="O103" s="1"/>
      <c r="P103">
        <v>1</v>
      </c>
      <c r="U103">
        <f t="shared" si="19"/>
        <v>1</v>
      </c>
      <c r="V103">
        <f t="shared" si="20"/>
        <v>0</v>
      </c>
      <c r="W103">
        <f t="shared" si="14"/>
        <v>0</v>
      </c>
      <c r="X103">
        <f t="shared" si="15"/>
        <v>0</v>
      </c>
      <c r="Y103">
        <f t="shared" si="16"/>
        <v>0</v>
      </c>
      <c r="Z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f t="shared" si="18"/>
        <v>1</v>
      </c>
      <c r="BY103" t="str">
        <f t="shared" si="17"/>
        <v>P102</v>
      </c>
    </row>
    <row r="104" spans="1:77" ht="12.75">
      <c r="A104" s="32" t="s">
        <v>942</v>
      </c>
      <c r="B104" s="32">
        <v>1</v>
      </c>
      <c r="C104" s="27" t="s">
        <v>800</v>
      </c>
      <c r="D104" s="26">
        <v>0.38864</v>
      </c>
      <c r="E104" s="59"/>
      <c r="F104" s="45"/>
      <c r="G104" s="96"/>
      <c r="H104" s="121"/>
      <c r="I104" s="27"/>
      <c r="J104" s="27"/>
      <c r="K104" s="27"/>
      <c r="L104" s="28"/>
      <c r="M104" s="29" t="s">
        <v>951</v>
      </c>
      <c r="N104" s="29"/>
      <c r="O104" s="29"/>
      <c r="P104" s="27"/>
      <c r="Q104" s="27"/>
      <c r="R104" s="27">
        <v>1</v>
      </c>
      <c r="U104">
        <f t="shared" si="19"/>
        <v>0</v>
      </c>
      <c r="V104">
        <f t="shared" si="20"/>
        <v>0</v>
      </c>
      <c r="W104">
        <f t="shared" si="14"/>
        <v>1</v>
      </c>
      <c r="X104">
        <f t="shared" si="15"/>
        <v>0</v>
      </c>
      <c r="Y104">
        <f t="shared" si="16"/>
        <v>0</v>
      </c>
      <c r="AD104">
        <v>1</v>
      </c>
      <c r="AI104">
        <v>1</v>
      </c>
      <c r="AJ104">
        <v>1</v>
      </c>
      <c r="AK104">
        <v>1</v>
      </c>
      <c r="AO104">
        <f t="shared" si="18"/>
        <v>0</v>
      </c>
      <c r="AW104">
        <v>1</v>
      </c>
      <c r="BY104" t="str">
        <f t="shared" si="17"/>
        <v>P103</v>
      </c>
    </row>
    <row r="105" spans="1:77" ht="12.75">
      <c r="A105" s="1" t="s">
        <v>945</v>
      </c>
      <c r="B105" s="1">
        <v>5</v>
      </c>
      <c r="C105" s="4">
        <v>20220040200151</v>
      </c>
      <c r="D105" s="14">
        <v>0.441714</v>
      </c>
      <c r="F105" s="14">
        <v>0.46274999</v>
      </c>
      <c r="G105" s="91" t="s">
        <v>828</v>
      </c>
      <c r="H105" s="116">
        <v>2</v>
      </c>
      <c r="I105">
        <v>2</v>
      </c>
      <c r="J105">
        <v>1</v>
      </c>
      <c r="L105" s="11" t="s">
        <v>829</v>
      </c>
      <c r="M105" s="5" t="s">
        <v>746</v>
      </c>
      <c r="N105" s="5"/>
      <c r="O105" s="5"/>
      <c r="Q105">
        <v>1</v>
      </c>
      <c r="U105">
        <f t="shared" si="19"/>
        <v>0</v>
      </c>
      <c r="V105">
        <f t="shared" si="20"/>
        <v>1</v>
      </c>
      <c r="W105">
        <f t="shared" si="14"/>
        <v>0</v>
      </c>
      <c r="X105">
        <f t="shared" si="15"/>
        <v>0</v>
      </c>
      <c r="Y105">
        <f t="shared" si="16"/>
        <v>0</v>
      </c>
      <c r="AC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f t="shared" si="18"/>
        <v>1</v>
      </c>
      <c r="AT105">
        <v>1</v>
      </c>
      <c r="BY105" t="str">
        <f t="shared" si="17"/>
        <v>P104</v>
      </c>
    </row>
    <row r="106" spans="1:77" ht="12.75">
      <c r="A106" s="1" t="s">
        <v>943</v>
      </c>
      <c r="B106" s="1">
        <v>2</v>
      </c>
      <c r="C106" s="4">
        <v>20220040200152</v>
      </c>
      <c r="D106" s="14">
        <v>0.406491</v>
      </c>
      <c r="F106" s="14">
        <v>0.52292</v>
      </c>
      <c r="G106" s="91" t="s">
        <v>828</v>
      </c>
      <c r="H106" s="116">
        <v>0</v>
      </c>
      <c r="I106">
        <v>1</v>
      </c>
      <c r="J106">
        <v>1</v>
      </c>
      <c r="L106" s="11" t="s">
        <v>828</v>
      </c>
      <c r="M106" s="12" t="s">
        <v>946</v>
      </c>
      <c r="N106" s="12"/>
      <c r="O106" s="12"/>
      <c r="Q106">
        <v>1</v>
      </c>
      <c r="U106">
        <f t="shared" si="19"/>
        <v>0</v>
      </c>
      <c r="V106">
        <f t="shared" si="20"/>
        <v>1</v>
      </c>
      <c r="W106">
        <f t="shared" si="14"/>
        <v>0</v>
      </c>
      <c r="X106">
        <f t="shared" si="15"/>
        <v>0</v>
      </c>
      <c r="Y106">
        <f t="shared" si="16"/>
        <v>0</v>
      </c>
      <c r="AB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f t="shared" si="18"/>
        <v>1</v>
      </c>
      <c r="BY106" t="str">
        <f t="shared" si="17"/>
        <v>P105</v>
      </c>
    </row>
    <row r="107" spans="1:77" ht="12.75">
      <c r="A107" s="32" t="s">
        <v>948</v>
      </c>
      <c r="B107" s="32">
        <v>1</v>
      </c>
      <c r="C107" s="27" t="s">
        <v>800</v>
      </c>
      <c r="D107" s="26">
        <v>0.467405</v>
      </c>
      <c r="E107" s="59"/>
      <c r="F107" s="45"/>
      <c r="G107" s="96"/>
      <c r="H107" s="121"/>
      <c r="I107" s="27"/>
      <c r="J107" s="27"/>
      <c r="K107" s="27"/>
      <c r="L107" s="28"/>
      <c r="M107" s="29" t="s">
        <v>954</v>
      </c>
      <c r="N107" s="29"/>
      <c r="O107" s="29"/>
      <c r="P107" s="27"/>
      <c r="Q107" s="27"/>
      <c r="R107" s="27">
        <v>1</v>
      </c>
      <c r="U107">
        <f t="shared" si="19"/>
        <v>0</v>
      </c>
      <c r="V107">
        <f t="shared" si="20"/>
        <v>0</v>
      </c>
      <c r="W107">
        <f t="shared" si="14"/>
        <v>1</v>
      </c>
      <c r="X107">
        <f t="shared" si="15"/>
        <v>0</v>
      </c>
      <c r="Y107">
        <f t="shared" si="16"/>
        <v>0</v>
      </c>
      <c r="AD107">
        <v>1</v>
      </c>
      <c r="AI107">
        <v>1</v>
      </c>
      <c r="AJ107">
        <v>1</v>
      </c>
      <c r="AK107">
        <v>1</v>
      </c>
      <c r="AO107">
        <f t="shared" si="18"/>
        <v>0</v>
      </c>
      <c r="AW107">
        <v>1</v>
      </c>
      <c r="BY107" t="str">
        <f t="shared" si="17"/>
        <v>P106</v>
      </c>
    </row>
    <row r="108" spans="1:77" ht="12.75">
      <c r="A108" s="73" t="s">
        <v>949</v>
      </c>
      <c r="B108" s="73">
        <v>2</v>
      </c>
      <c r="C108" s="81">
        <v>20220040200096</v>
      </c>
      <c r="D108" s="79">
        <v>0.454641</v>
      </c>
      <c r="E108" s="77"/>
      <c r="F108" s="82" t="s">
        <v>747</v>
      </c>
      <c r="G108" s="102" t="s">
        <v>829</v>
      </c>
      <c r="H108" s="125">
        <v>4</v>
      </c>
      <c r="I108" s="72">
        <v>11</v>
      </c>
      <c r="J108" s="72"/>
      <c r="K108" s="72"/>
      <c r="L108" s="76" t="s">
        <v>829</v>
      </c>
      <c r="M108" s="167" t="s">
        <v>905</v>
      </c>
      <c r="N108" s="167"/>
      <c r="O108" s="167"/>
      <c r="P108" s="72"/>
      <c r="Q108" s="72"/>
      <c r="R108" s="72">
        <v>1</v>
      </c>
      <c r="U108">
        <f t="shared" si="19"/>
        <v>0</v>
      </c>
      <c r="V108">
        <f t="shared" si="20"/>
        <v>0</v>
      </c>
      <c r="W108">
        <f t="shared" si="14"/>
        <v>1</v>
      </c>
      <c r="X108">
        <f t="shared" si="15"/>
        <v>0</v>
      </c>
      <c r="Y108">
        <f t="shared" si="16"/>
        <v>0</v>
      </c>
      <c r="AE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f t="shared" si="18"/>
        <v>0</v>
      </c>
      <c r="BB108">
        <v>1</v>
      </c>
      <c r="BY108" t="str">
        <f t="shared" si="17"/>
        <v>P107</v>
      </c>
    </row>
    <row r="109" spans="1:77" ht="12.75">
      <c r="A109" s="1" t="s">
        <v>950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91" t="s">
        <v>828</v>
      </c>
      <c r="H109" s="116">
        <v>0</v>
      </c>
      <c r="I109">
        <v>1</v>
      </c>
      <c r="J109">
        <v>1</v>
      </c>
      <c r="L109" s="11" t="s">
        <v>828</v>
      </c>
      <c r="M109" s="1" t="s">
        <v>905</v>
      </c>
      <c r="N109" s="1"/>
      <c r="O109" s="1"/>
      <c r="P109">
        <v>1</v>
      </c>
      <c r="U109">
        <f t="shared" si="19"/>
        <v>1</v>
      </c>
      <c r="V109">
        <f t="shared" si="20"/>
        <v>0</v>
      </c>
      <c r="W109">
        <f t="shared" si="14"/>
        <v>0</v>
      </c>
      <c r="X109">
        <f t="shared" si="15"/>
        <v>0</v>
      </c>
      <c r="Y109">
        <f t="shared" si="16"/>
        <v>0</v>
      </c>
      <c r="AA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f t="shared" si="18"/>
        <v>1</v>
      </c>
      <c r="AQ109">
        <v>1</v>
      </c>
      <c r="BY109" t="str">
        <f t="shared" si="17"/>
        <v>P108</v>
      </c>
    </row>
    <row r="110" spans="1:77" ht="12.75">
      <c r="A110" s="138" t="s">
        <v>952</v>
      </c>
      <c r="B110" s="138">
        <v>5</v>
      </c>
      <c r="C110" s="111" t="s">
        <v>800</v>
      </c>
      <c r="D110" s="108">
        <v>0.46836199</v>
      </c>
      <c r="E110" s="109"/>
      <c r="F110" s="108"/>
      <c r="G110" s="110"/>
      <c r="H110" s="126"/>
      <c r="I110" s="111"/>
      <c r="J110" s="111"/>
      <c r="K110" s="111"/>
      <c r="L110" s="112"/>
      <c r="M110" s="106" t="s">
        <v>905</v>
      </c>
      <c r="N110" s="142" t="s">
        <v>921</v>
      </c>
      <c r="O110" s="142"/>
      <c r="P110" s="111"/>
      <c r="Q110" s="111"/>
      <c r="R110" s="111">
        <v>1</v>
      </c>
      <c r="S110" s="47"/>
      <c r="U110">
        <f t="shared" si="19"/>
        <v>0</v>
      </c>
      <c r="V110">
        <f t="shared" si="20"/>
        <v>0</v>
      </c>
      <c r="W110">
        <f t="shared" si="14"/>
        <v>1</v>
      </c>
      <c r="X110">
        <f t="shared" si="15"/>
        <v>0</v>
      </c>
      <c r="Y110">
        <f t="shared" si="16"/>
        <v>0</v>
      </c>
      <c r="AF110">
        <v>1</v>
      </c>
      <c r="AI110">
        <v>1</v>
      </c>
      <c r="AJ110">
        <v>1</v>
      </c>
      <c r="AK110">
        <v>1</v>
      </c>
      <c r="AO110">
        <f t="shared" si="18"/>
        <v>0</v>
      </c>
      <c r="BP110">
        <v>1</v>
      </c>
      <c r="BY110" t="str">
        <f t="shared" si="17"/>
        <v>P109</v>
      </c>
    </row>
    <row r="111" spans="1:77" ht="12.75">
      <c r="A111" s="32" t="s">
        <v>953</v>
      </c>
      <c r="B111" s="32">
        <v>2</v>
      </c>
      <c r="C111" s="27" t="s">
        <v>800</v>
      </c>
      <c r="D111" s="26">
        <v>0.487674</v>
      </c>
      <c r="E111" s="59"/>
      <c r="F111" s="45"/>
      <c r="G111" s="96"/>
      <c r="H111" s="121"/>
      <c r="I111" s="27"/>
      <c r="J111" s="27"/>
      <c r="K111" s="27"/>
      <c r="L111" s="28"/>
      <c r="M111" s="171" t="s">
        <v>905</v>
      </c>
      <c r="N111" s="31" t="s">
        <v>921</v>
      </c>
      <c r="O111" s="31"/>
      <c r="P111" s="27"/>
      <c r="Q111" s="27"/>
      <c r="R111" s="27">
        <v>1</v>
      </c>
      <c r="U111">
        <f t="shared" si="19"/>
        <v>0</v>
      </c>
      <c r="V111">
        <f t="shared" si="20"/>
        <v>0</v>
      </c>
      <c r="W111">
        <f t="shared" si="14"/>
        <v>1</v>
      </c>
      <c r="X111">
        <f t="shared" si="15"/>
        <v>0</v>
      </c>
      <c r="Y111">
        <f t="shared" si="16"/>
        <v>0</v>
      </c>
      <c r="AF111">
        <v>1</v>
      </c>
      <c r="AI111">
        <v>1</v>
      </c>
      <c r="AJ111">
        <v>1</v>
      </c>
      <c r="AK111">
        <v>1</v>
      </c>
      <c r="AO111">
        <f t="shared" si="18"/>
        <v>0</v>
      </c>
      <c r="BP111">
        <v>1</v>
      </c>
      <c r="BY111" t="str">
        <f t="shared" si="17"/>
        <v>P110</v>
      </c>
    </row>
    <row r="112" spans="1:77" ht="12.75">
      <c r="A112" s="1" t="s">
        <v>955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91" t="s">
        <v>828</v>
      </c>
      <c r="H112" s="116">
        <v>0</v>
      </c>
      <c r="I112" s="3">
        <v>0.1</v>
      </c>
      <c r="J112">
        <v>1</v>
      </c>
      <c r="L112" s="11" t="s">
        <v>828</v>
      </c>
      <c r="M112" s="1" t="s">
        <v>905</v>
      </c>
      <c r="N112" s="1"/>
      <c r="O112" s="1"/>
      <c r="P112">
        <v>1</v>
      </c>
      <c r="U112">
        <f t="shared" si="19"/>
        <v>1</v>
      </c>
      <c r="V112">
        <f t="shared" si="20"/>
        <v>0</v>
      </c>
      <c r="W112">
        <f t="shared" si="14"/>
        <v>0</v>
      </c>
      <c r="X112">
        <f t="shared" si="15"/>
        <v>0</v>
      </c>
      <c r="Y112">
        <f t="shared" si="16"/>
        <v>0</v>
      </c>
      <c r="AA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f t="shared" si="18"/>
        <v>1</v>
      </c>
      <c r="AT112">
        <v>1</v>
      </c>
      <c r="BY112" t="str">
        <f t="shared" si="17"/>
        <v>P111</v>
      </c>
    </row>
    <row r="113" spans="1:77" ht="12.75">
      <c r="A113" s="1" t="s">
        <v>965</v>
      </c>
      <c r="B113" s="1">
        <v>5</v>
      </c>
      <c r="C113" s="4">
        <v>20220040200111</v>
      </c>
      <c r="D113" s="14">
        <v>0.524359</v>
      </c>
      <c r="F113" s="14">
        <v>0.45</v>
      </c>
      <c r="G113" s="91" t="s">
        <v>828</v>
      </c>
      <c r="H113" s="116">
        <v>0</v>
      </c>
      <c r="I113">
        <v>4</v>
      </c>
      <c r="J113">
        <v>1</v>
      </c>
      <c r="L113" s="11" t="s">
        <v>828</v>
      </c>
      <c r="M113" s="1" t="s">
        <v>905</v>
      </c>
      <c r="N113" s="1"/>
      <c r="O113" s="1"/>
      <c r="P113">
        <v>1</v>
      </c>
      <c r="U113">
        <f t="shared" si="19"/>
        <v>1</v>
      </c>
      <c r="V113">
        <f t="shared" si="20"/>
        <v>0</v>
      </c>
      <c r="W113">
        <f t="shared" si="14"/>
        <v>0</v>
      </c>
      <c r="X113">
        <f t="shared" si="15"/>
        <v>0</v>
      </c>
      <c r="Y113">
        <f t="shared" si="16"/>
        <v>0</v>
      </c>
      <c r="Z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f t="shared" si="18"/>
        <v>1</v>
      </c>
      <c r="BY113" t="str">
        <f t="shared" si="17"/>
        <v>P112</v>
      </c>
    </row>
    <row r="114" spans="1:77" ht="12.75">
      <c r="A114" s="1" t="s">
        <v>966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91" t="s">
        <v>828</v>
      </c>
      <c r="H114" s="116">
        <v>2</v>
      </c>
      <c r="I114">
        <v>2</v>
      </c>
      <c r="J114">
        <v>1</v>
      </c>
      <c r="L114" s="11" t="s">
        <v>829</v>
      </c>
      <c r="M114" s="1" t="s">
        <v>905</v>
      </c>
      <c r="N114" s="1"/>
      <c r="O114" s="1"/>
      <c r="P114">
        <v>1</v>
      </c>
      <c r="U114">
        <f t="shared" si="19"/>
        <v>1</v>
      </c>
      <c r="V114">
        <f t="shared" si="20"/>
        <v>0</v>
      </c>
      <c r="W114">
        <f t="shared" si="14"/>
        <v>0</v>
      </c>
      <c r="X114">
        <f t="shared" si="15"/>
        <v>0</v>
      </c>
      <c r="Y114">
        <f t="shared" si="16"/>
        <v>0</v>
      </c>
      <c r="Z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f t="shared" si="18"/>
        <v>1</v>
      </c>
      <c r="BY114" t="str">
        <f t="shared" si="17"/>
        <v>P113</v>
      </c>
    </row>
    <row r="115" spans="1:77" ht="12.75">
      <c r="A115" s="106" t="s">
        <v>967</v>
      </c>
      <c r="B115" s="106">
        <v>5</v>
      </c>
      <c r="C115" s="107">
        <v>20220170200081</v>
      </c>
      <c r="D115" s="108">
        <v>0.45234999</v>
      </c>
      <c r="E115" s="109"/>
      <c r="F115" s="113" t="s">
        <v>748</v>
      </c>
      <c r="G115" s="110"/>
      <c r="H115" s="126"/>
      <c r="I115" s="111"/>
      <c r="J115" s="111"/>
      <c r="K115" s="111"/>
      <c r="L115" s="112"/>
      <c r="M115" s="166" t="s">
        <v>905</v>
      </c>
      <c r="N115" s="166"/>
      <c r="O115" s="166"/>
      <c r="P115" s="111"/>
      <c r="Q115" s="111"/>
      <c r="R115" s="111"/>
      <c r="S115" s="111"/>
      <c r="T115" s="111">
        <v>1</v>
      </c>
      <c r="U115">
        <f t="shared" si="19"/>
        <v>0</v>
      </c>
      <c r="V115">
        <f t="shared" si="20"/>
        <v>0</v>
      </c>
      <c r="W115">
        <f t="shared" si="14"/>
        <v>0</v>
      </c>
      <c r="X115">
        <f t="shared" si="15"/>
        <v>0</v>
      </c>
      <c r="Y115">
        <f t="shared" si="16"/>
        <v>1</v>
      </c>
      <c r="Z115" s="111"/>
      <c r="AA115" s="111"/>
      <c r="AB115" s="111"/>
      <c r="AC115" s="111"/>
      <c r="AD115" s="111"/>
      <c r="AE115" s="111"/>
      <c r="AF115" s="111"/>
      <c r="AG115" s="111"/>
      <c r="AH115" s="111">
        <v>1</v>
      </c>
      <c r="AI115" s="111">
        <v>1</v>
      </c>
      <c r="AJ115" s="111">
        <v>1</v>
      </c>
      <c r="AK115" s="111">
        <v>1</v>
      </c>
      <c r="AL115" s="111">
        <v>1</v>
      </c>
      <c r="AM115" s="111">
        <v>1</v>
      </c>
      <c r="AN115" s="111"/>
      <c r="AO115" s="111">
        <f t="shared" si="18"/>
        <v>0</v>
      </c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>
        <v>1</v>
      </c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 t="str">
        <f t="shared" si="17"/>
        <v>P114</v>
      </c>
    </row>
    <row r="116" spans="1:77" ht="12.75">
      <c r="A116" s="1" t="s">
        <v>968</v>
      </c>
      <c r="B116" s="1">
        <v>1</v>
      </c>
      <c r="C116" s="4">
        <v>20220170200083</v>
      </c>
      <c r="D116" s="14">
        <v>0.626113</v>
      </c>
      <c r="F116" s="14">
        <v>1.5</v>
      </c>
      <c r="G116" s="91" t="s">
        <v>828</v>
      </c>
      <c r="H116" s="116">
        <v>0</v>
      </c>
      <c r="I116">
        <v>6</v>
      </c>
      <c r="J116">
        <v>1</v>
      </c>
      <c r="L116" s="11" t="s">
        <v>828</v>
      </c>
      <c r="M116" s="1" t="s">
        <v>905</v>
      </c>
      <c r="N116" s="1"/>
      <c r="O116" s="1"/>
      <c r="P116">
        <v>1</v>
      </c>
      <c r="U116">
        <f t="shared" si="19"/>
        <v>1</v>
      </c>
      <c r="V116">
        <f t="shared" si="20"/>
        <v>0</v>
      </c>
      <c r="W116">
        <f t="shared" si="14"/>
        <v>0</v>
      </c>
      <c r="X116">
        <f t="shared" si="15"/>
        <v>0</v>
      </c>
      <c r="Y116">
        <f t="shared" si="16"/>
        <v>0</v>
      </c>
      <c r="AA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f t="shared" si="18"/>
        <v>1</v>
      </c>
      <c r="AT116">
        <v>1</v>
      </c>
      <c r="BY116" t="str">
        <f t="shared" si="17"/>
        <v>P115</v>
      </c>
    </row>
    <row r="117" spans="1:77" ht="12.75">
      <c r="A117" s="138" t="s">
        <v>969</v>
      </c>
      <c r="B117" s="138">
        <v>2</v>
      </c>
      <c r="C117" s="111" t="s">
        <v>800</v>
      </c>
      <c r="D117" s="108">
        <v>0.71692901</v>
      </c>
      <c r="E117" s="109">
        <v>2</v>
      </c>
      <c r="F117" s="108"/>
      <c r="G117" s="110"/>
      <c r="H117" s="126"/>
      <c r="I117" s="111"/>
      <c r="J117" s="111"/>
      <c r="K117" s="111"/>
      <c r="L117" s="112"/>
      <c r="M117" s="106" t="s">
        <v>905</v>
      </c>
      <c r="N117" s="138" t="s">
        <v>921</v>
      </c>
      <c r="O117" s="138"/>
      <c r="P117" s="111"/>
      <c r="Q117" s="111"/>
      <c r="R117" s="111">
        <v>1</v>
      </c>
      <c r="S117" s="47"/>
      <c r="U117">
        <f t="shared" si="19"/>
        <v>0</v>
      </c>
      <c r="V117">
        <f t="shared" si="20"/>
        <v>0</v>
      </c>
      <c r="W117">
        <f t="shared" si="14"/>
        <v>1</v>
      </c>
      <c r="X117">
        <f t="shared" si="15"/>
        <v>0</v>
      </c>
      <c r="Y117">
        <f t="shared" si="16"/>
        <v>0</v>
      </c>
      <c r="AF117">
        <v>1</v>
      </c>
      <c r="AI117">
        <v>1</v>
      </c>
      <c r="AJ117">
        <v>1</v>
      </c>
      <c r="AK117">
        <v>1</v>
      </c>
      <c r="AO117">
        <f t="shared" si="18"/>
        <v>0</v>
      </c>
      <c r="BP117">
        <v>1</v>
      </c>
      <c r="BY117" t="str">
        <f t="shared" si="17"/>
        <v>P116</v>
      </c>
    </row>
    <row r="118" spans="1:77" ht="12.75">
      <c r="A118" s="1" t="s">
        <v>977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91" t="s">
        <v>828</v>
      </c>
      <c r="H118" s="116">
        <v>0</v>
      </c>
      <c r="I118" s="3">
        <v>0.1</v>
      </c>
      <c r="J118">
        <v>1</v>
      </c>
      <c r="L118" s="11" t="s">
        <v>829</v>
      </c>
      <c r="M118" s="1" t="s">
        <v>905</v>
      </c>
      <c r="N118" s="1"/>
      <c r="O118" s="1"/>
      <c r="P118">
        <v>1</v>
      </c>
      <c r="U118">
        <f t="shared" si="19"/>
        <v>1</v>
      </c>
      <c r="V118">
        <f t="shared" si="20"/>
        <v>0</v>
      </c>
      <c r="W118">
        <f t="shared" si="14"/>
        <v>0</v>
      </c>
      <c r="X118">
        <f t="shared" si="15"/>
        <v>0</v>
      </c>
      <c r="Y118">
        <f t="shared" si="16"/>
        <v>0</v>
      </c>
      <c r="Z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f t="shared" si="18"/>
        <v>1</v>
      </c>
      <c r="BY118" t="str">
        <f t="shared" si="17"/>
        <v>P117</v>
      </c>
    </row>
    <row r="119" spans="1:77" ht="12.75">
      <c r="A119" s="1" t="s">
        <v>978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91" t="s">
        <v>828</v>
      </c>
      <c r="H119" s="116">
        <v>0</v>
      </c>
      <c r="I119" s="3">
        <v>0.1</v>
      </c>
      <c r="J119">
        <v>1</v>
      </c>
      <c r="L119" s="11" t="s">
        <v>829</v>
      </c>
      <c r="M119" s="1" t="s">
        <v>905</v>
      </c>
      <c r="N119" s="1"/>
      <c r="O119" s="1"/>
      <c r="P119">
        <v>1</v>
      </c>
      <c r="U119">
        <f t="shared" si="19"/>
        <v>1</v>
      </c>
      <c r="V119">
        <f t="shared" si="20"/>
        <v>0</v>
      </c>
      <c r="W119">
        <f t="shared" si="14"/>
        <v>0</v>
      </c>
      <c r="X119">
        <f t="shared" si="15"/>
        <v>0</v>
      </c>
      <c r="Y119">
        <f t="shared" si="16"/>
        <v>0</v>
      </c>
      <c r="Z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f t="shared" si="18"/>
        <v>1</v>
      </c>
      <c r="BY119" t="str">
        <f t="shared" si="17"/>
        <v>P118</v>
      </c>
    </row>
    <row r="120" spans="1:77" ht="12.75">
      <c r="A120" s="1" t="s">
        <v>979</v>
      </c>
      <c r="B120" s="1">
        <v>2</v>
      </c>
      <c r="C120" s="4">
        <v>20220040200060</v>
      </c>
      <c r="D120" s="14">
        <v>0.60411701</v>
      </c>
      <c r="F120" s="14"/>
      <c r="G120" s="91" t="s">
        <v>828</v>
      </c>
      <c r="H120" s="116">
        <v>0</v>
      </c>
      <c r="I120">
        <v>10</v>
      </c>
      <c r="J120">
        <v>1</v>
      </c>
      <c r="L120" s="11" t="s">
        <v>829</v>
      </c>
      <c r="M120" s="12" t="s">
        <v>985</v>
      </c>
      <c r="N120" s="12"/>
      <c r="O120" s="12"/>
      <c r="Q120">
        <v>1</v>
      </c>
      <c r="U120">
        <f t="shared" si="19"/>
        <v>0</v>
      </c>
      <c r="V120">
        <f t="shared" si="20"/>
        <v>1</v>
      </c>
      <c r="W120">
        <f t="shared" si="14"/>
        <v>0</v>
      </c>
      <c r="X120">
        <f t="shared" si="15"/>
        <v>0</v>
      </c>
      <c r="Y120">
        <f t="shared" si="16"/>
        <v>0</v>
      </c>
      <c r="AB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f t="shared" si="18"/>
        <v>1</v>
      </c>
      <c r="BY120" t="str">
        <f t="shared" si="17"/>
        <v>P119</v>
      </c>
    </row>
    <row r="121" spans="1:77" ht="12.75">
      <c r="A121" s="1" t="s">
        <v>980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91" t="s">
        <v>828</v>
      </c>
      <c r="H121" s="116">
        <v>0</v>
      </c>
      <c r="I121">
        <v>1</v>
      </c>
      <c r="J121">
        <v>1</v>
      </c>
      <c r="L121" s="11" t="s">
        <v>828</v>
      </c>
      <c r="M121" s="1" t="s">
        <v>905</v>
      </c>
      <c r="N121" s="1"/>
      <c r="O121" s="1"/>
      <c r="P121">
        <v>1</v>
      </c>
      <c r="U121">
        <f t="shared" si="19"/>
        <v>1</v>
      </c>
      <c r="V121">
        <f t="shared" si="20"/>
        <v>0</v>
      </c>
      <c r="W121">
        <f t="shared" si="14"/>
        <v>0</v>
      </c>
      <c r="X121">
        <f t="shared" si="15"/>
        <v>0</v>
      </c>
      <c r="Y121">
        <f t="shared" si="16"/>
        <v>0</v>
      </c>
      <c r="Z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f t="shared" si="18"/>
        <v>1</v>
      </c>
      <c r="BY121" t="str">
        <f t="shared" si="17"/>
        <v>P120</v>
      </c>
    </row>
    <row r="122" spans="1:77" ht="12.75">
      <c r="A122" s="1" t="s">
        <v>981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91" t="s">
        <v>828</v>
      </c>
      <c r="H122" s="116">
        <v>0</v>
      </c>
      <c r="I122">
        <v>3</v>
      </c>
      <c r="J122">
        <v>1</v>
      </c>
      <c r="L122" s="11" t="s">
        <v>828</v>
      </c>
      <c r="M122" s="1" t="s">
        <v>905</v>
      </c>
      <c r="N122" s="1"/>
      <c r="O122" s="1"/>
      <c r="P122">
        <v>1</v>
      </c>
      <c r="U122">
        <f>IF(J122=1,P122,0)</f>
        <v>1</v>
      </c>
      <c r="V122">
        <f>IF(J122=1,Q122,0)</f>
        <v>0</v>
      </c>
      <c r="W122">
        <f t="shared" si="14"/>
        <v>0</v>
      </c>
      <c r="X122">
        <f t="shared" si="15"/>
        <v>0</v>
      </c>
      <c r="Y122">
        <f t="shared" si="16"/>
        <v>0</v>
      </c>
      <c r="Z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f aca="true" t="shared" si="21" ref="AO122:AO131">J122</f>
        <v>1</v>
      </c>
      <c r="BY122" t="str">
        <f t="shared" si="17"/>
        <v>P121</v>
      </c>
    </row>
    <row r="123" spans="1:77" ht="12.75">
      <c r="A123" s="1" t="s">
        <v>982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91" t="s">
        <v>828</v>
      </c>
      <c r="H123" s="116">
        <v>0</v>
      </c>
      <c r="I123">
        <v>4</v>
      </c>
      <c r="J123">
        <v>1</v>
      </c>
      <c r="L123" s="11" t="s">
        <v>828</v>
      </c>
      <c r="M123" s="1" t="s">
        <v>905</v>
      </c>
      <c r="N123" s="1"/>
      <c r="O123" s="1"/>
      <c r="P123">
        <v>1</v>
      </c>
      <c r="U123">
        <f aca="true" t="shared" si="22" ref="U123:U161">IF(J123=1,P123,0)</f>
        <v>1</v>
      </c>
      <c r="V123">
        <f aca="true" t="shared" si="23" ref="V123:V161">IF(J123=1,Q123,0)</f>
        <v>0</v>
      </c>
      <c r="W123">
        <f t="shared" si="14"/>
        <v>0</v>
      </c>
      <c r="X123">
        <f t="shared" si="15"/>
        <v>0</v>
      </c>
      <c r="Y123">
        <f t="shared" si="16"/>
        <v>0</v>
      </c>
      <c r="Z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f t="shared" si="21"/>
        <v>1</v>
      </c>
      <c r="BY123" t="str">
        <f t="shared" si="17"/>
        <v>P122</v>
      </c>
    </row>
    <row r="124" spans="1:77" ht="12.75">
      <c r="A124" s="1" t="s">
        <v>983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91" t="s">
        <v>828</v>
      </c>
      <c r="H124" s="116">
        <v>0</v>
      </c>
      <c r="I124">
        <v>5</v>
      </c>
      <c r="J124">
        <v>1</v>
      </c>
      <c r="L124" s="11" t="s">
        <v>828</v>
      </c>
      <c r="M124" s="1" t="s">
        <v>905</v>
      </c>
      <c r="N124" s="1"/>
      <c r="O124" s="1"/>
      <c r="P124">
        <v>1</v>
      </c>
      <c r="U124">
        <f t="shared" si="22"/>
        <v>1</v>
      </c>
      <c r="V124">
        <f t="shared" si="23"/>
        <v>0</v>
      </c>
      <c r="W124">
        <f t="shared" si="14"/>
        <v>0</v>
      </c>
      <c r="X124">
        <f t="shared" si="15"/>
        <v>0</v>
      </c>
      <c r="Y124">
        <f t="shared" si="16"/>
        <v>0</v>
      </c>
      <c r="Z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f t="shared" si="21"/>
        <v>1</v>
      </c>
      <c r="BY124" t="str">
        <f t="shared" si="17"/>
        <v>P123</v>
      </c>
    </row>
    <row r="125" spans="1:77" ht="12.75">
      <c r="A125" s="1" t="s">
        <v>984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91" t="s">
        <v>828</v>
      </c>
      <c r="H125" s="116">
        <v>7</v>
      </c>
      <c r="I125" s="3">
        <v>0.1</v>
      </c>
      <c r="J125">
        <v>1</v>
      </c>
      <c r="L125" s="11" t="s">
        <v>829</v>
      </c>
      <c r="M125" s="1" t="s">
        <v>905</v>
      </c>
      <c r="N125" s="1"/>
      <c r="O125" s="1"/>
      <c r="P125">
        <v>1</v>
      </c>
      <c r="U125">
        <f t="shared" si="22"/>
        <v>1</v>
      </c>
      <c r="V125">
        <f t="shared" si="23"/>
        <v>0</v>
      </c>
      <c r="W125">
        <f t="shared" si="14"/>
        <v>0</v>
      </c>
      <c r="X125">
        <f t="shared" si="15"/>
        <v>0</v>
      </c>
      <c r="Y125">
        <f t="shared" si="16"/>
        <v>0</v>
      </c>
      <c r="AA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f t="shared" si="21"/>
        <v>1</v>
      </c>
      <c r="AQ125">
        <v>1</v>
      </c>
      <c r="BY125" t="str">
        <f t="shared" si="17"/>
        <v>P124</v>
      </c>
    </row>
    <row r="126" spans="1:77" ht="12.75">
      <c r="A126" s="1" t="s">
        <v>727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91" t="s">
        <v>828</v>
      </c>
      <c r="H126" s="116">
        <v>0</v>
      </c>
      <c r="I126">
        <v>1</v>
      </c>
      <c r="J126" s="116">
        <v>1</v>
      </c>
      <c r="L126" s="11" t="s">
        <v>828</v>
      </c>
      <c r="M126" s="1" t="s">
        <v>905</v>
      </c>
      <c r="N126" s="1"/>
      <c r="O126" s="1"/>
      <c r="P126">
        <v>1</v>
      </c>
      <c r="U126">
        <f t="shared" si="22"/>
        <v>1</v>
      </c>
      <c r="V126">
        <f t="shared" si="23"/>
        <v>0</v>
      </c>
      <c r="W126">
        <f t="shared" si="14"/>
        <v>0</v>
      </c>
      <c r="X126">
        <f t="shared" si="15"/>
        <v>0</v>
      </c>
      <c r="Y126">
        <f t="shared" si="16"/>
        <v>0</v>
      </c>
      <c r="AA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f t="shared" si="21"/>
        <v>1</v>
      </c>
      <c r="AQ126">
        <v>1</v>
      </c>
      <c r="BY126" s="53" t="str">
        <f t="shared" si="17"/>
        <v>P125</v>
      </c>
    </row>
    <row r="127" spans="1:77" ht="12.75">
      <c r="A127" s="73" t="s">
        <v>728</v>
      </c>
      <c r="B127" s="73">
        <v>5</v>
      </c>
      <c r="C127" s="72" t="s">
        <v>800</v>
      </c>
      <c r="D127" s="74" t="s">
        <v>843</v>
      </c>
      <c r="E127" s="75"/>
      <c r="F127" s="79"/>
      <c r="G127" s="103"/>
      <c r="H127" s="127"/>
      <c r="I127" s="72"/>
      <c r="J127" s="72"/>
      <c r="K127" s="72"/>
      <c r="L127" s="76"/>
      <c r="M127" s="73" t="s">
        <v>905</v>
      </c>
      <c r="N127" s="73"/>
      <c r="O127" s="73"/>
      <c r="P127" s="72"/>
      <c r="Q127" s="72"/>
      <c r="R127" s="72">
        <v>1</v>
      </c>
      <c r="U127">
        <f t="shared" si="22"/>
        <v>0</v>
      </c>
      <c r="V127">
        <f t="shared" si="23"/>
        <v>0</v>
      </c>
      <c r="W127">
        <f t="shared" si="14"/>
        <v>1</v>
      </c>
      <c r="X127">
        <f t="shared" si="15"/>
        <v>0</v>
      </c>
      <c r="Y127">
        <f t="shared" si="16"/>
        <v>0</v>
      </c>
      <c r="AD127">
        <v>1</v>
      </c>
      <c r="AI127">
        <v>1</v>
      </c>
      <c r="AJ127">
        <v>1</v>
      </c>
      <c r="AK127">
        <v>1</v>
      </c>
      <c r="AO127">
        <f t="shared" si="21"/>
        <v>0</v>
      </c>
      <c r="AX127">
        <v>1</v>
      </c>
      <c r="BY127" s="53" t="str">
        <f t="shared" si="17"/>
        <v>P126</v>
      </c>
    </row>
    <row r="128" spans="1:77" ht="12.75">
      <c r="A128" s="1" t="s">
        <v>729</v>
      </c>
      <c r="B128" s="1">
        <v>2</v>
      </c>
      <c r="C128" s="4">
        <v>20220040200157</v>
      </c>
      <c r="D128" s="14">
        <v>0.53673301</v>
      </c>
      <c r="E128" s="3">
        <v>0</v>
      </c>
      <c r="F128" s="14">
        <v>0.46944001</v>
      </c>
      <c r="G128" s="91" t="s">
        <v>828</v>
      </c>
      <c r="H128" s="116">
        <v>0</v>
      </c>
      <c r="I128" s="3">
        <v>0.1</v>
      </c>
      <c r="J128" s="116">
        <v>1</v>
      </c>
      <c r="L128" s="11" t="s">
        <v>829</v>
      </c>
      <c r="M128" s="1" t="s">
        <v>905</v>
      </c>
      <c r="N128" s="1"/>
      <c r="O128" s="1"/>
      <c r="P128">
        <v>1</v>
      </c>
      <c r="U128">
        <f t="shared" si="22"/>
        <v>1</v>
      </c>
      <c r="V128">
        <f t="shared" si="23"/>
        <v>0</v>
      </c>
      <c r="W128">
        <f aca="true" t="shared" si="24" ref="W128:W187">R128</f>
        <v>0</v>
      </c>
      <c r="X128">
        <f aca="true" t="shared" si="25" ref="X128:X187">S128</f>
        <v>0</v>
      </c>
      <c r="Y128">
        <f aca="true" t="shared" si="26" ref="Y128:Y187">T128</f>
        <v>0</v>
      </c>
      <c r="Z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f t="shared" si="21"/>
        <v>1</v>
      </c>
      <c r="BY128" s="53" t="str">
        <f t="shared" si="17"/>
        <v>P127</v>
      </c>
    </row>
    <row r="129" spans="1:77" ht="12.75">
      <c r="A129" s="1" t="s">
        <v>730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91" t="s">
        <v>828</v>
      </c>
      <c r="H129" s="116">
        <v>0</v>
      </c>
      <c r="I129" s="116">
        <v>1</v>
      </c>
      <c r="J129" s="116">
        <v>1</v>
      </c>
      <c r="L129" s="11" t="s">
        <v>828</v>
      </c>
      <c r="M129" s="1" t="s">
        <v>905</v>
      </c>
      <c r="N129" s="1"/>
      <c r="O129" s="1"/>
      <c r="P129">
        <v>1</v>
      </c>
      <c r="U129">
        <f t="shared" si="22"/>
        <v>1</v>
      </c>
      <c r="V129">
        <f t="shared" si="23"/>
        <v>0</v>
      </c>
      <c r="W129">
        <f t="shared" si="24"/>
        <v>0</v>
      </c>
      <c r="X129">
        <f t="shared" si="25"/>
        <v>0</v>
      </c>
      <c r="Y129">
        <f t="shared" si="26"/>
        <v>0</v>
      </c>
      <c r="Z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f t="shared" si="21"/>
        <v>1</v>
      </c>
      <c r="BY129" s="53" t="str">
        <f t="shared" si="17"/>
        <v>P128</v>
      </c>
    </row>
    <row r="130" spans="1:77" ht="12.75">
      <c r="A130" s="1" t="s">
        <v>731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91" t="s">
        <v>828</v>
      </c>
      <c r="H130" s="116">
        <v>0</v>
      </c>
      <c r="I130" s="116">
        <v>0.1</v>
      </c>
      <c r="J130" s="116">
        <v>1</v>
      </c>
      <c r="L130" s="11" t="s">
        <v>828</v>
      </c>
      <c r="M130" s="1" t="s">
        <v>905</v>
      </c>
      <c r="N130" s="1"/>
      <c r="O130" s="1"/>
      <c r="P130">
        <v>1</v>
      </c>
      <c r="U130">
        <f t="shared" si="22"/>
        <v>1</v>
      </c>
      <c r="V130">
        <f t="shared" si="23"/>
        <v>0</v>
      </c>
      <c r="W130">
        <f t="shared" si="24"/>
        <v>0</v>
      </c>
      <c r="X130">
        <f t="shared" si="25"/>
        <v>0</v>
      </c>
      <c r="Y130">
        <f t="shared" si="26"/>
        <v>0</v>
      </c>
      <c r="Z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f t="shared" si="21"/>
        <v>1</v>
      </c>
      <c r="BY130" s="53" t="str">
        <f t="shared" si="17"/>
        <v>P129</v>
      </c>
    </row>
    <row r="131" spans="1:77" ht="12.75">
      <c r="A131" s="1" t="s">
        <v>732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91" t="s">
        <v>828</v>
      </c>
      <c r="H131" s="116">
        <v>0</v>
      </c>
      <c r="I131" s="116">
        <v>4</v>
      </c>
      <c r="J131" s="116">
        <v>1</v>
      </c>
      <c r="L131" s="11" t="s">
        <v>828</v>
      </c>
      <c r="M131" s="80" t="s">
        <v>834</v>
      </c>
      <c r="N131" s="80"/>
      <c r="O131" s="80"/>
      <c r="Q131">
        <v>1</v>
      </c>
      <c r="U131">
        <f t="shared" si="22"/>
        <v>0</v>
      </c>
      <c r="V131">
        <f t="shared" si="23"/>
        <v>1</v>
      </c>
      <c r="W131">
        <f t="shared" si="24"/>
        <v>0</v>
      </c>
      <c r="X131">
        <f t="shared" si="25"/>
        <v>0</v>
      </c>
      <c r="Y131">
        <f t="shared" si="26"/>
        <v>0</v>
      </c>
      <c r="AB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f t="shared" si="21"/>
        <v>1</v>
      </c>
      <c r="BY131" s="53" t="str">
        <f t="shared" si="17"/>
        <v>P130</v>
      </c>
    </row>
    <row r="132" spans="1:77" ht="12.75">
      <c r="A132" s="73" t="s">
        <v>733</v>
      </c>
      <c r="B132" s="73">
        <v>6</v>
      </c>
      <c r="C132" s="72" t="s">
        <v>800</v>
      </c>
      <c r="D132" s="72"/>
      <c r="E132" s="77"/>
      <c r="F132" s="72"/>
      <c r="G132" s="104"/>
      <c r="H132" s="127"/>
      <c r="I132" s="72"/>
      <c r="J132" s="72"/>
      <c r="K132" s="72"/>
      <c r="L132" s="76"/>
      <c r="M132" s="76"/>
      <c r="N132" s="78" t="s">
        <v>633</v>
      </c>
      <c r="O132" s="78"/>
      <c r="P132" s="72"/>
      <c r="Q132" s="72"/>
      <c r="R132" s="72"/>
      <c r="S132" s="72">
        <v>1</v>
      </c>
      <c r="U132">
        <f t="shared" si="22"/>
        <v>0</v>
      </c>
      <c r="V132">
        <f t="shared" si="23"/>
        <v>0</v>
      </c>
      <c r="W132">
        <f t="shared" si="24"/>
        <v>0</v>
      </c>
      <c r="X132">
        <f t="shared" si="25"/>
        <v>1</v>
      </c>
      <c r="Y132">
        <f t="shared" si="26"/>
        <v>0</v>
      </c>
      <c r="AF132">
        <v>1</v>
      </c>
      <c r="AI132">
        <v>1</v>
      </c>
      <c r="AJ132">
        <v>1</v>
      </c>
      <c r="AK132">
        <v>1</v>
      </c>
      <c r="AO132">
        <v>1</v>
      </c>
      <c r="BN132">
        <v>1</v>
      </c>
      <c r="BY132" s="53" t="str">
        <f t="shared" si="17"/>
        <v>P131</v>
      </c>
    </row>
    <row r="133" spans="1:77" ht="12.75">
      <c r="A133" s="1" t="s">
        <v>734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91" t="s">
        <v>828</v>
      </c>
      <c r="H133" s="116">
        <v>0</v>
      </c>
      <c r="I133" s="116">
        <v>0</v>
      </c>
      <c r="J133" s="116">
        <v>1</v>
      </c>
      <c r="L133" s="11" t="s">
        <v>828</v>
      </c>
      <c r="M133" s="1" t="s">
        <v>905</v>
      </c>
      <c r="N133" s="1"/>
      <c r="O133" s="1"/>
      <c r="P133">
        <v>1</v>
      </c>
      <c r="U133">
        <f t="shared" si="22"/>
        <v>1</v>
      </c>
      <c r="V133">
        <f t="shared" si="23"/>
        <v>0</v>
      </c>
      <c r="W133">
        <f t="shared" si="24"/>
        <v>0</v>
      </c>
      <c r="X133">
        <f t="shared" si="25"/>
        <v>0</v>
      </c>
      <c r="Y133">
        <f t="shared" si="26"/>
        <v>0</v>
      </c>
      <c r="Z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f aca="true" t="shared" si="27" ref="AO133:AO150">J133</f>
        <v>1</v>
      </c>
      <c r="BY133" s="53" t="str">
        <f t="shared" si="17"/>
        <v>P132</v>
      </c>
    </row>
    <row r="134" spans="1:77" ht="12.75">
      <c r="A134" s="1" t="s">
        <v>735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91" t="s">
        <v>828</v>
      </c>
      <c r="H134" s="116">
        <v>0</v>
      </c>
      <c r="I134" s="116">
        <v>0</v>
      </c>
      <c r="J134" s="116">
        <v>1</v>
      </c>
      <c r="L134" s="11" t="s">
        <v>829</v>
      </c>
      <c r="M134" s="1" t="s">
        <v>905</v>
      </c>
      <c r="N134" s="1"/>
      <c r="O134" s="1"/>
      <c r="P134">
        <v>1</v>
      </c>
      <c r="U134">
        <f t="shared" si="22"/>
        <v>1</v>
      </c>
      <c r="V134">
        <f t="shared" si="23"/>
        <v>0</v>
      </c>
      <c r="W134">
        <f t="shared" si="24"/>
        <v>0</v>
      </c>
      <c r="X134">
        <f t="shared" si="25"/>
        <v>0</v>
      </c>
      <c r="Y134">
        <f t="shared" si="26"/>
        <v>0</v>
      </c>
      <c r="Z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f t="shared" si="27"/>
        <v>1</v>
      </c>
      <c r="BY134" s="53" t="str">
        <f t="shared" si="17"/>
        <v>P133</v>
      </c>
    </row>
    <row r="135" spans="1:77" ht="12.75">
      <c r="A135" s="48" t="s">
        <v>736</v>
      </c>
      <c r="B135" s="48">
        <v>3</v>
      </c>
      <c r="C135" s="151">
        <v>20220040200182</v>
      </c>
      <c r="D135" s="152">
        <v>0.401862</v>
      </c>
      <c r="E135" s="135">
        <v>1</v>
      </c>
      <c r="F135" s="152">
        <v>0.44292</v>
      </c>
      <c r="G135" s="153" t="s">
        <v>828</v>
      </c>
      <c r="H135" s="154">
        <v>0</v>
      </c>
      <c r="I135" s="154">
        <v>0</v>
      </c>
      <c r="J135" s="154">
        <v>1</v>
      </c>
      <c r="K135" s="47"/>
      <c r="L135" s="137" t="s">
        <v>828</v>
      </c>
      <c r="M135" s="155" t="s">
        <v>749</v>
      </c>
      <c r="N135" s="155"/>
      <c r="O135" s="155"/>
      <c r="P135" s="47"/>
      <c r="Q135" s="47">
        <v>1</v>
      </c>
      <c r="R135" s="47"/>
      <c r="U135">
        <f t="shared" si="22"/>
        <v>0</v>
      </c>
      <c r="V135">
        <f t="shared" si="23"/>
        <v>1</v>
      </c>
      <c r="W135">
        <f t="shared" si="24"/>
        <v>0</v>
      </c>
      <c r="X135">
        <f t="shared" si="25"/>
        <v>0</v>
      </c>
      <c r="Y135">
        <f t="shared" si="26"/>
        <v>0</v>
      </c>
      <c r="AC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f t="shared" si="27"/>
        <v>1</v>
      </c>
      <c r="AQ135">
        <v>1</v>
      </c>
      <c r="BY135" s="53" t="str">
        <f t="shared" si="17"/>
        <v>P134</v>
      </c>
    </row>
    <row r="136" spans="1:77" ht="12.75">
      <c r="A136" s="1" t="s">
        <v>737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91" t="s">
        <v>828</v>
      </c>
      <c r="H136" s="116">
        <v>0</v>
      </c>
      <c r="I136" s="116">
        <v>0.1</v>
      </c>
      <c r="J136" s="116">
        <v>1</v>
      </c>
      <c r="L136" s="11" t="s">
        <v>829</v>
      </c>
      <c r="M136" s="1" t="s">
        <v>905</v>
      </c>
      <c r="N136" s="1"/>
      <c r="O136" s="1"/>
      <c r="P136">
        <v>1</v>
      </c>
      <c r="U136">
        <f t="shared" si="22"/>
        <v>1</v>
      </c>
      <c r="V136">
        <f t="shared" si="23"/>
        <v>0</v>
      </c>
      <c r="W136">
        <f t="shared" si="24"/>
        <v>0</v>
      </c>
      <c r="X136">
        <f t="shared" si="25"/>
        <v>0</v>
      </c>
      <c r="Y136">
        <f t="shared" si="26"/>
        <v>0</v>
      </c>
      <c r="Z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f t="shared" si="27"/>
        <v>1</v>
      </c>
      <c r="BY136" s="53" t="str">
        <f t="shared" si="17"/>
        <v>P135</v>
      </c>
    </row>
    <row r="137" spans="1:77" ht="12.75">
      <c r="A137" s="48" t="s">
        <v>738</v>
      </c>
      <c r="B137" s="48">
        <v>1</v>
      </c>
      <c r="C137" s="151">
        <v>20220040200104</v>
      </c>
      <c r="D137" s="152">
        <v>0.426127</v>
      </c>
      <c r="E137" s="135">
        <v>1</v>
      </c>
      <c r="F137" s="152">
        <v>0.49893998</v>
      </c>
      <c r="G137" s="153" t="s">
        <v>828</v>
      </c>
      <c r="H137" s="154">
        <v>0</v>
      </c>
      <c r="I137" s="154">
        <v>1</v>
      </c>
      <c r="J137" s="154">
        <v>1</v>
      </c>
      <c r="K137" s="47"/>
      <c r="L137" s="137"/>
      <c r="M137" s="48" t="s">
        <v>905</v>
      </c>
      <c r="N137" s="48"/>
      <c r="O137" s="48"/>
      <c r="P137" s="47">
        <v>1</v>
      </c>
      <c r="Q137" s="47"/>
      <c r="R137" s="47"/>
      <c r="U137">
        <f t="shared" si="22"/>
        <v>1</v>
      </c>
      <c r="V137">
        <f t="shared" si="23"/>
        <v>0</v>
      </c>
      <c r="W137">
        <f t="shared" si="24"/>
        <v>0</v>
      </c>
      <c r="X137">
        <f t="shared" si="25"/>
        <v>0</v>
      </c>
      <c r="Y137">
        <f t="shared" si="26"/>
        <v>0</v>
      </c>
      <c r="AA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f t="shared" si="27"/>
        <v>1</v>
      </c>
      <c r="AQ137">
        <v>1</v>
      </c>
      <c r="BY137" s="53" t="str">
        <f t="shared" si="17"/>
        <v>P136</v>
      </c>
    </row>
    <row r="138" spans="1:77" ht="12.75">
      <c r="A138" s="48" t="s">
        <v>739</v>
      </c>
      <c r="B138" s="48">
        <v>5</v>
      </c>
      <c r="C138" s="151">
        <v>20220040200035</v>
      </c>
      <c r="D138" s="152">
        <v>0.43024</v>
      </c>
      <c r="E138" s="135">
        <v>2</v>
      </c>
      <c r="F138" s="152">
        <v>0.45626999</v>
      </c>
      <c r="G138" s="153" t="s">
        <v>828</v>
      </c>
      <c r="H138" s="154">
        <v>2</v>
      </c>
      <c r="I138" s="154">
        <v>1</v>
      </c>
      <c r="J138" s="154">
        <v>1</v>
      </c>
      <c r="K138" s="47"/>
      <c r="L138" s="137" t="s">
        <v>829</v>
      </c>
      <c r="M138" s="48" t="s">
        <v>905</v>
      </c>
      <c r="N138" s="48"/>
      <c r="O138" s="48"/>
      <c r="P138" s="47">
        <v>1</v>
      </c>
      <c r="Q138" s="47"/>
      <c r="R138" s="47"/>
      <c r="U138">
        <f t="shared" si="22"/>
        <v>1</v>
      </c>
      <c r="V138">
        <f t="shared" si="23"/>
        <v>0</v>
      </c>
      <c r="W138">
        <f t="shared" si="24"/>
        <v>0</v>
      </c>
      <c r="X138">
        <f t="shared" si="25"/>
        <v>0</v>
      </c>
      <c r="Y138">
        <f t="shared" si="26"/>
        <v>0</v>
      </c>
      <c r="AA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f t="shared" si="27"/>
        <v>1</v>
      </c>
      <c r="AQ138">
        <v>1</v>
      </c>
      <c r="BY138" s="53" t="str">
        <f t="shared" si="17"/>
        <v>P137</v>
      </c>
    </row>
    <row r="139" spans="1:77" ht="12.75">
      <c r="A139" s="1" t="s">
        <v>744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91" t="s">
        <v>828</v>
      </c>
      <c r="H139" s="116">
        <v>14</v>
      </c>
      <c r="I139" s="116">
        <v>0.1</v>
      </c>
      <c r="J139" s="116">
        <v>1</v>
      </c>
      <c r="L139" s="11" t="s">
        <v>828</v>
      </c>
      <c r="M139" s="80" t="s">
        <v>693</v>
      </c>
      <c r="N139" s="80"/>
      <c r="O139" s="80"/>
      <c r="Q139">
        <v>1</v>
      </c>
      <c r="U139">
        <f t="shared" si="22"/>
        <v>0</v>
      </c>
      <c r="V139">
        <f t="shared" si="23"/>
        <v>1</v>
      </c>
      <c r="W139">
        <f t="shared" si="24"/>
        <v>0</v>
      </c>
      <c r="X139">
        <f t="shared" si="25"/>
        <v>0</v>
      </c>
      <c r="Y139">
        <f t="shared" si="26"/>
        <v>0</v>
      </c>
      <c r="AB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f t="shared" si="27"/>
        <v>1</v>
      </c>
      <c r="BY139" s="53" t="str">
        <f t="shared" si="17"/>
        <v>P138</v>
      </c>
    </row>
    <row r="140" spans="1:77" ht="12.75">
      <c r="A140" s="83" t="s">
        <v>740</v>
      </c>
      <c r="B140" s="83">
        <v>2</v>
      </c>
      <c r="C140" s="4">
        <v>20220040200102</v>
      </c>
      <c r="D140" s="14">
        <v>0.41693</v>
      </c>
      <c r="E140" s="85">
        <v>0</v>
      </c>
      <c r="F140" s="84"/>
      <c r="G140" s="105"/>
      <c r="H140" s="128"/>
      <c r="I140" s="84">
        <v>3</v>
      </c>
      <c r="J140" s="84">
        <v>1</v>
      </c>
      <c r="K140" s="84"/>
      <c r="L140" s="86" t="s">
        <v>829</v>
      </c>
      <c r="M140" s="87" t="s">
        <v>909</v>
      </c>
      <c r="N140" s="87"/>
      <c r="O140" s="87"/>
      <c r="P140" s="84"/>
      <c r="Q140" s="84"/>
      <c r="R140" s="84">
        <v>1</v>
      </c>
      <c r="S140" s="47"/>
      <c r="T140" s="47"/>
      <c r="U140">
        <f t="shared" si="22"/>
        <v>0</v>
      </c>
      <c r="V140">
        <f t="shared" si="23"/>
        <v>0</v>
      </c>
      <c r="W140">
        <f t="shared" si="24"/>
        <v>1</v>
      </c>
      <c r="X140">
        <f t="shared" si="25"/>
        <v>0</v>
      </c>
      <c r="Y140">
        <f t="shared" si="26"/>
        <v>0</v>
      </c>
      <c r="AE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f t="shared" si="27"/>
        <v>1</v>
      </c>
      <c r="AY140">
        <v>1</v>
      </c>
      <c r="BY140" s="53" t="str">
        <f t="shared" si="17"/>
        <v>P139</v>
      </c>
    </row>
    <row r="141" spans="1:77" ht="12.75">
      <c r="A141" s="83" t="s">
        <v>741</v>
      </c>
      <c r="B141" s="83">
        <v>1</v>
      </c>
      <c r="C141" s="132">
        <v>20220040200039</v>
      </c>
      <c r="D141" s="133">
        <v>0.49071201</v>
      </c>
      <c r="E141" s="85">
        <v>0</v>
      </c>
      <c r="F141" s="133">
        <v>0.65</v>
      </c>
      <c r="G141" s="134" t="s">
        <v>829</v>
      </c>
      <c r="H141" s="128">
        <v>24</v>
      </c>
      <c r="I141" s="84">
        <v>0</v>
      </c>
      <c r="J141" s="84">
        <v>1</v>
      </c>
      <c r="K141" s="84"/>
      <c r="L141" s="86"/>
      <c r="M141" s="83" t="s">
        <v>905</v>
      </c>
      <c r="N141" s="83"/>
      <c r="O141" s="83" t="s">
        <v>913</v>
      </c>
      <c r="P141" s="84"/>
      <c r="Q141" s="84"/>
      <c r="R141" s="84">
        <v>1</v>
      </c>
      <c r="U141">
        <f t="shared" si="22"/>
        <v>0</v>
      </c>
      <c r="V141">
        <f t="shared" si="23"/>
        <v>0</v>
      </c>
      <c r="W141">
        <f t="shared" si="24"/>
        <v>1</v>
      </c>
      <c r="X141">
        <f t="shared" si="25"/>
        <v>0</v>
      </c>
      <c r="Y141">
        <f t="shared" si="26"/>
        <v>0</v>
      </c>
      <c r="AE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f t="shared" si="27"/>
        <v>1</v>
      </c>
      <c r="AZ141">
        <v>1</v>
      </c>
      <c r="BY141" s="53" t="str">
        <f t="shared" si="17"/>
        <v>P140</v>
      </c>
    </row>
    <row r="142" spans="1:77" ht="12.75">
      <c r="A142" s="83" t="s">
        <v>742</v>
      </c>
      <c r="B142" s="83">
        <v>3</v>
      </c>
      <c r="C142" s="84" t="s">
        <v>800</v>
      </c>
      <c r="D142" s="133">
        <v>0.384098</v>
      </c>
      <c r="E142" s="85">
        <v>0</v>
      </c>
      <c r="F142" s="84"/>
      <c r="G142" s="105"/>
      <c r="H142" s="128"/>
      <c r="I142" s="84"/>
      <c r="J142" s="84"/>
      <c r="K142" s="84"/>
      <c r="L142" s="86"/>
      <c r="M142" s="87" t="s">
        <v>986</v>
      </c>
      <c r="N142" s="87"/>
      <c r="O142" s="87"/>
      <c r="P142" s="84"/>
      <c r="Q142" s="84"/>
      <c r="R142" s="84">
        <v>1</v>
      </c>
      <c r="U142">
        <f t="shared" si="22"/>
        <v>0</v>
      </c>
      <c r="V142">
        <f t="shared" si="23"/>
        <v>0</v>
      </c>
      <c r="W142">
        <f t="shared" si="24"/>
        <v>1</v>
      </c>
      <c r="X142">
        <f t="shared" si="25"/>
        <v>0</v>
      </c>
      <c r="Y142">
        <f t="shared" si="26"/>
        <v>0</v>
      </c>
      <c r="AD142">
        <v>1</v>
      </c>
      <c r="AI142">
        <v>1</v>
      </c>
      <c r="AJ142">
        <v>1</v>
      </c>
      <c r="AK142">
        <v>1</v>
      </c>
      <c r="AO142">
        <f t="shared" si="27"/>
        <v>0</v>
      </c>
      <c r="AW142">
        <v>1</v>
      </c>
      <c r="BY142" s="53" t="str">
        <f t="shared" si="17"/>
        <v>P141</v>
      </c>
    </row>
    <row r="143" spans="1:77" ht="12.75">
      <c r="A143" s="48" t="s">
        <v>743</v>
      </c>
      <c r="B143" s="48">
        <v>5</v>
      </c>
      <c r="C143" s="151">
        <v>20220040200112</v>
      </c>
      <c r="D143" s="152">
        <v>0.496121</v>
      </c>
      <c r="E143" s="135">
        <v>1</v>
      </c>
      <c r="F143" s="47">
        <v>0.6</v>
      </c>
      <c r="G143" s="136" t="s">
        <v>829</v>
      </c>
      <c r="H143" s="154">
        <v>0</v>
      </c>
      <c r="I143" s="135">
        <v>0.1</v>
      </c>
      <c r="J143" s="47">
        <v>1</v>
      </c>
      <c r="K143" s="47"/>
      <c r="L143" s="137"/>
      <c r="M143" s="48" t="s">
        <v>905</v>
      </c>
      <c r="N143" s="48"/>
      <c r="O143" s="48"/>
      <c r="P143" s="47">
        <v>1</v>
      </c>
      <c r="Q143" s="47"/>
      <c r="R143" s="47"/>
      <c r="U143">
        <f t="shared" si="22"/>
        <v>1</v>
      </c>
      <c r="V143">
        <f t="shared" si="23"/>
        <v>0</v>
      </c>
      <c r="W143">
        <f t="shared" si="24"/>
        <v>0</v>
      </c>
      <c r="X143">
        <f t="shared" si="25"/>
        <v>0</v>
      </c>
      <c r="Y143">
        <f t="shared" si="26"/>
        <v>0</v>
      </c>
      <c r="Z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f t="shared" si="27"/>
        <v>1</v>
      </c>
      <c r="BY143" s="53" t="str">
        <f t="shared" si="17"/>
        <v>P142</v>
      </c>
    </row>
    <row r="144" spans="1:77" ht="12.75">
      <c r="A144" s="1" t="s">
        <v>709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92" t="s">
        <v>828</v>
      </c>
      <c r="H144" s="116">
        <v>0</v>
      </c>
      <c r="I144" s="3">
        <v>0.1</v>
      </c>
      <c r="J144">
        <v>1</v>
      </c>
      <c r="L144" s="11" t="s">
        <v>829</v>
      </c>
      <c r="M144" s="80" t="s">
        <v>834</v>
      </c>
      <c r="N144" s="80"/>
      <c r="O144" s="80"/>
      <c r="Q144">
        <v>1</v>
      </c>
      <c r="U144">
        <f t="shared" si="22"/>
        <v>0</v>
      </c>
      <c r="V144">
        <f t="shared" si="23"/>
        <v>1</v>
      </c>
      <c r="W144">
        <f t="shared" si="24"/>
        <v>0</v>
      </c>
      <c r="X144">
        <f t="shared" si="25"/>
        <v>0</v>
      </c>
      <c r="Y144">
        <f t="shared" si="26"/>
        <v>0</v>
      </c>
      <c r="AB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f t="shared" si="27"/>
        <v>1</v>
      </c>
      <c r="BY144" s="53" t="str">
        <f t="shared" si="17"/>
        <v>P143</v>
      </c>
    </row>
    <row r="145" spans="1:77" ht="12.75">
      <c r="A145" s="1" t="s">
        <v>710</v>
      </c>
      <c r="B145" s="1">
        <v>1</v>
      </c>
      <c r="C145" s="4">
        <v>20220040200130</v>
      </c>
      <c r="D145" s="14">
        <v>0.417431</v>
      </c>
      <c r="E145" s="3">
        <v>0</v>
      </c>
      <c r="F145">
        <v>0.45</v>
      </c>
      <c r="G145" s="92" t="s">
        <v>828</v>
      </c>
      <c r="H145" s="116">
        <v>0</v>
      </c>
      <c r="I145" s="3">
        <v>0.1</v>
      </c>
      <c r="J145">
        <v>1</v>
      </c>
      <c r="L145" s="11" t="s">
        <v>828</v>
      </c>
      <c r="M145" s="1" t="s">
        <v>905</v>
      </c>
      <c r="N145" s="1"/>
      <c r="O145" s="1"/>
      <c r="P145">
        <v>1</v>
      </c>
      <c r="U145">
        <f t="shared" si="22"/>
        <v>1</v>
      </c>
      <c r="V145">
        <f t="shared" si="23"/>
        <v>0</v>
      </c>
      <c r="W145">
        <f t="shared" si="24"/>
        <v>0</v>
      </c>
      <c r="X145">
        <f t="shared" si="25"/>
        <v>0</v>
      </c>
      <c r="Y145">
        <f t="shared" si="26"/>
        <v>0</v>
      </c>
      <c r="Z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f t="shared" si="27"/>
        <v>1</v>
      </c>
      <c r="BY145" s="53" t="str">
        <f t="shared" si="17"/>
        <v>P144</v>
      </c>
    </row>
    <row r="146" spans="1:77" ht="12.75">
      <c r="A146" s="1" t="s">
        <v>711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92" t="s">
        <v>828</v>
      </c>
      <c r="H146" s="116">
        <v>0</v>
      </c>
      <c r="I146" s="3">
        <v>0.1</v>
      </c>
      <c r="J146">
        <v>1</v>
      </c>
      <c r="L146" s="11" t="s">
        <v>828</v>
      </c>
      <c r="M146" s="1" t="s">
        <v>905</v>
      </c>
      <c r="N146" s="1"/>
      <c r="O146" s="1"/>
      <c r="P146">
        <v>1</v>
      </c>
      <c r="U146">
        <f t="shared" si="22"/>
        <v>1</v>
      </c>
      <c r="V146">
        <f t="shared" si="23"/>
        <v>0</v>
      </c>
      <c r="W146">
        <f t="shared" si="24"/>
        <v>0</v>
      </c>
      <c r="X146">
        <f t="shared" si="25"/>
        <v>0</v>
      </c>
      <c r="Y146">
        <f t="shared" si="26"/>
        <v>0</v>
      </c>
      <c r="AA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f t="shared" si="27"/>
        <v>1</v>
      </c>
      <c r="AP146">
        <v>1</v>
      </c>
      <c r="BY146" s="53" t="str">
        <f t="shared" si="17"/>
        <v>P145</v>
      </c>
    </row>
    <row r="147" spans="1:77" ht="12.75">
      <c r="A147" s="1" t="s">
        <v>712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92" t="s">
        <v>828</v>
      </c>
      <c r="H147" s="116">
        <v>0</v>
      </c>
      <c r="I147" s="3">
        <v>0.1</v>
      </c>
      <c r="J147">
        <v>1</v>
      </c>
      <c r="L147" s="11" t="s">
        <v>828</v>
      </c>
      <c r="M147" s="1" t="s">
        <v>905</v>
      </c>
      <c r="N147" s="1"/>
      <c r="O147" s="1"/>
      <c r="P147">
        <v>1</v>
      </c>
      <c r="U147">
        <f t="shared" si="22"/>
        <v>1</v>
      </c>
      <c r="V147">
        <f t="shared" si="23"/>
        <v>0</v>
      </c>
      <c r="W147">
        <f t="shared" si="24"/>
        <v>0</v>
      </c>
      <c r="X147">
        <f t="shared" si="25"/>
        <v>0</v>
      </c>
      <c r="Y147">
        <f t="shared" si="26"/>
        <v>0</v>
      </c>
      <c r="AA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f t="shared" si="27"/>
        <v>1</v>
      </c>
      <c r="AP147">
        <v>1</v>
      </c>
      <c r="BY147" s="53" t="str">
        <f t="shared" si="17"/>
        <v>P146</v>
      </c>
    </row>
    <row r="148" spans="1:77" ht="12.75">
      <c r="A148" s="1" t="s">
        <v>713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92" t="s">
        <v>828</v>
      </c>
      <c r="H148" s="116">
        <v>0</v>
      </c>
      <c r="I148" s="3">
        <v>1</v>
      </c>
      <c r="J148">
        <v>1</v>
      </c>
      <c r="L148" s="11" t="s">
        <v>829</v>
      </c>
      <c r="M148" s="1" t="s">
        <v>905</v>
      </c>
      <c r="N148" s="1"/>
      <c r="O148" s="1"/>
      <c r="P148">
        <v>1</v>
      </c>
      <c r="U148">
        <f t="shared" si="22"/>
        <v>1</v>
      </c>
      <c r="V148">
        <f t="shared" si="23"/>
        <v>0</v>
      </c>
      <c r="W148">
        <f t="shared" si="24"/>
        <v>0</v>
      </c>
      <c r="X148">
        <f t="shared" si="25"/>
        <v>0</v>
      </c>
      <c r="Y148">
        <f t="shared" si="26"/>
        <v>0</v>
      </c>
      <c r="AA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f t="shared" si="27"/>
        <v>1</v>
      </c>
      <c r="BY148" s="53" t="str">
        <f t="shared" si="17"/>
        <v>P147</v>
      </c>
    </row>
    <row r="149" spans="1:77" ht="12.75">
      <c r="A149" s="1" t="s">
        <v>698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92" t="s">
        <v>828</v>
      </c>
      <c r="H149" s="116">
        <v>0</v>
      </c>
      <c r="I149" s="3">
        <v>0.1</v>
      </c>
      <c r="J149" s="3">
        <v>1</v>
      </c>
      <c r="L149" s="11" t="s">
        <v>828</v>
      </c>
      <c r="M149" s="1" t="s">
        <v>905</v>
      </c>
      <c r="N149" s="1"/>
      <c r="O149" s="1"/>
      <c r="P149">
        <v>1</v>
      </c>
      <c r="U149">
        <f t="shared" si="22"/>
        <v>1</v>
      </c>
      <c r="V149">
        <f t="shared" si="23"/>
        <v>0</v>
      </c>
      <c r="W149">
        <f t="shared" si="24"/>
        <v>0</v>
      </c>
      <c r="X149">
        <f t="shared" si="25"/>
        <v>0</v>
      </c>
      <c r="Y149">
        <f t="shared" si="26"/>
        <v>0</v>
      </c>
      <c r="AA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f t="shared" si="27"/>
        <v>1</v>
      </c>
      <c r="AP149">
        <v>1</v>
      </c>
      <c r="BY149" s="53" t="str">
        <f t="shared" si="17"/>
        <v>P148</v>
      </c>
    </row>
    <row r="150" spans="1:77" ht="12.75">
      <c r="A150" s="1" t="s">
        <v>699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92" t="s">
        <v>828</v>
      </c>
      <c r="H150" s="116">
        <v>2</v>
      </c>
      <c r="I150" s="3">
        <v>3</v>
      </c>
      <c r="J150">
        <v>1</v>
      </c>
      <c r="L150" s="11" t="s">
        <v>829</v>
      </c>
      <c r="M150" s="1" t="s">
        <v>905</v>
      </c>
      <c r="N150" s="1"/>
      <c r="O150" s="1"/>
      <c r="P150">
        <v>1</v>
      </c>
      <c r="U150">
        <f t="shared" si="22"/>
        <v>1</v>
      </c>
      <c r="V150">
        <f t="shared" si="23"/>
        <v>0</v>
      </c>
      <c r="W150">
        <f t="shared" si="24"/>
        <v>0</v>
      </c>
      <c r="X150">
        <f t="shared" si="25"/>
        <v>0</v>
      </c>
      <c r="Y150">
        <f t="shared" si="26"/>
        <v>0</v>
      </c>
      <c r="AA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f t="shared" si="27"/>
        <v>1</v>
      </c>
      <c r="AP150">
        <v>1</v>
      </c>
      <c r="AQ150">
        <v>1</v>
      </c>
      <c r="AT150">
        <v>1</v>
      </c>
      <c r="BY150" s="53" t="str">
        <f t="shared" si="17"/>
        <v>P149</v>
      </c>
    </row>
    <row r="151" spans="1:77" ht="12.75">
      <c r="A151" s="1" t="s">
        <v>700</v>
      </c>
      <c r="B151" s="1">
        <v>5</v>
      </c>
      <c r="C151" s="4">
        <v>20220040200136</v>
      </c>
      <c r="D151" s="14">
        <v>0.367808</v>
      </c>
      <c r="E151" s="3">
        <v>2</v>
      </c>
      <c r="F151" s="14">
        <v>0.36837</v>
      </c>
      <c r="G151" s="92" t="s">
        <v>828</v>
      </c>
      <c r="H151" s="116">
        <v>0</v>
      </c>
      <c r="I151" s="3">
        <v>0.1</v>
      </c>
      <c r="J151" s="3">
        <v>1</v>
      </c>
      <c r="L151" s="11" t="s">
        <v>829</v>
      </c>
      <c r="M151" s="1" t="s">
        <v>905</v>
      </c>
      <c r="N151" s="1"/>
      <c r="O151" s="1"/>
      <c r="P151">
        <v>1</v>
      </c>
      <c r="U151">
        <f t="shared" si="22"/>
        <v>1</v>
      </c>
      <c r="V151">
        <f t="shared" si="23"/>
        <v>0</v>
      </c>
      <c r="W151">
        <f t="shared" si="24"/>
        <v>0</v>
      </c>
      <c r="X151">
        <f t="shared" si="25"/>
        <v>0</v>
      </c>
      <c r="Y151">
        <f t="shared" si="26"/>
        <v>0</v>
      </c>
      <c r="AA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f aca="true" t="shared" si="28" ref="AO151:AO200">J151</f>
        <v>1</v>
      </c>
      <c r="AP151">
        <v>1</v>
      </c>
      <c r="BY151" s="53" t="str">
        <f t="shared" si="17"/>
        <v>P150</v>
      </c>
    </row>
    <row r="152" spans="1:77" ht="12.75">
      <c r="A152" s="1" t="s">
        <v>701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92" t="s">
        <v>829</v>
      </c>
      <c r="H152" s="116">
        <v>2</v>
      </c>
      <c r="I152" s="3">
        <v>0.1</v>
      </c>
      <c r="J152">
        <v>1</v>
      </c>
      <c r="L152" s="11" t="s">
        <v>828</v>
      </c>
      <c r="M152" s="1" t="s">
        <v>905</v>
      </c>
      <c r="N152" s="1"/>
      <c r="O152" s="1"/>
      <c r="P152">
        <v>1</v>
      </c>
      <c r="U152">
        <f t="shared" si="22"/>
        <v>1</v>
      </c>
      <c r="V152">
        <f t="shared" si="23"/>
        <v>0</v>
      </c>
      <c r="W152">
        <f t="shared" si="24"/>
        <v>0</v>
      </c>
      <c r="X152">
        <f t="shared" si="25"/>
        <v>0</v>
      </c>
      <c r="Y152">
        <f t="shared" si="26"/>
        <v>0</v>
      </c>
      <c r="AA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f t="shared" si="28"/>
        <v>1</v>
      </c>
      <c r="AP152">
        <v>1</v>
      </c>
      <c r="BY152" s="53" t="str">
        <f t="shared" si="17"/>
        <v>P151</v>
      </c>
    </row>
    <row r="153" spans="1:77" ht="12.75">
      <c r="A153" s="1" t="s">
        <v>702</v>
      </c>
      <c r="B153" s="1">
        <v>1</v>
      </c>
      <c r="C153" s="4">
        <v>20220040200141</v>
      </c>
      <c r="D153" s="14">
        <v>0.346044</v>
      </c>
      <c r="E153" s="3">
        <v>0</v>
      </c>
      <c r="F153" s="14">
        <v>0.38</v>
      </c>
      <c r="G153" s="92" t="s">
        <v>828</v>
      </c>
      <c r="H153" s="116">
        <v>0</v>
      </c>
      <c r="I153" s="3">
        <v>0.1</v>
      </c>
      <c r="J153" s="3">
        <v>1</v>
      </c>
      <c r="L153" s="11" t="s">
        <v>828</v>
      </c>
      <c r="M153" s="1" t="s">
        <v>905</v>
      </c>
      <c r="N153" s="1"/>
      <c r="O153" s="1"/>
      <c r="P153">
        <v>1</v>
      </c>
      <c r="U153">
        <f t="shared" si="22"/>
        <v>1</v>
      </c>
      <c r="V153">
        <f t="shared" si="23"/>
        <v>0</v>
      </c>
      <c r="W153">
        <f t="shared" si="24"/>
        <v>0</v>
      </c>
      <c r="X153">
        <f t="shared" si="25"/>
        <v>0</v>
      </c>
      <c r="Y153">
        <f t="shared" si="26"/>
        <v>0</v>
      </c>
      <c r="AA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f t="shared" si="28"/>
        <v>1</v>
      </c>
      <c r="AP153">
        <v>1</v>
      </c>
      <c r="BY153" s="53" t="str">
        <f t="shared" si="17"/>
        <v>P152</v>
      </c>
    </row>
    <row r="154" spans="1:77" ht="12.75">
      <c r="A154" s="1" t="s">
        <v>703</v>
      </c>
      <c r="B154" s="1">
        <v>3</v>
      </c>
      <c r="C154" s="4">
        <v>20220040200187</v>
      </c>
      <c r="D154" s="14">
        <v>0.379787</v>
      </c>
      <c r="E154" s="3">
        <v>0</v>
      </c>
      <c r="F154">
        <v>0.38978999</v>
      </c>
      <c r="G154" s="92" t="s">
        <v>828</v>
      </c>
      <c r="H154" s="116">
        <v>0</v>
      </c>
      <c r="I154" s="3">
        <v>9</v>
      </c>
      <c r="J154" s="3">
        <v>1</v>
      </c>
      <c r="L154" s="11" t="s">
        <v>828</v>
      </c>
      <c r="M154" s="1" t="s">
        <v>905</v>
      </c>
      <c r="N154" s="1"/>
      <c r="O154" s="1"/>
      <c r="P154">
        <v>1</v>
      </c>
      <c r="U154">
        <f t="shared" si="22"/>
        <v>1</v>
      </c>
      <c r="V154">
        <f t="shared" si="23"/>
        <v>0</v>
      </c>
      <c r="W154">
        <f t="shared" si="24"/>
        <v>0</v>
      </c>
      <c r="X154">
        <f t="shared" si="25"/>
        <v>0</v>
      </c>
      <c r="Y154">
        <f t="shared" si="26"/>
        <v>0</v>
      </c>
      <c r="AA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f t="shared" si="28"/>
        <v>1</v>
      </c>
      <c r="AP154">
        <v>1</v>
      </c>
      <c r="BY154" s="53" t="str">
        <f t="shared" si="17"/>
        <v>P153</v>
      </c>
    </row>
    <row r="155" spans="1:77" ht="12.75">
      <c r="A155" s="1" t="s">
        <v>704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92" t="s">
        <v>828</v>
      </c>
      <c r="H155" s="116">
        <v>0</v>
      </c>
      <c r="I155" s="3">
        <v>1</v>
      </c>
      <c r="J155" s="3">
        <v>1</v>
      </c>
      <c r="M155" s="1" t="s">
        <v>905</v>
      </c>
      <c r="N155" s="1"/>
      <c r="O155" s="1"/>
      <c r="P155">
        <v>1</v>
      </c>
      <c r="U155">
        <f t="shared" si="22"/>
        <v>1</v>
      </c>
      <c r="V155">
        <f>IF(J156=1,Q155,0)</f>
        <v>0</v>
      </c>
      <c r="W155">
        <f t="shared" si="24"/>
        <v>0</v>
      </c>
      <c r="X155">
        <f t="shared" si="25"/>
        <v>0</v>
      </c>
      <c r="Y155">
        <f t="shared" si="26"/>
        <v>0</v>
      </c>
      <c r="AA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f t="shared" si="28"/>
        <v>1</v>
      </c>
      <c r="AP155">
        <v>1</v>
      </c>
      <c r="BY155" s="53" t="str">
        <f t="shared" si="17"/>
        <v>P154</v>
      </c>
    </row>
    <row r="156" spans="1:77" ht="12.75">
      <c r="A156" s="1" t="s">
        <v>705</v>
      </c>
      <c r="B156" s="1">
        <v>2</v>
      </c>
      <c r="C156" s="4">
        <v>20220040200138</v>
      </c>
      <c r="D156" s="14">
        <v>0.371853</v>
      </c>
      <c r="E156" s="3">
        <v>0</v>
      </c>
      <c r="F156">
        <v>0.43</v>
      </c>
      <c r="G156" s="92" t="s">
        <v>828</v>
      </c>
      <c r="H156" s="116">
        <v>1</v>
      </c>
      <c r="I156" s="3">
        <v>8</v>
      </c>
      <c r="J156" s="3">
        <v>1</v>
      </c>
      <c r="L156" s="11" t="s">
        <v>829</v>
      </c>
      <c r="M156" s="1" t="s">
        <v>905</v>
      </c>
      <c r="N156" s="1"/>
      <c r="O156" s="1"/>
      <c r="P156">
        <v>1</v>
      </c>
      <c r="U156">
        <f t="shared" si="22"/>
        <v>1</v>
      </c>
      <c r="V156">
        <f>IF(J157=1,Q156,0)</f>
        <v>0</v>
      </c>
      <c r="W156">
        <f t="shared" si="24"/>
        <v>0</v>
      </c>
      <c r="X156">
        <f t="shared" si="25"/>
        <v>0</v>
      </c>
      <c r="Y156">
        <f t="shared" si="26"/>
        <v>0</v>
      </c>
      <c r="AA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f t="shared" si="28"/>
        <v>1</v>
      </c>
      <c r="AP156">
        <v>1</v>
      </c>
      <c r="BY156" s="53" t="str">
        <f t="shared" si="17"/>
        <v>P155</v>
      </c>
    </row>
    <row r="157" spans="1:77" ht="12.75">
      <c r="A157" s="1" t="s">
        <v>706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92" t="s">
        <v>828</v>
      </c>
      <c r="H157" s="116">
        <v>0</v>
      </c>
      <c r="I157" s="3">
        <v>3</v>
      </c>
      <c r="J157" s="3">
        <v>1</v>
      </c>
      <c r="L157" s="11" t="s">
        <v>828</v>
      </c>
      <c r="M157" s="1" t="s">
        <v>905</v>
      </c>
      <c r="N157" s="1"/>
      <c r="O157" s="1"/>
      <c r="P157">
        <v>1</v>
      </c>
      <c r="U157">
        <f t="shared" si="22"/>
        <v>1</v>
      </c>
      <c r="V157">
        <f t="shared" si="23"/>
        <v>0</v>
      </c>
      <c r="W157">
        <f t="shared" si="24"/>
        <v>0</v>
      </c>
      <c r="X157">
        <f t="shared" si="25"/>
        <v>0</v>
      </c>
      <c r="Y157">
        <f t="shared" si="26"/>
        <v>0</v>
      </c>
      <c r="AA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f t="shared" si="28"/>
        <v>1</v>
      </c>
      <c r="AP157">
        <v>1</v>
      </c>
      <c r="BY157" s="53" t="str">
        <f t="shared" si="17"/>
        <v>P156</v>
      </c>
    </row>
    <row r="158" spans="1:77" ht="12.75">
      <c r="A158" s="1" t="s">
        <v>707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92" t="s">
        <v>828</v>
      </c>
      <c r="H158" s="116">
        <v>0</v>
      </c>
      <c r="I158" s="3">
        <v>2</v>
      </c>
      <c r="J158" s="3">
        <v>1</v>
      </c>
      <c r="L158" s="11" t="s">
        <v>829</v>
      </c>
      <c r="M158" s="80" t="s">
        <v>694</v>
      </c>
      <c r="N158" s="80"/>
      <c r="O158" s="80"/>
      <c r="Q158">
        <v>1</v>
      </c>
      <c r="U158">
        <f t="shared" si="22"/>
        <v>0</v>
      </c>
      <c r="V158">
        <f t="shared" si="23"/>
        <v>1</v>
      </c>
      <c r="W158">
        <f t="shared" si="24"/>
        <v>0</v>
      </c>
      <c r="X158">
        <f t="shared" si="25"/>
        <v>0</v>
      </c>
      <c r="Y158">
        <f t="shared" si="26"/>
        <v>0</v>
      </c>
      <c r="AC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f t="shared" si="28"/>
        <v>1</v>
      </c>
      <c r="AP158">
        <v>1</v>
      </c>
      <c r="BY158" s="53" t="str">
        <f t="shared" si="17"/>
        <v>P157</v>
      </c>
    </row>
    <row r="159" spans="1:77" ht="12.75">
      <c r="A159" s="1" t="s">
        <v>708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92" t="s">
        <v>828</v>
      </c>
      <c r="H159" s="116">
        <v>0</v>
      </c>
      <c r="I159" s="3">
        <v>3</v>
      </c>
      <c r="J159" s="3">
        <v>1</v>
      </c>
      <c r="M159" s="80" t="s">
        <v>695</v>
      </c>
      <c r="N159" s="80"/>
      <c r="O159" s="80"/>
      <c r="Q159">
        <v>1</v>
      </c>
      <c r="U159">
        <f t="shared" si="22"/>
        <v>0</v>
      </c>
      <c r="V159">
        <f t="shared" si="23"/>
        <v>1</v>
      </c>
      <c r="W159">
        <f t="shared" si="24"/>
        <v>0</v>
      </c>
      <c r="X159">
        <f t="shared" si="25"/>
        <v>0</v>
      </c>
      <c r="Y159">
        <f t="shared" si="26"/>
        <v>0</v>
      </c>
      <c r="AC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f t="shared" si="28"/>
        <v>1</v>
      </c>
      <c r="AP159">
        <v>1</v>
      </c>
      <c r="BY159" s="53" t="str">
        <f t="shared" si="17"/>
        <v>P158</v>
      </c>
    </row>
    <row r="160" spans="1:77" ht="12.75">
      <c r="A160" s="1" t="s">
        <v>684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92" t="s">
        <v>828</v>
      </c>
      <c r="H160" s="116">
        <v>1</v>
      </c>
      <c r="I160" s="3">
        <v>0</v>
      </c>
      <c r="J160" s="3">
        <v>1</v>
      </c>
      <c r="M160" s="1" t="s">
        <v>905</v>
      </c>
      <c r="N160" s="1"/>
      <c r="O160" s="1"/>
      <c r="P160">
        <v>1</v>
      </c>
      <c r="U160">
        <f t="shared" si="22"/>
        <v>1</v>
      </c>
      <c r="V160">
        <f t="shared" si="23"/>
        <v>0</v>
      </c>
      <c r="W160">
        <f t="shared" si="24"/>
        <v>0</v>
      </c>
      <c r="X160">
        <f t="shared" si="25"/>
        <v>0</v>
      </c>
      <c r="Y160">
        <f t="shared" si="26"/>
        <v>0</v>
      </c>
      <c r="AA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28"/>
        <v>1</v>
      </c>
      <c r="AP160">
        <v>1</v>
      </c>
      <c r="BY160" s="53" t="str">
        <f t="shared" si="17"/>
        <v>P159</v>
      </c>
    </row>
    <row r="161" spans="1:77" ht="12.75">
      <c r="A161" s="1" t="s">
        <v>685</v>
      </c>
      <c r="B161" s="1">
        <v>1</v>
      </c>
      <c r="C161" s="4">
        <v>20220040200131</v>
      </c>
      <c r="D161" s="14">
        <v>0.309982</v>
      </c>
      <c r="E161" s="3">
        <v>0</v>
      </c>
      <c r="F161" s="14">
        <v>0.43</v>
      </c>
      <c r="G161" s="92" t="s">
        <v>828</v>
      </c>
      <c r="H161" s="116">
        <v>1</v>
      </c>
      <c r="I161" s="3">
        <v>0</v>
      </c>
      <c r="J161" s="3">
        <v>1</v>
      </c>
      <c r="M161" s="1" t="s">
        <v>905</v>
      </c>
      <c r="N161" s="1"/>
      <c r="O161" s="1"/>
      <c r="P161">
        <v>1</v>
      </c>
      <c r="U161">
        <f t="shared" si="22"/>
        <v>1</v>
      </c>
      <c r="V161">
        <f t="shared" si="23"/>
        <v>0</v>
      </c>
      <c r="W161">
        <f t="shared" si="24"/>
        <v>0</v>
      </c>
      <c r="X161">
        <f t="shared" si="25"/>
        <v>0</v>
      </c>
      <c r="Y161">
        <f t="shared" si="26"/>
        <v>0</v>
      </c>
      <c r="AA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f t="shared" si="28"/>
        <v>1</v>
      </c>
      <c r="AP161">
        <v>1</v>
      </c>
      <c r="BY161" s="53" t="str">
        <f t="shared" si="17"/>
        <v>P160</v>
      </c>
    </row>
    <row r="162" spans="1:77" ht="12.75">
      <c r="A162" s="1" t="s">
        <v>686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92" t="s">
        <v>828</v>
      </c>
      <c r="H162" s="116">
        <v>0</v>
      </c>
      <c r="I162" s="3">
        <v>7</v>
      </c>
      <c r="J162" s="3">
        <v>1</v>
      </c>
      <c r="M162" s="1" t="s">
        <v>905</v>
      </c>
      <c r="N162" s="1"/>
      <c r="O162" s="1"/>
      <c r="P162">
        <v>1</v>
      </c>
      <c r="U162">
        <f>IF(J162=1,P162,0)</f>
        <v>1</v>
      </c>
      <c r="V162">
        <f>IF(J162=1,Q162,0)</f>
        <v>0</v>
      </c>
      <c r="W162">
        <f t="shared" si="24"/>
        <v>0</v>
      </c>
      <c r="X162">
        <f t="shared" si="25"/>
        <v>0</v>
      </c>
      <c r="Y162">
        <f t="shared" si="26"/>
        <v>0</v>
      </c>
      <c r="AA162">
        <v>1</v>
      </c>
      <c r="AI162">
        <v>1</v>
      </c>
      <c r="AJ162">
        <v>1</v>
      </c>
      <c r="AK162">
        <v>1</v>
      </c>
      <c r="AL162">
        <v>1</v>
      </c>
      <c r="AM162">
        <f>IF(F162&gt;0,1,0)</f>
        <v>1</v>
      </c>
      <c r="AN162">
        <v>1</v>
      </c>
      <c r="AO162">
        <f t="shared" si="28"/>
        <v>1</v>
      </c>
      <c r="AP162">
        <v>1</v>
      </c>
      <c r="BY162" s="53" t="str">
        <f t="shared" si="17"/>
        <v>P161</v>
      </c>
    </row>
    <row r="163" spans="1:77" ht="12.75">
      <c r="A163" s="1" t="s">
        <v>687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92" t="s">
        <v>828</v>
      </c>
      <c r="H163" s="116">
        <v>0</v>
      </c>
      <c r="I163" s="3">
        <v>4</v>
      </c>
      <c r="J163" s="3">
        <v>1</v>
      </c>
      <c r="M163" s="1" t="s">
        <v>905</v>
      </c>
      <c r="N163" s="1"/>
      <c r="O163" s="1"/>
      <c r="P163">
        <v>1</v>
      </c>
      <c r="U163">
        <f aca="true" t="shared" si="29" ref="U163:U187">IF(J163=1,P163,0)</f>
        <v>1</v>
      </c>
      <c r="V163">
        <f aca="true" t="shared" si="30" ref="V163:V187">IF(J163=1,Q163,0)</f>
        <v>0</v>
      </c>
      <c r="W163">
        <f t="shared" si="24"/>
        <v>0</v>
      </c>
      <c r="X163">
        <f t="shared" si="25"/>
        <v>0</v>
      </c>
      <c r="Y163">
        <f t="shared" si="26"/>
        <v>0</v>
      </c>
      <c r="AA163">
        <v>1</v>
      </c>
      <c r="AI163">
        <v>1</v>
      </c>
      <c r="AJ163">
        <v>1</v>
      </c>
      <c r="AK163">
        <v>1</v>
      </c>
      <c r="AL163">
        <v>1</v>
      </c>
      <c r="AM163">
        <f aca="true" t="shared" si="31" ref="AM163:AM199">IF(F163&gt;0,1,0)</f>
        <v>1</v>
      </c>
      <c r="AN163">
        <v>1</v>
      </c>
      <c r="AO163">
        <f t="shared" si="28"/>
        <v>1</v>
      </c>
      <c r="AP163">
        <v>1</v>
      </c>
      <c r="BY163" s="53" t="str">
        <f t="shared" si="17"/>
        <v>P162</v>
      </c>
    </row>
    <row r="164" spans="1:77" ht="12.75">
      <c r="A164" s="1" t="s">
        <v>688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92" t="s">
        <v>828</v>
      </c>
      <c r="H164" s="116">
        <v>1</v>
      </c>
      <c r="I164" s="3">
        <v>0.1</v>
      </c>
      <c r="J164" s="3">
        <v>1</v>
      </c>
      <c r="M164" s="1" t="s">
        <v>905</v>
      </c>
      <c r="N164" s="1"/>
      <c r="O164" s="1"/>
      <c r="P164">
        <v>1</v>
      </c>
      <c r="U164">
        <f t="shared" si="29"/>
        <v>1</v>
      </c>
      <c r="V164">
        <f t="shared" si="30"/>
        <v>0</v>
      </c>
      <c r="W164">
        <f t="shared" si="24"/>
        <v>0</v>
      </c>
      <c r="X164">
        <f t="shared" si="25"/>
        <v>0</v>
      </c>
      <c r="Y164">
        <f t="shared" si="26"/>
        <v>0</v>
      </c>
      <c r="AA164">
        <v>1</v>
      </c>
      <c r="AI164">
        <v>1</v>
      </c>
      <c r="AJ164">
        <v>1</v>
      </c>
      <c r="AK164">
        <v>1</v>
      </c>
      <c r="AL164">
        <v>1</v>
      </c>
      <c r="AM164">
        <f t="shared" si="31"/>
        <v>1</v>
      </c>
      <c r="AN164">
        <v>1</v>
      </c>
      <c r="AO164">
        <f t="shared" si="28"/>
        <v>1</v>
      </c>
      <c r="AP164">
        <v>1</v>
      </c>
      <c r="AT164">
        <v>1</v>
      </c>
      <c r="BY164" s="53" t="str">
        <f t="shared" si="17"/>
        <v>P163</v>
      </c>
    </row>
    <row r="165" spans="1:77" ht="12.75">
      <c r="A165" s="1" t="s">
        <v>689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92" t="s">
        <v>828</v>
      </c>
      <c r="H165" s="116">
        <v>0</v>
      </c>
      <c r="I165" s="3">
        <v>7</v>
      </c>
      <c r="J165" s="3">
        <v>1</v>
      </c>
      <c r="M165" s="1" t="s">
        <v>905</v>
      </c>
      <c r="N165" s="1"/>
      <c r="O165" s="1"/>
      <c r="P165">
        <v>1</v>
      </c>
      <c r="U165">
        <f t="shared" si="29"/>
        <v>1</v>
      </c>
      <c r="V165">
        <f t="shared" si="30"/>
        <v>0</v>
      </c>
      <c r="W165">
        <f t="shared" si="24"/>
        <v>0</v>
      </c>
      <c r="X165">
        <f t="shared" si="25"/>
        <v>0</v>
      </c>
      <c r="Y165">
        <f t="shared" si="26"/>
        <v>0</v>
      </c>
      <c r="AA165">
        <v>1</v>
      </c>
      <c r="AI165">
        <v>1</v>
      </c>
      <c r="AJ165">
        <v>1</v>
      </c>
      <c r="AK165">
        <v>1</v>
      </c>
      <c r="AL165">
        <v>1</v>
      </c>
      <c r="AM165">
        <f t="shared" si="31"/>
        <v>1</v>
      </c>
      <c r="AN165">
        <v>1</v>
      </c>
      <c r="AO165">
        <f t="shared" si="28"/>
        <v>1</v>
      </c>
      <c r="AP165">
        <v>1</v>
      </c>
      <c r="BY165" s="53" t="str">
        <f t="shared" si="17"/>
        <v>P164</v>
      </c>
    </row>
    <row r="166" spans="1:77" ht="12.75">
      <c r="A166" s="1" t="s">
        <v>690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92" t="s">
        <v>828</v>
      </c>
      <c r="H166" s="116">
        <v>0</v>
      </c>
      <c r="I166" s="3">
        <v>3</v>
      </c>
      <c r="J166" s="3">
        <v>1</v>
      </c>
      <c r="L166" s="11" t="s">
        <v>829</v>
      </c>
      <c r="M166" s="1" t="s">
        <v>905</v>
      </c>
      <c r="N166" s="1"/>
      <c r="O166" s="1"/>
      <c r="P166">
        <v>1</v>
      </c>
      <c r="U166">
        <f t="shared" si="29"/>
        <v>1</v>
      </c>
      <c r="V166">
        <f t="shared" si="30"/>
        <v>0</v>
      </c>
      <c r="W166">
        <f t="shared" si="24"/>
        <v>0</v>
      </c>
      <c r="X166">
        <f t="shared" si="25"/>
        <v>0</v>
      </c>
      <c r="Y166">
        <f t="shared" si="26"/>
        <v>0</v>
      </c>
      <c r="AA166">
        <v>1</v>
      </c>
      <c r="AI166">
        <v>1</v>
      </c>
      <c r="AJ166">
        <v>1</v>
      </c>
      <c r="AK166">
        <v>1</v>
      </c>
      <c r="AL166">
        <v>1</v>
      </c>
      <c r="AM166">
        <f t="shared" si="31"/>
        <v>1</v>
      </c>
      <c r="AN166">
        <v>1</v>
      </c>
      <c r="AO166">
        <f t="shared" si="28"/>
        <v>1</v>
      </c>
      <c r="AP166">
        <v>1</v>
      </c>
      <c r="BY166" s="53" t="str">
        <f t="shared" si="17"/>
        <v>P165</v>
      </c>
    </row>
    <row r="167" spans="1:77" ht="12.75">
      <c r="A167" s="1" t="s">
        <v>691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92" t="s">
        <v>829</v>
      </c>
      <c r="H167" s="116">
        <v>0</v>
      </c>
      <c r="I167" s="3">
        <v>2</v>
      </c>
      <c r="J167" s="3">
        <v>1</v>
      </c>
      <c r="L167" s="11" t="s">
        <v>829</v>
      </c>
      <c r="M167" s="1" t="s">
        <v>905</v>
      </c>
      <c r="N167" s="1"/>
      <c r="O167" s="1"/>
      <c r="P167">
        <v>1</v>
      </c>
      <c r="U167">
        <f t="shared" si="29"/>
        <v>1</v>
      </c>
      <c r="V167">
        <f t="shared" si="30"/>
        <v>0</v>
      </c>
      <c r="W167">
        <f t="shared" si="24"/>
        <v>0</v>
      </c>
      <c r="X167">
        <f t="shared" si="25"/>
        <v>0</v>
      </c>
      <c r="Y167">
        <f t="shared" si="26"/>
        <v>0</v>
      </c>
      <c r="AA167">
        <v>1</v>
      </c>
      <c r="AI167">
        <v>1</v>
      </c>
      <c r="AJ167">
        <v>1</v>
      </c>
      <c r="AK167">
        <v>1</v>
      </c>
      <c r="AL167">
        <v>1</v>
      </c>
      <c r="AM167">
        <f t="shared" si="31"/>
        <v>1</v>
      </c>
      <c r="AN167">
        <v>1</v>
      </c>
      <c r="AO167">
        <f t="shared" si="28"/>
        <v>1</v>
      </c>
      <c r="AP167">
        <v>1</v>
      </c>
      <c r="BY167" s="53" t="str">
        <f t="shared" si="17"/>
        <v>P166</v>
      </c>
    </row>
    <row r="168" spans="1:77" ht="12.75">
      <c r="A168" s="1" t="s">
        <v>692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92" t="s">
        <v>828</v>
      </c>
      <c r="H168" s="116">
        <v>0</v>
      </c>
      <c r="I168" s="3">
        <v>2</v>
      </c>
      <c r="J168" s="3">
        <v>1</v>
      </c>
      <c r="L168" s="11" t="s">
        <v>828</v>
      </c>
      <c r="M168" s="1" t="s">
        <v>905</v>
      </c>
      <c r="N168" s="1"/>
      <c r="O168" s="1"/>
      <c r="P168">
        <v>1</v>
      </c>
      <c r="U168">
        <f t="shared" si="29"/>
        <v>1</v>
      </c>
      <c r="V168">
        <f t="shared" si="30"/>
        <v>0</v>
      </c>
      <c r="W168">
        <f t="shared" si="24"/>
        <v>0</v>
      </c>
      <c r="X168">
        <f t="shared" si="25"/>
        <v>0</v>
      </c>
      <c r="Y168">
        <f t="shared" si="26"/>
        <v>0</v>
      </c>
      <c r="AA168">
        <v>1</v>
      </c>
      <c r="AI168">
        <v>1</v>
      </c>
      <c r="AJ168">
        <v>1</v>
      </c>
      <c r="AK168">
        <v>1</v>
      </c>
      <c r="AL168">
        <v>1</v>
      </c>
      <c r="AM168">
        <f t="shared" si="31"/>
        <v>1</v>
      </c>
      <c r="AN168">
        <v>1</v>
      </c>
      <c r="AO168">
        <f t="shared" si="28"/>
        <v>1</v>
      </c>
      <c r="AP168">
        <v>1</v>
      </c>
      <c r="AT168">
        <v>1</v>
      </c>
      <c r="BY168" s="53" t="str">
        <f t="shared" si="17"/>
        <v>P167</v>
      </c>
    </row>
    <row r="169" spans="1:77" ht="12.75">
      <c r="A169" s="73" t="s">
        <v>662</v>
      </c>
      <c r="B169" s="73">
        <v>3</v>
      </c>
      <c r="C169" s="131">
        <v>20220040200195</v>
      </c>
      <c r="D169" s="79">
        <v>0.531905</v>
      </c>
      <c r="E169" s="77">
        <v>1</v>
      </c>
      <c r="F169" s="72"/>
      <c r="G169" s="104"/>
      <c r="H169" s="104"/>
      <c r="I169" s="72"/>
      <c r="J169" s="72"/>
      <c r="K169" s="72"/>
      <c r="L169" s="76"/>
      <c r="M169" s="73" t="s">
        <v>905</v>
      </c>
      <c r="N169" s="73" t="s">
        <v>922</v>
      </c>
      <c r="O169" s="73"/>
      <c r="P169" s="72"/>
      <c r="Q169" s="72"/>
      <c r="R169" s="72"/>
      <c r="S169" s="72">
        <v>1</v>
      </c>
      <c r="U169">
        <f t="shared" si="29"/>
        <v>0</v>
      </c>
      <c r="V169">
        <f t="shared" si="30"/>
        <v>0</v>
      </c>
      <c r="W169">
        <f t="shared" si="24"/>
        <v>0</v>
      </c>
      <c r="X169">
        <f t="shared" si="25"/>
        <v>1</v>
      </c>
      <c r="Y169">
        <f t="shared" si="26"/>
        <v>0</v>
      </c>
      <c r="AG169">
        <v>1</v>
      </c>
      <c r="AI169">
        <v>1</v>
      </c>
      <c r="AJ169">
        <v>1</v>
      </c>
      <c r="AK169">
        <v>1</v>
      </c>
      <c r="AL169">
        <v>1</v>
      </c>
      <c r="AM169">
        <f t="shared" si="31"/>
        <v>0</v>
      </c>
      <c r="AN169">
        <v>1</v>
      </c>
      <c r="AO169">
        <v>1</v>
      </c>
      <c r="AP169">
        <v>1</v>
      </c>
      <c r="BS169">
        <v>1</v>
      </c>
      <c r="BY169" s="53" t="str">
        <f t="shared" si="17"/>
        <v>P168</v>
      </c>
    </row>
    <row r="170" spans="1:77" ht="12.75">
      <c r="A170" s="1" t="s">
        <v>663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92" t="s">
        <v>828</v>
      </c>
      <c r="H170" s="116">
        <v>0</v>
      </c>
      <c r="I170" s="3">
        <v>0.1</v>
      </c>
      <c r="J170" s="3">
        <v>1</v>
      </c>
      <c r="L170" s="11" t="s">
        <v>828</v>
      </c>
      <c r="M170" s="1" t="s">
        <v>905</v>
      </c>
      <c r="N170" s="1"/>
      <c r="O170" s="1"/>
      <c r="P170">
        <v>1</v>
      </c>
      <c r="U170">
        <f t="shared" si="29"/>
        <v>1</v>
      </c>
      <c r="V170">
        <f t="shared" si="30"/>
        <v>0</v>
      </c>
      <c r="W170">
        <f t="shared" si="24"/>
        <v>0</v>
      </c>
      <c r="X170">
        <f t="shared" si="25"/>
        <v>0</v>
      </c>
      <c r="Y170">
        <f t="shared" si="26"/>
        <v>0</v>
      </c>
      <c r="AA170">
        <v>1</v>
      </c>
      <c r="AI170">
        <v>1</v>
      </c>
      <c r="AJ170">
        <v>1</v>
      </c>
      <c r="AK170">
        <v>1</v>
      </c>
      <c r="AL170">
        <f aca="true" t="shared" si="32" ref="AL170:AL180">IF(F170&gt;0,1,0)</f>
        <v>1</v>
      </c>
      <c r="AM170">
        <f t="shared" si="31"/>
        <v>1</v>
      </c>
      <c r="AN170">
        <v>1</v>
      </c>
      <c r="AO170">
        <f t="shared" si="28"/>
        <v>1</v>
      </c>
      <c r="AP170">
        <v>1</v>
      </c>
      <c r="BY170" s="53" t="str">
        <f t="shared" si="17"/>
        <v>P169</v>
      </c>
    </row>
    <row r="171" spans="1:77" ht="12.75">
      <c r="A171" s="48" t="s">
        <v>664</v>
      </c>
      <c r="B171" s="48">
        <v>5</v>
      </c>
      <c r="C171" s="151">
        <v>20220040200198</v>
      </c>
      <c r="D171" s="152">
        <v>0.387866</v>
      </c>
      <c r="E171" s="135">
        <v>0</v>
      </c>
      <c r="F171" s="170">
        <v>0.47</v>
      </c>
      <c r="G171" s="136" t="s">
        <v>828</v>
      </c>
      <c r="H171" s="136"/>
      <c r="I171" s="135">
        <v>0.1</v>
      </c>
      <c r="J171" s="135">
        <v>1</v>
      </c>
      <c r="K171" s="47"/>
      <c r="L171" s="137" t="s">
        <v>829</v>
      </c>
      <c r="M171" s="48" t="s">
        <v>905</v>
      </c>
      <c r="N171" s="48"/>
      <c r="O171" s="48"/>
      <c r="P171" s="47">
        <v>1</v>
      </c>
      <c r="Q171" s="47"/>
      <c r="R171" s="47"/>
      <c r="U171">
        <f t="shared" si="29"/>
        <v>1</v>
      </c>
      <c r="V171">
        <f t="shared" si="30"/>
        <v>0</v>
      </c>
      <c r="W171">
        <f t="shared" si="24"/>
        <v>0</v>
      </c>
      <c r="X171">
        <f t="shared" si="25"/>
        <v>0</v>
      </c>
      <c r="Y171">
        <f t="shared" si="26"/>
        <v>0</v>
      </c>
      <c r="AA171">
        <v>1</v>
      </c>
      <c r="AI171">
        <v>1</v>
      </c>
      <c r="AJ171">
        <v>1</v>
      </c>
      <c r="AK171">
        <v>1</v>
      </c>
      <c r="AL171">
        <f t="shared" si="32"/>
        <v>1</v>
      </c>
      <c r="AM171">
        <f t="shared" si="31"/>
        <v>1</v>
      </c>
      <c r="AN171">
        <v>1</v>
      </c>
      <c r="AO171">
        <f t="shared" si="28"/>
        <v>1</v>
      </c>
      <c r="AP171">
        <v>1</v>
      </c>
      <c r="BY171" s="53" t="str">
        <f t="shared" si="17"/>
        <v>P170</v>
      </c>
    </row>
    <row r="172" spans="1:77" ht="12.75">
      <c r="A172" s="1" t="s">
        <v>665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92" t="s">
        <v>828</v>
      </c>
      <c r="H172" s="92">
        <v>0</v>
      </c>
      <c r="I172" s="3">
        <v>0.1</v>
      </c>
      <c r="J172">
        <v>1</v>
      </c>
      <c r="L172" s="11" t="s">
        <v>828</v>
      </c>
      <c r="M172" s="80" t="s">
        <v>673</v>
      </c>
      <c r="N172" s="80"/>
      <c r="O172" s="80"/>
      <c r="Q172">
        <v>1</v>
      </c>
      <c r="U172">
        <f t="shared" si="29"/>
        <v>0</v>
      </c>
      <c r="V172">
        <f t="shared" si="30"/>
        <v>1</v>
      </c>
      <c r="W172">
        <f t="shared" si="24"/>
        <v>0</v>
      </c>
      <c r="X172">
        <f t="shared" si="25"/>
        <v>0</v>
      </c>
      <c r="Y172">
        <f t="shared" si="26"/>
        <v>0</v>
      </c>
      <c r="AC172">
        <v>1</v>
      </c>
      <c r="AI172">
        <v>1</v>
      </c>
      <c r="AJ172">
        <v>1</v>
      </c>
      <c r="AK172">
        <v>1</v>
      </c>
      <c r="AL172">
        <f t="shared" si="32"/>
        <v>1</v>
      </c>
      <c r="AM172">
        <f t="shared" si="31"/>
        <v>1</v>
      </c>
      <c r="AN172">
        <v>1</v>
      </c>
      <c r="AO172">
        <f t="shared" si="28"/>
        <v>1</v>
      </c>
      <c r="AP172">
        <v>1</v>
      </c>
      <c r="BY172" s="53" t="str">
        <f t="shared" si="17"/>
        <v>P171</v>
      </c>
    </row>
    <row r="173" spans="1:77" ht="12.75">
      <c r="A173" s="1" t="s">
        <v>666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92" t="s">
        <v>828</v>
      </c>
      <c r="H173" s="92">
        <v>0</v>
      </c>
      <c r="I173" s="47">
        <v>3</v>
      </c>
      <c r="J173">
        <v>1</v>
      </c>
      <c r="L173" s="11" t="s">
        <v>828</v>
      </c>
      <c r="M173" s="1" t="s">
        <v>905</v>
      </c>
      <c r="N173" s="1"/>
      <c r="O173" s="1"/>
      <c r="P173">
        <v>1</v>
      </c>
      <c r="U173">
        <f t="shared" si="29"/>
        <v>1</v>
      </c>
      <c r="V173">
        <f t="shared" si="30"/>
        <v>0</v>
      </c>
      <c r="W173">
        <f t="shared" si="24"/>
        <v>0</v>
      </c>
      <c r="X173">
        <f t="shared" si="25"/>
        <v>0</v>
      </c>
      <c r="Y173">
        <f t="shared" si="26"/>
        <v>0</v>
      </c>
      <c r="AA173">
        <v>1</v>
      </c>
      <c r="AI173">
        <v>1</v>
      </c>
      <c r="AJ173">
        <v>1</v>
      </c>
      <c r="AK173">
        <v>1</v>
      </c>
      <c r="AL173">
        <f t="shared" si="32"/>
        <v>1</v>
      </c>
      <c r="AM173">
        <f t="shared" si="31"/>
        <v>1</v>
      </c>
      <c r="AN173">
        <v>1</v>
      </c>
      <c r="AO173">
        <f t="shared" si="28"/>
        <v>1</v>
      </c>
      <c r="AP173">
        <v>1</v>
      </c>
      <c r="BY173" s="53" t="str">
        <f t="shared" si="17"/>
        <v>P172</v>
      </c>
    </row>
    <row r="174" spans="1:77" ht="12.75">
      <c r="A174" s="1" t="s">
        <v>667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92" t="s">
        <v>828</v>
      </c>
      <c r="H174" s="92">
        <v>2</v>
      </c>
      <c r="I174">
        <v>7</v>
      </c>
      <c r="J174">
        <v>1</v>
      </c>
      <c r="L174" s="11" t="s">
        <v>828</v>
      </c>
      <c r="M174" s="1" t="s">
        <v>905</v>
      </c>
      <c r="N174" s="1"/>
      <c r="O174" s="1"/>
      <c r="P174">
        <v>1</v>
      </c>
      <c r="U174">
        <f t="shared" si="29"/>
        <v>1</v>
      </c>
      <c r="V174">
        <f t="shared" si="30"/>
        <v>0</v>
      </c>
      <c r="W174">
        <f t="shared" si="24"/>
        <v>0</v>
      </c>
      <c r="X174">
        <f t="shared" si="25"/>
        <v>0</v>
      </c>
      <c r="Y174">
        <f t="shared" si="26"/>
        <v>0</v>
      </c>
      <c r="AA174">
        <v>1</v>
      </c>
      <c r="AI174">
        <v>1</v>
      </c>
      <c r="AJ174">
        <v>1</v>
      </c>
      <c r="AK174">
        <v>1</v>
      </c>
      <c r="AL174">
        <f t="shared" si="32"/>
        <v>1</v>
      </c>
      <c r="AM174">
        <f t="shared" si="31"/>
        <v>1</v>
      </c>
      <c r="AN174">
        <v>1</v>
      </c>
      <c r="AO174">
        <f t="shared" si="28"/>
        <v>1</v>
      </c>
      <c r="AP174">
        <v>1</v>
      </c>
      <c r="BY174" s="53" t="str">
        <f t="shared" si="17"/>
        <v>P173</v>
      </c>
    </row>
    <row r="175" spans="1:77" ht="12.75">
      <c r="A175" s="106" t="s">
        <v>668</v>
      </c>
      <c r="B175" s="106">
        <v>5</v>
      </c>
      <c r="C175" s="111" t="s">
        <v>800</v>
      </c>
      <c r="D175" s="130" t="s">
        <v>843</v>
      </c>
      <c r="E175" s="109">
        <v>1</v>
      </c>
      <c r="F175" s="14"/>
      <c r="G175" s="129"/>
      <c r="H175" s="129"/>
      <c r="I175" s="111"/>
      <c r="J175" s="111"/>
      <c r="K175" s="111"/>
      <c r="L175" s="112"/>
      <c r="M175" s="106" t="s">
        <v>905</v>
      </c>
      <c r="N175" s="106"/>
      <c r="O175" s="106"/>
      <c r="P175" s="111"/>
      <c r="Q175" s="111"/>
      <c r="R175" s="111">
        <v>1</v>
      </c>
      <c r="U175">
        <f t="shared" si="29"/>
        <v>0</v>
      </c>
      <c r="V175">
        <f t="shared" si="30"/>
        <v>0</v>
      </c>
      <c r="W175">
        <f t="shared" si="24"/>
        <v>1</v>
      </c>
      <c r="X175">
        <f t="shared" si="25"/>
        <v>0</v>
      </c>
      <c r="Y175">
        <f t="shared" si="26"/>
        <v>0</v>
      </c>
      <c r="AD175">
        <v>1</v>
      </c>
      <c r="AI175">
        <v>1</v>
      </c>
      <c r="AJ175">
        <v>1</v>
      </c>
      <c r="AK175">
        <v>1</v>
      </c>
      <c r="AL175">
        <f t="shared" si="32"/>
        <v>0</v>
      </c>
      <c r="AM175">
        <f t="shared" si="31"/>
        <v>0</v>
      </c>
      <c r="AN175">
        <v>1</v>
      </c>
      <c r="AO175">
        <f t="shared" si="28"/>
        <v>0</v>
      </c>
      <c r="AP175">
        <v>1</v>
      </c>
      <c r="BE175">
        <v>1</v>
      </c>
      <c r="BY175" s="53" t="str">
        <f t="shared" si="17"/>
        <v>P174</v>
      </c>
    </row>
    <row r="176" spans="1:77" ht="12.75">
      <c r="A176" s="1" t="s">
        <v>669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92" t="s">
        <v>828</v>
      </c>
      <c r="H176" s="92">
        <v>0</v>
      </c>
      <c r="I176">
        <v>10</v>
      </c>
      <c r="J176">
        <v>1</v>
      </c>
      <c r="M176" s="80" t="s">
        <v>1009</v>
      </c>
      <c r="N176" s="80"/>
      <c r="O176" s="80"/>
      <c r="Q176">
        <v>1</v>
      </c>
      <c r="U176">
        <f t="shared" si="29"/>
        <v>0</v>
      </c>
      <c r="V176">
        <f t="shared" si="30"/>
        <v>1</v>
      </c>
      <c r="W176">
        <f t="shared" si="24"/>
        <v>0</v>
      </c>
      <c r="X176">
        <f t="shared" si="25"/>
        <v>0</v>
      </c>
      <c r="Y176">
        <f t="shared" si="26"/>
        <v>0</v>
      </c>
      <c r="AC176">
        <v>1</v>
      </c>
      <c r="AI176">
        <v>1</v>
      </c>
      <c r="AJ176">
        <v>1</v>
      </c>
      <c r="AK176">
        <v>1</v>
      </c>
      <c r="AL176">
        <f t="shared" si="32"/>
        <v>1</v>
      </c>
      <c r="AM176">
        <f t="shared" si="31"/>
        <v>1</v>
      </c>
      <c r="AN176">
        <v>1</v>
      </c>
      <c r="AO176">
        <f t="shared" si="28"/>
        <v>1</v>
      </c>
      <c r="AP176">
        <v>1</v>
      </c>
      <c r="BY176" s="53" t="str">
        <f t="shared" si="17"/>
        <v>P175</v>
      </c>
    </row>
    <row r="177" spans="1:77" ht="12.75">
      <c r="A177" s="106" t="s">
        <v>670</v>
      </c>
      <c r="B177" s="106">
        <v>2</v>
      </c>
      <c r="C177" s="111" t="s">
        <v>800</v>
      </c>
      <c r="D177" s="130" t="s">
        <v>843</v>
      </c>
      <c r="E177" s="109">
        <v>1</v>
      </c>
      <c r="F177" s="111"/>
      <c r="G177" s="129"/>
      <c r="H177" s="129"/>
      <c r="I177" s="111"/>
      <c r="J177" s="111"/>
      <c r="K177" s="111"/>
      <c r="L177" s="112"/>
      <c r="M177" s="114" t="s">
        <v>1010</v>
      </c>
      <c r="N177" s="114"/>
      <c r="O177" s="114"/>
      <c r="P177" s="111"/>
      <c r="Q177" s="111"/>
      <c r="R177" s="111">
        <v>1</v>
      </c>
      <c r="U177">
        <f t="shared" si="29"/>
        <v>0</v>
      </c>
      <c r="V177">
        <f t="shared" si="30"/>
        <v>0</v>
      </c>
      <c r="W177">
        <f t="shared" si="24"/>
        <v>1</v>
      </c>
      <c r="X177">
        <f t="shared" si="25"/>
        <v>0</v>
      </c>
      <c r="Y177">
        <f t="shared" si="26"/>
        <v>0</v>
      </c>
      <c r="AD177">
        <v>1</v>
      </c>
      <c r="AI177">
        <v>1</v>
      </c>
      <c r="AJ177">
        <v>1</v>
      </c>
      <c r="AK177">
        <v>1</v>
      </c>
      <c r="AL177">
        <f t="shared" si="32"/>
        <v>0</v>
      </c>
      <c r="AM177">
        <f t="shared" si="31"/>
        <v>0</v>
      </c>
      <c r="AN177">
        <v>1</v>
      </c>
      <c r="AO177">
        <f t="shared" si="28"/>
        <v>0</v>
      </c>
      <c r="AP177">
        <v>1</v>
      </c>
      <c r="AW177">
        <v>1</v>
      </c>
      <c r="BE177">
        <v>1</v>
      </c>
      <c r="BY177" s="53" t="str">
        <f t="shared" si="17"/>
        <v>P176</v>
      </c>
    </row>
    <row r="178" spans="1:77" ht="12.75">
      <c r="A178" s="1" t="s">
        <v>671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92" t="s">
        <v>828</v>
      </c>
      <c r="H178" s="92">
        <v>0</v>
      </c>
      <c r="I178">
        <v>4</v>
      </c>
      <c r="J178">
        <v>1</v>
      </c>
      <c r="L178" s="11" t="s">
        <v>828</v>
      </c>
      <c r="M178" s="1" t="s">
        <v>905</v>
      </c>
      <c r="N178" s="1"/>
      <c r="O178" s="1"/>
      <c r="P178">
        <v>1</v>
      </c>
      <c r="U178">
        <f t="shared" si="29"/>
        <v>1</v>
      </c>
      <c r="V178">
        <f t="shared" si="30"/>
        <v>0</v>
      </c>
      <c r="W178">
        <f t="shared" si="24"/>
        <v>0</v>
      </c>
      <c r="X178">
        <f t="shared" si="25"/>
        <v>0</v>
      </c>
      <c r="Y178">
        <f t="shared" si="26"/>
        <v>0</v>
      </c>
      <c r="AA178">
        <v>1</v>
      </c>
      <c r="AI178">
        <v>1</v>
      </c>
      <c r="AJ178">
        <v>1</v>
      </c>
      <c r="AK178">
        <v>1</v>
      </c>
      <c r="AL178">
        <f t="shared" si="32"/>
        <v>1</v>
      </c>
      <c r="AM178">
        <f t="shared" si="31"/>
        <v>1</v>
      </c>
      <c r="AN178">
        <v>1</v>
      </c>
      <c r="AO178">
        <f t="shared" si="28"/>
        <v>1</v>
      </c>
      <c r="AP178">
        <v>1</v>
      </c>
      <c r="BY178" s="53" t="str">
        <f t="shared" si="17"/>
        <v>P177</v>
      </c>
    </row>
    <row r="179" spans="1:77" ht="12.75">
      <c r="A179" s="1" t="s">
        <v>674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136" t="s">
        <v>828</v>
      </c>
      <c r="H179" s="136">
        <v>0</v>
      </c>
      <c r="I179">
        <v>1</v>
      </c>
      <c r="J179">
        <v>1</v>
      </c>
      <c r="L179" s="11" t="s">
        <v>828</v>
      </c>
      <c r="M179" s="1" t="s">
        <v>923</v>
      </c>
      <c r="N179" s="1" t="s">
        <v>924</v>
      </c>
      <c r="O179" s="1"/>
      <c r="P179">
        <v>1</v>
      </c>
      <c r="U179">
        <f t="shared" si="29"/>
        <v>1</v>
      </c>
      <c r="V179">
        <f t="shared" si="30"/>
        <v>0</v>
      </c>
      <c r="W179">
        <f t="shared" si="24"/>
        <v>0</v>
      </c>
      <c r="X179">
        <f t="shared" si="25"/>
        <v>0</v>
      </c>
      <c r="Y179">
        <f t="shared" si="26"/>
        <v>0</v>
      </c>
      <c r="AA179">
        <v>1</v>
      </c>
      <c r="AI179">
        <v>1</v>
      </c>
      <c r="AJ179">
        <v>1</v>
      </c>
      <c r="AK179">
        <v>1</v>
      </c>
      <c r="AL179">
        <f t="shared" si="32"/>
        <v>1</v>
      </c>
      <c r="AM179">
        <f t="shared" si="31"/>
        <v>1</v>
      </c>
      <c r="AN179">
        <v>1</v>
      </c>
      <c r="AO179">
        <f t="shared" si="28"/>
        <v>1</v>
      </c>
      <c r="AP179">
        <v>1</v>
      </c>
      <c r="BY179" s="53" t="str">
        <f t="shared" si="17"/>
        <v>P178</v>
      </c>
    </row>
    <row r="180" spans="1:77" ht="12.75">
      <c r="A180" s="48" t="s">
        <v>675</v>
      </c>
      <c r="B180" s="48">
        <v>3</v>
      </c>
      <c r="C180" s="151">
        <v>20220040200186</v>
      </c>
      <c r="D180" s="174">
        <v>0.41</v>
      </c>
      <c r="E180" s="135">
        <v>1</v>
      </c>
      <c r="F180" s="152">
        <v>0.44702</v>
      </c>
      <c r="G180" s="136" t="s">
        <v>828</v>
      </c>
      <c r="H180" s="136">
        <v>0</v>
      </c>
      <c r="I180" s="135">
        <v>0.1</v>
      </c>
      <c r="J180" s="47">
        <v>1</v>
      </c>
      <c r="K180" s="47"/>
      <c r="L180" s="137" t="s">
        <v>829</v>
      </c>
      <c r="M180" s="48" t="s">
        <v>905</v>
      </c>
      <c r="N180" s="48"/>
      <c r="O180" s="48"/>
      <c r="P180" s="47">
        <v>1</v>
      </c>
      <c r="Q180" s="47"/>
      <c r="R180" s="47"/>
      <c r="S180" s="47"/>
      <c r="U180">
        <f t="shared" si="29"/>
        <v>1</v>
      </c>
      <c r="V180">
        <f t="shared" si="30"/>
        <v>0</v>
      </c>
      <c r="W180">
        <f t="shared" si="24"/>
        <v>0</v>
      </c>
      <c r="X180">
        <f t="shared" si="25"/>
        <v>0</v>
      </c>
      <c r="Y180">
        <f t="shared" si="26"/>
        <v>0</v>
      </c>
      <c r="AA180">
        <v>1</v>
      </c>
      <c r="AI180">
        <v>1</v>
      </c>
      <c r="AJ180">
        <v>1</v>
      </c>
      <c r="AK180">
        <v>1</v>
      </c>
      <c r="AL180">
        <f t="shared" si="32"/>
        <v>1</v>
      </c>
      <c r="AM180">
        <f t="shared" si="31"/>
        <v>1</v>
      </c>
      <c r="AN180">
        <v>1</v>
      </c>
      <c r="AO180">
        <f t="shared" si="28"/>
        <v>1</v>
      </c>
      <c r="AP180">
        <v>1</v>
      </c>
      <c r="AQ180">
        <v>1</v>
      </c>
      <c r="BY180" s="53" t="str">
        <f t="shared" si="17"/>
        <v>P179</v>
      </c>
    </row>
    <row r="181" spans="1:77" ht="12.75">
      <c r="A181" s="73" t="s">
        <v>676</v>
      </c>
      <c r="B181" s="73">
        <v>5</v>
      </c>
      <c r="C181" s="107">
        <v>20220040200209</v>
      </c>
      <c r="D181" s="79">
        <v>0.366997</v>
      </c>
      <c r="E181" s="77">
        <v>0</v>
      </c>
      <c r="F181" s="79"/>
      <c r="G181" s="104"/>
      <c r="H181" s="104"/>
      <c r="I181" s="72"/>
      <c r="J181" s="72"/>
      <c r="K181" s="72"/>
      <c r="L181" s="76"/>
      <c r="M181" s="78" t="s">
        <v>1011</v>
      </c>
      <c r="N181" s="78"/>
      <c r="O181" s="78"/>
      <c r="P181" s="72"/>
      <c r="Q181" s="72"/>
      <c r="R181" s="72"/>
      <c r="S181" s="72">
        <v>1</v>
      </c>
      <c r="U181">
        <f t="shared" si="29"/>
        <v>0</v>
      </c>
      <c r="V181">
        <f t="shared" si="30"/>
        <v>0</v>
      </c>
      <c r="W181">
        <f t="shared" si="24"/>
        <v>0</v>
      </c>
      <c r="X181">
        <f t="shared" si="25"/>
        <v>1</v>
      </c>
      <c r="Y181">
        <f t="shared" si="26"/>
        <v>0</v>
      </c>
      <c r="AF181">
        <v>1</v>
      </c>
      <c r="AI181">
        <v>1</v>
      </c>
      <c r="AJ181">
        <v>1</v>
      </c>
      <c r="AK181">
        <v>1</v>
      </c>
      <c r="AL181">
        <f>IF(C181&gt;200000000,1,0)</f>
        <v>1</v>
      </c>
      <c r="AM181">
        <f t="shared" si="31"/>
        <v>0</v>
      </c>
      <c r="AN181">
        <v>1</v>
      </c>
      <c r="AO181">
        <v>1</v>
      </c>
      <c r="AP181">
        <v>1</v>
      </c>
      <c r="BP181">
        <v>1</v>
      </c>
      <c r="BY181" s="53" t="str">
        <f t="shared" si="17"/>
        <v>P180</v>
      </c>
    </row>
    <row r="182" spans="1:77" ht="12.75">
      <c r="A182" s="1" t="s">
        <v>677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92" t="s">
        <v>828</v>
      </c>
      <c r="H182" s="136">
        <v>0</v>
      </c>
      <c r="I182" s="3">
        <v>0.1</v>
      </c>
      <c r="J182">
        <v>1</v>
      </c>
      <c r="L182" s="11" t="s">
        <v>828</v>
      </c>
      <c r="M182" s="1" t="s">
        <v>905</v>
      </c>
      <c r="N182" s="1"/>
      <c r="O182" s="1"/>
      <c r="P182">
        <v>1</v>
      </c>
      <c r="U182">
        <f t="shared" si="29"/>
        <v>1</v>
      </c>
      <c r="V182">
        <f t="shared" si="30"/>
        <v>0</v>
      </c>
      <c r="W182">
        <f t="shared" si="24"/>
        <v>0</v>
      </c>
      <c r="X182">
        <f t="shared" si="25"/>
        <v>0</v>
      </c>
      <c r="Y182">
        <f t="shared" si="26"/>
        <v>0</v>
      </c>
      <c r="AA182">
        <v>1</v>
      </c>
      <c r="AI182">
        <v>1</v>
      </c>
      <c r="AJ182">
        <v>1</v>
      </c>
      <c r="AK182">
        <v>1</v>
      </c>
      <c r="AL182">
        <f aca="true" t="shared" si="33" ref="AL182:AL199">IF(C182&gt;200000000,1,0)</f>
        <v>1</v>
      </c>
      <c r="AM182">
        <f t="shared" si="31"/>
        <v>1</v>
      </c>
      <c r="AN182">
        <v>1</v>
      </c>
      <c r="AO182">
        <f t="shared" si="28"/>
        <v>1</v>
      </c>
      <c r="AP182">
        <v>1</v>
      </c>
      <c r="BY182" s="53" t="str">
        <f t="shared" si="17"/>
        <v>P181</v>
      </c>
    </row>
    <row r="183" spans="1:77" ht="12.75">
      <c r="A183" s="1" t="s">
        <v>678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92" t="s">
        <v>828</v>
      </c>
      <c r="H183" s="136">
        <v>0</v>
      </c>
      <c r="I183" s="3">
        <v>0.1</v>
      </c>
      <c r="J183">
        <v>1</v>
      </c>
      <c r="L183" s="11" t="s">
        <v>829</v>
      </c>
      <c r="M183" s="1" t="s">
        <v>905</v>
      </c>
      <c r="N183" s="1"/>
      <c r="O183" s="1"/>
      <c r="P183">
        <v>1</v>
      </c>
      <c r="U183">
        <f t="shared" si="29"/>
        <v>1</v>
      </c>
      <c r="V183">
        <f t="shared" si="30"/>
        <v>0</v>
      </c>
      <c r="W183">
        <f t="shared" si="24"/>
        <v>0</v>
      </c>
      <c r="X183">
        <f t="shared" si="25"/>
        <v>0</v>
      </c>
      <c r="Y183">
        <f t="shared" si="26"/>
        <v>0</v>
      </c>
      <c r="AA183">
        <v>1</v>
      </c>
      <c r="AI183">
        <v>1</v>
      </c>
      <c r="AJ183">
        <v>1</v>
      </c>
      <c r="AK183">
        <v>1</v>
      </c>
      <c r="AL183">
        <f t="shared" si="33"/>
        <v>1</v>
      </c>
      <c r="AM183">
        <f t="shared" si="31"/>
        <v>1</v>
      </c>
      <c r="AN183">
        <v>1</v>
      </c>
      <c r="AO183">
        <f t="shared" si="28"/>
        <v>1</v>
      </c>
      <c r="AP183">
        <v>1</v>
      </c>
      <c r="BY183" s="53" t="str">
        <f t="shared" si="17"/>
        <v>P182</v>
      </c>
    </row>
    <row r="184" spans="1:77" ht="12.75">
      <c r="A184" s="1" t="s">
        <v>679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92" t="s">
        <v>828</v>
      </c>
      <c r="H184" s="136">
        <v>0</v>
      </c>
      <c r="I184" s="3">
        <v>0.1</v>
      </c>
      <c r="J184">
        <v>1</v>
      </c>
      <c r="L184" s="11" t="s">
        <v>829</v>
      </c>
      <c r="M184" s="1" t="s">
        <v>905</v>
      </c>
      <c r="N184" s="1"/>
      <c r="O184" s="1"/>
      <c r="P184">
        <v>1</v>
      </c>
      <c r="U184">
        <f t="shared" si="29"/>
        <v>1</v>
      </c>
      <c r="V184">
        <f t="shared" si="30"/>
        <v>0</v>
      </c>
      <c r="W184">
        <f t="shared" si="24"/>
        <v>0</v>
      </c>
      <c r="X184">
        <f t="shared" si="25"/>
        <v>0</v>
      </c>
      <c r="Y184">
        <f t="shared" si="26"/>
        <v>0</v>
      </c>
      <c r="AA184">
        <v>1</v>
      </c>
      <c r="AI184">
        <v>1</v>
      </c>
      <c r="AJ184">
        <v>1</v>
      </c>
      <c r="AK184">
        <v>1</v>
      </c>
      <c r="AL184">
        <f t="shared" si="33"/>
        <v>1</v>
      </c>
      <c r="AM184">
        <f t="shared" si="31"/>
        <v>1</v>
      </c>
      <c r="AN184">
        <v>1</v>
      </c>
      <c r="AO184">
        <f t="shared" si="28"/>
        <v>1</v>
      </c>
      <c r="AP184">
        <v>1</v>
      </c>
      <c r="BY184" s="53" t="str">
        <f t="shared" si="17"/>
        <v>P183</v>
      </c>
    </row>
    <row r="185" spans="1:77" ht="12.75">
      <c r="A185" s="73" t="s">
        <v>680</v>
      </c>
      <c r="B185" s="73">
        <v>3</v>
      </c>
      <c r="C185" s="81">
        <v>20220040200232</v>
      </c>
      <c r="D185" s="79">
        <v>0.431933</v>
      </c>
      <c r="E185" s="77">
        <v>0</v>
      </c>
      <c r="F185" s="72"/>
      <c r="G185" s="104"/>
      <c r="H185" s="104"/>
      <c r="I185" s="77"/>
      <c r="J185" s="72"/>
      <c r="K185" s="72"/>
      <c r="L185" s="76"/>
      <c r="M185" s="78" t="s">
        <v>905</v>
      </c>
      <c r="N185" s="78" t="s">
        <v>925</v>
      </c>
      <c r="O185" s="78"/>
      <c r="P185" s="72"/>
      <c r="Q185" s="72"/>
      <c r="R185" s="72">
        <v>1</v>
      </c>
      <c r="U185">
        <f t="shared" si="29"/>
        <v>0</v>
      </c>
      <c r="V185">
        <f t="shared" si="30"/>
        <v>0</v>
      </c>
      <c r="W185">
        <f t="shared" si="24"/>
        <v>1</v>
      </c>
      <c r="X185">
        <f t="shared" si="25"/>
        <v>0</v>
      </c>
      <c r="Y185">
        <f t="shared" si="26"/>
        <v>0</v>
      </c>
      <c r="AD185">
        <v>1</v>
      </c>
      <c r="AI185">
        <v>1</v>
      </c>
      <c r="AJ185">
        <v>1</v>
      </c>
      <c r="AK185">
        <v>1</v>
      </c>
      <c r="AL185">
        <f t="shared" si="33"/>
        <v>1</v>
      </c>
      <c r="AM185">
        <f t="shared" si="31"/>
        <v>0</v>
      </c>
      <c r="AN185">
        <v>1</v>
      </c>
      <c r="AO185">
        <f t="shared" si="28"/>
        <v>0</v>
      </c>
      <c r="AP185">
        <v>1</v>
      </c>
      <c r="AX185">
        <v>1</v>
      </c>
      <c r="BY185" s="53" t="str">
        <f t="shared" si="17"/>
        <v>P184</v>
      </c>
    </row>
    <row r="186" spans="1:77" ht="12.75">
      <c r="A186" s="1" t="s">
        <v>681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92" t="s">
        <v>828</v>
      </c>
      <c r="H186" s="136">
        <v>0</v>
      </c>
      <c r="I186" s="3">
        <v>0.1</v>
      </c>
      <c r="J186">
        <v>1</v>
      </c>
      <c r="L186" s="11" t="s">
        <v>828</v>
      </c>
      <c r="M186" s="1" t="s">
        <v>905</v>
      </c>
      <c r="N186" s="1"/>
      <c r="O186" s="1"/>
      <c r="P186">
        <v>1</v>
      </c>
      <c r="U186">
        <f t="shared" si="29"/>
        <v>1</v>
      </c>
      <c r="V186">
        <f t="shared" si="30"/>
        <v>0</v>
      </c>
      <c r="W186">
        <f t="shared" si="24"/>
        <v>0</v>
      </c>
      <c r="X186">
        <f t="shared" si="25"/>
        <v>0</v>
      </c>
      <c r="Y186">
        <f t="shared" si="26"/>
        <v>0</v>
      </c>
      <c r="AA186">
        <v>1</v>
      </c>
      <c r="AI186">
        <v>1</v>
      </c>
      <c r="AJ186">
        <v>1</v>
      </c>
      <c r="AK186">
        <f>AJ186</f>
        <v>1</v>
      </c>
      <c r="AL186">
        <f t="shared" si="33"/>
        <v>1</v>
      </c>
      <c r="AM186">
        <f t="shared" si="31"/>
        <v>1</v>
      </c>
      <c r="AN186">
        <v>1</v>
      </c>
      <c r="AO186">
        <f t="shared" si="28"/>
        <v>1</v>
      </c>
      <c r="AP186">
        <v>1</v>
      </c>
      <c r="BY186" s="53" t="str">
        <f t="shared" si="17"/>
        <v>P185</v>
      </c>
    </row>
    <row r="187" spans="1:77" ht="12.75">
      <c r="A187" s="1" t="s">
        <v>682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92" t="s">
        <v>828</v>
      </c>
      <c r="H187" s="136">
        <v>0</v>
      </c>
      <c r="I187" s="3">
        <v>0.1</v>
      </c>
      <c r="J187">
        <v>1</v>
      </c>
      <c r="L187" s="11" t="s">
        <v>828</v>
      </c>
      <c r="M187" s="1" t="s">
        <v>905</v>
      </c>
      <c r="N187" s="1"/>
      <c r="O187" s="1"/>
      <c r="P187">
        <v>1</v>
      </c>
      <c r="U187">
        <f t="shared" si="29"/>
        <v>1</v>
      </c>
      <c r="V187">
        <f t="shared" si="30"/>
        <v>0</v>
      </c>
      <c r="W187">
        <f t="shared" si="24"/>
        <v>0</v>
      </c>
      <c r="X187">
        <f t="shared" si="25"/>
        <v>0</v>
      </c>
      <c r="Y187">
        <f t="shared" si="26"/>
        <v>0</v>
      </c>
      <c r="AA187">
        <v>1</v>
      </c>
      <c r="AI187">
        <v>1</v>
      </c>
      <c r="AJ187">
        <v>1</v>
      </c>
      <c r="AK187">
        <f aca="true" t="shared" si="34" ref="AK187:AK209">AJ187</f>
        <v>1</v>
      </c>
      <c r="AL187">
        <f t="shared" si="33"/>
        <v>1</v>
      </c>
      <c r="AM187">
        <f t="shared" si="31"/>
        <v>1</v>
      </c>
      <c r="AN187">
        <v>1</v>
      </c>
      <c r="AO187">
        <f t="shared" si="28"/>
        <v>1</v>
      </c>
      <c r="AP187">
        <v>1</v>
      </c>
      <c r="BY187" s="53" t="str">
        <f t="shared" si="17"/>
        <v>P186</v>
      </c>
    </row>
    <row r="188" spans="1:77" ht="12.75">
      <c r="A188" s="1" t="s">
        <v>651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92" t="s">
        <v>828</v>
      </c>
      <c r="H188" s="136">
        <v>0</v>
      </c>
      <c r="I188" s="3">
        <v>0.1</v>
      </c>
      <c r="J188">
        <v>1</v>
      </c>
      <c r="L188" s="11" t="s">
        <v>828</v>
      </c>
      <c r="M188" s="1" t="s">
        <v>905</v>
      </c>
      <c r="N188" s="1"/>
      <c r="O188" s="1"/>
      <c r="P188">
        <v>1</v>
      </c>
      <c r="U188">
        <f aca="true" t="shared" si="35" ref="U188:U196">IF(J188=1,P188,0)</f>
        <v>1</v>
      </c>
      <c r="V188">
        <f aca="true" t="shared" si="36" ref="V188:V196">IF(J188=1,Q188,0)</f>
        <v>0</v>
      </c>
      <c r="W188">
        <f aca="true" t="shared" si="37" ref="W188:W196">R188</f>
        <v>0</v>
      </c>
      <c r="X188">
        <f aca="true" t="shared" si="38" ref="X188:X196">S188</f>
        <v>0</v>
      </c>
      <c r="Y188">
        <f aca="true" t="shared" si="39" ref="Y188:Y196">T188</f>
        <v>0</v>
      </c>
      <c r="AA188">
        <v>1</v>
      </c>
      <c r="AI188">
        <v>1</v>
      </c>
      <c r="AJ188">
        <v>1</v>
      </c>
      <c r="AK188">
        <f t="shared" si="34"/>
        <v>1</v>
      </c>
      <c r="AL188">
        <f t="shared" si="33"/>
        <v>1</v>
      </c>
      <c r="AM188">
        <f t="shared" si="31"/>
        <v>1</v>
      </c>
      <c r="AN188">
        <v>1</v>
      </c>
      <c r="AO188">
        <f t="shared" si="28"/>
        <v>1</v>
      </c>
      <c r="AP188">
        <v>1</v>
      </c>
      <c r="BY188" s="53" t="str">
        <f t="shared" si="17"/>
        <v>P187</v>
      </c>
    </row>
    <row r="189" spans="1:77" ht="12.75">
      <c r="A189" s="73" t="s">
        <v>652</v>
      </c>
      <c r="B189" s="73">
        <v>5</v>
      </c>
      <c r="C189" s="72"/>
      <c r="D189" s="79">
        <v>0.4</v>
      </c>
      <c r="E189" s="77">
        <v>0</v>
      </c>
      <c r="F189" s="72"/>
      <c r="G189" s="104"/>
      <c r="H189" s="104"/>
      <c r="I189" s="72"/>
      <c r="J189" s="72"/>
      <c r="K189" s="72"/>
      <c r="L189" s="76"/>
      <c r="M189" s="78" t="s">
        <v>923</v>
      </c>
      <c r="N189" s="78" t="s">
        <v>926</v>
      </c>
      <c r="O189" s="78"/>
      <c r="P189" s="72"/>
      <c r="Q189" s="72"/>
      <c r="R189" s="111"/>
      <c r="S189" s="111"/>
      <c r="T189" s="111">
        <v>1</v>
      </c>
      <c r="U189">
        <f t="shared" si="35"/>
        <v>0</v>
      </c>
      <c r="V189">
        <f t="shared" si="36"/>
        <v>0</v>
      </c>
      <c r="W189">
        <f t="shared" si="37"/>
        <v>0</v>
      </c>
      <c r="X189">
        <f t="shared" si="38"/>
        <v>0</v>
      </c>
      <c r="Y189">
        <f t="shared" si="39"/>
        <v>1</v>
      </c>
      <c r="AH189">
        <v>1</v>
      </c>
      <c r="AI189">
        <v>1</v>
      </c>
      <c r="AJ189">
        <v>1</v>
      </c>
      <c r="AK189">
        <f t="shared" si="34"/>
        <v>1</v>
      </c>
      <c r="AL189">
        <f t="shared" si="33"/>
        <v>0</v>
      </c>
      <c r="AM189">
        <f t="shared" si="31"/>
        <v>0</v>
      </c>
      <c r="AN189">
        <v>1</v>
      </c>
      <c r="AO189">
        <v>1</v>
      </c>
      <c r="AP189">
        <v>1</v>
      </c>
      <c r="BL189">
        <v>1</v>
      </c>
      <c r="BY189" s="53" t="str">
        <f t="shared" si="17"/>
        <v>P188</v>
      </c>
    </row>
    <row r="190" spans="1:77" ht="12.75">
      <c r="A190" s="106" t="s">
        <v>653</v>
      </c>
      <c r="B190" s="106">
        <v>1</v>
      </c>
      <c r="C190" s="111"/>
      <c r="D190" s="111">
        <v>0.52</v>
      </c>
      <c r="E190" s="109">
        <v>0</v>
      </c>
      <c r="F190" s="111"/>
      <c r="G190" s="129"/>
      <c r="H190" s="129"/>
      <c r="I190" s="111"/>
      <c r="J190" s="111"/>
      <c r="K190" s="111"/>
      <c r="L190" s="112"/>
      <c r="M190" s="114" t="s">
        <v>660</v>
      </c>
      <c r="N190" s="114"/>
      <c r="O190" s="114"/>
      <c r="P190" s="111"/>
      <c r="Q190" s="111"/>
      <c r="R190" s="111">
        <v>1</v>
      </c>
      <c r="U190">
        <f t="shared" si="35"/>
        <v>0</v>
      </c>
      <c r="V190">
        <f t="shared" si="36"/>
        <v>0</v>
      </c>
      <c r="W190">
        <f t="shared" si="37"/>
        <v>1</v>
      </c>
      <c r="X190">
        <f t="shared" si="38"/>
        <v>0</v>
      </c>
      <c r="Y190">
        <f t="shared" si="39"/>
        <v>0</v>
      </c>
      <c r="AD190">
        <v>1</v>
      </c>
      <c r="AI190">
        <v>1</v>
      </c>
      <c r="AJ190">
        <v>1</v>
      </c>
      <c r="AK190">
        <f t="shared" si="34"/>
        <v>1</v>
      </c>
      <c r="AL190">
        <f t="shared" si="33"/>
        <v>0</v>
      </c>
      <c r="AM190">
        <f t="shared" si="31"/>
        <v>0</v>
      </c>
      <c r="AN190">
        <v>1</v>
      </c>
      <c r="AO190">
        <f t="shared" si="28"/>
        <v>0</v>
      </c>
      <c r="AP190">
        <v>1</v>
      </c>
      <c r="AW190">
        <v>1</v>
      </c>
      <c r="BY190" s="53" t="str">
        <f t="shared" si="17"/>
        <v>P189</v>
      </c>
    </row>
    <row r="191" spans="1:77" ht="12.75">
      <c r="A191" s="73" t="s">
        <v>654</v>
      </c>
      <c r="B191" s="73">
        <v>3</v>
      </c>
      <c r="C191" s="72"/>
      <c r="D191" s="79">
        <v>0.49</v>
      </c>
      <c r="E191" s="77">
        <v>0</v>
      </c>
      <c r="F191" s="72"/>
      <c r="G191" s="104"/>
      <c r="H191" s="104"/>
      <c r="I191" s="72"/>
      <c r="J191" s="72"/>
      <c r="K191" s="72"/>
      <c r="L191" s="76"/>
      <c r="M191" s="78" t="s">
        <v>905</v>
      </c>
      <c r="N191" s="78" t="s">
        <v>925</v>
      </c>
      <c r="O191" s="78"/>
      <c r="P191" s="72"/>
      <c r="Q191" s="72"/>
      <c r="R191" s="72">
        <v>1</v>
      </c>
      <c r="U191">
        <f t="shared" si="35"/>
        <v>0</v>
      </c>
      <c r="V191">
        <f t="shared" si="36"/>
        <v>0</v>
      </c>
      <c r="W191">
        <f t="shared" si="37"/>
        <v>1</v>
      </c>
      <c r="X191">
        <f t="shared" si="38"/>
        <v>0</v>
      </c>
      <c r="Y191">
        <f t="shared" si="39"/>
        <v>0</v>
      </c>
      <c r="AD191">
        <v>1</v>
      </c>
      <c r="AI191">
        <v>1</v>
      </c>
      <c r="AJ191">
        <v>1</v>
      </c>
      <c r="AK191">
        <f t="shared" si="34"/>
        <v>1</v>
      </c>
      <c r="AL191">
        <f t="shared" si="33"/>
        <v>0</v>
      </c>
      <c r="AM191">
        <f t="shared" si="31"/>
        <v>0</v>
      </c>
      <c r="AN191">
        <v>1</v>
      </c>
      <c r="AO191">
        <f t="shared" si="28"/>
        <v>0</v>
      </c>
      <c r="AP191">
        <v>1</v>
      </c>
      <c r="AX191">
        <v>1</v>
      </c>
      <c r="BY191" s="53" t="str">
        <f t="shared" si="17"/>
        <v>P190</v>
      </c>
    </row>
    <row r="192" spans="1:77" ht="12.75">
      <c r="A192" s="1" t="s">
        <v>655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92" t="s">
        <v>828</v>
      </c>
      <c r="H192" s="92">
        <v>0</v>
      </c>
      <c r="I192" s="116">
        <v>0.1</v>
      </c>
      <c r="J192" s="92">
        <v>1</v>
      </c>
      <c r="L192" s="11" t="s">
        <v>828</v>
      </c>
      <c r="M192" s="1" t="s">
        <v>905</v>
      </c>
      <c r="N192" s="1"/>
      <c r="O192" s="1"/>
      <c r="P192">
        <v>1</v>
      </c>
      <c r="U192">
        <f t="shared" si="35"/>
        <v>1</v>
      </c>
      <c r="V192">
        <f t="shared" si="36"/>
        <v>0</v>
      </c>
      <c r="W192">
        <f t="shared" si="37"/>
        <v>0</v>
      </c>
      <c r="X192">
        <f t="shared" si="38"/>
        <v>0</v>
      </c>
      <c r="Y192">
        <f t="shared" si="39"/>
        <v>0</v>
      </c>
      <c r="AA192">
        <v>1</v>
      </c>
      <c r="AI192">
        <v>1</v>
      </c>
      <c r="AJ192">
        <v>1</v>
      </c>
      <c r="AK192">
        <f t="shared" si="34"/>
        <v>1</v>
      </c>
      <c r="AL192">
        <f t="shared" si="33"/>
        <v>1</v>
      </c>
      <c r="AM192">
        <f t="shared" si="31"/>
        <v>1</v>
      </c>
      <c r="AN192">
        <v>1</v>
      </c>
      <c r="AO192">
        <f t="shared" si="28"/>
        <v>1</v>
      </c>
      <c r="AP192">
        <v>1</v>
      </c>
      <c r="AQ192">
        <v>1</v>
      </c>
      <c r="BY192" s="53" t="str">
        <f t="shared" si="17"/>
        <v>P191</v>
      </c>
    </row>
    <row r="193" spans="1:77" ht="12.75">
      <c r="A193" s="106" t="s">
        <v>656</v>
      </c>
      <c r="B193" s="106">
        <v>2</v>
      </c>
      <c r="C193" s="111"/>
      <c r="D193" s="130" t="s">
        <v>843</v>
      </c>
      <c r="E193" s="109">
        <v>1</v>
      </c>
      <c r="F193" s="111"/>
      <c r="G193" s="129"/>
      <c r="H193" s="129"/>
      <c r="I193" s="111"/>
      <c r="J193" s="111"/>
      <c r="K193" s="111"/>
      <c r="L193" s="112"/>
      <c r="M193" s="114" t="s">
        <v>905</v>
      </c>
      <c r="N193" s="114" t="s">
        <v>925</v>
      </c>
      <c r="O193" s="114"/>
      <c r="P193" s="111"/>
      <c r="Q193" s="111"/>
      <c r="R193" s="111">
        <v>1</v>
      </c>
      <c r="U193">
        <f t="shared" si="35"/>
        <v>0</v>
      </c>
      <c r="V193">
        <f t="shared" si="36"/>
        <v>0</v>
      </c>
      <c r="W193">
        <f t="shared" si="37"/>
        <v>1</v>
      </c>
      <c r="X193">
        <f t="shared" si="38"/>
        <v>0</v>
      </c>
      <c r="Y193">
        <f t="shared" si="39"/>
        <v>0</v>
      </c>
      <c r="AD193">
        <v>1</v>
      </c>
      <c r="AI193">
        <v>1</v>
      </c>
      <c r="AJ193">
        <v>1</v>
      </c>
      <c r="AK193">
        <f t="shared" si="34"/>
        <v>1</v>
      </c>
      <c r="AL193">
        <f t="shared" si="33"/>
        <v>0</v>
      </c>
      <c r="AM193">
        <f t="shared" si="31"/>
        <v>0</v>
      </c>
      <c r="AN193">
        <v>1</v>
      </c>
      <c r="AO193">
        <f t="shared" si="28"/>
        <v>0</v>
      </c>
      <c r="AP193">
        <v>1</v>
      </c>
      <c r="AX193">
        <v>1</v>
      </c>
      <c r="BE193">
        <v>1</v>
      </c>
      <c r="BY193" s="53" t="str">
        <f t="shared" si="17"/>
        <v>P192</v>
      </c>
    </row>
    <row r="194" spans="1:77" ht="12.75">
      <c r="A194" s="1" t="s">
        <v>657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92" t="s">
        <v>828</v>
      </c>
      <c r="H194" s="92">
        <v>0</v>
      </c>
      <c r="I194" s="92">
        <v>1</v>
      </c>
      <c r="J194" s="92">
        <v>1</v>
      </c>
      <c r="L194" s="11" t="s">
        <v>828</v>
      </c>
      <c r="M194" s="1" t="s">
        <v>905</v>
      </c>
      <c r="N194" s="1"/>
      <c r="O194" s="1"/>
      <c r="P194">
        <v>1</v>
      </c>
      <c r="U194">
        <f t="shared" si="35"/>
        <v>1</v>
      </c>
      <c r="V194">
        <f t="shared" si="36"/>
        <v>0</v>
      </c>
      <c r="W194">
        <f t="shared" si="37"/>
        <v>0</v>
      </c>
      <c r="X194">
        <f t="shared" si="38"/>
        <v>0</v>
      </c>
      <c r="Y194">
        <f t="shared" si="39"/>
        <v>0</v>
      </c>
      <c r="AA194">
        <v>1</v>
      </c>
      <c r="AI194">
        <v>1</v>
      </c>
      <c r="AJ194">
        <v>1</v>
      </c>
      <c r="AK194">
        <f t="shared" si="34"/>
        <v>1</v>
      </c>
      <c r="AL194">
        <f t="shared" si="33"/>
        <v>1</v>
      </c>
      <c r="AM194">
        <f t="shared" si="31"/>
        <v>1</v>
      </c>
      <c r="AN194">
        <v>1</v>
      </c>
      <c r="AO194">
        <f t="shared" si="28"/>
        <v>1</v>
      </c>
      <c r="AP194">
        <v>1</v>
      </c>
      <c r="BY194" s="53" t="str">
        <f t="shared" si="17"/>
        <v>P193</v>
      </c>
    </row>
    <row r="195" spans="1:77" ht="12.75">
      <c r="A195" s="1" t="s">
        <v>658</v>
      </c>
      <c r="B195" s="1">
        <v>3</v>
      </c>
      <c r="C195" s="4">
        <v>20220040200054</v>
      </c>
      <c r="D195" s="14">
        <v>0.32</v>
      </c>
      <c r="E195" s="3">
        <v>0</v>
      </c>
      <c r="F195">
        <v>0.4</v>
      </c>
      <c r="G195" s="92" t="s">
        <v>828</v>
      </c>
      <c r="H195" s="92">
        <v>2</v>
      </c>
      <c r="I195" s="116">
        <v>0.1</v>
      </c>
      <c r="J195" s="92">
        <v>1</v>
      </c>
      <c r="L195" s="11" t="s">
        <v>829</v>
      </c>
      <c r="M195" s="1" t="s">
        <v>905</v>
      </c>
      <c r="N195" s="1"/>
      <c r="O195" s="1"/>
      <c r="P195">
        <v>1</v>
      </c>
      <c r="U195">
        <f t="shared" si="35"/>
        <v>1</v>
      </c>
      <c r="V195">
        <f t="shared" si="36"/>
        <v>0</v>
      </c>
      <c r="W195">
        <f t="shared" si="37"/>
        <v>0</v>
      </c>
      <c r="X195">
        <f t="shared" si="38"/>
        <v>0</v>
      </c>
      <c r="Y195">
        <f t="shared" si="39"/>
        <v>0</v>
      </c>
      <c r="AA195">
        <v>1</v>
      </c>
      <c r="AI195">
        <v>1</v>
      </c>
      <c r="AJ195">
        <v>1</v>
      </c>
      <c r="AK195">
        <f t="shared" si="34"/>
        <v>1</v>
      </c>
      <c r="AL195">
        <f t="shared" si="33"/>
        <v>1</v>
      </c>
      <c r="AM195">
        <f t="shared" si="31"/>
        <v>1</v>
      </c>
      <c r="AN195">
        <v>1</v>
      </c>
      <c r="AO195">
        <f t="shared" si="28"/>
        <v>1</v>
      </c>
      <c r="AP195">
        <v>1</v>
      </c>
      <c r="BY195" s="53" t="str">
        <f t="shared" si="17"/>
        <v>P194</v>
      </c>
    </row>
    <row r="196" spans="1:77" ht="12.75">
      <c r="A196" s="1" t="s">
        <v>659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92" t="s">
        <v>828</v>
      </c>
      <c r="H196" s="92">
        <v>0</v>
      </c>
      <c r="I196" s="92">
        <v>4</v>
      </c>
      <c r="J196" s="92">
        <v>1</v>
      </c>
      <c r="L196" s="11" t="s">
        <v>829</v>
      </c>
      <c r="M196" s="1" t="s">
        <v>905</v>
      </c>
      <c r="N196" s="1"/>
      <c r="O196" s="1"/>
      <c r="P196">
        <v>1</v>
      </c>
      <c r="U196">
        <f t="shared" si="35"/>
        <v>1</v>
      </c>
      <c r="V196">
        <f t="shared" si="36"/>
        <v>0</v>
      </c>
      <c r="W196">
        <f t="shared" si="37"/>
        <v>0</v>
      </c>
      <c r="X196">
        <f t="shared" si="38"/>
        <v>0</v>
      </c>
      <c r="Y196">
        <f t="shared" si="39"/>
        <v>0</v>
      </c>
      <c r="AA196">
        <v>1</v>
      </c>
      <c r="AI196">
        <v>1</v>
      </c>
      <c r="AJ196">
        <v>1</v>
      </c>
      <c r="AK196">
        <f t="shared" si="34"/>
        <v>1</v>
      </c>
      <c r="AL196">
        <f t="shared" si="33"/>
        <v>1</v>
      </c>
      <c r="AM196">
        <f t="shared" si="31"/>
        <v>1</v>
      </c>
      <c r="AN196">
        <v>1</v>
      </c>
      <c r="AO196">
        <f t="shared" si="28"/>
        <v>1</v>
      </c>
      <c r="AP196">
        <v>1</v>
      </c>
      <c r="BY196" s="53" t="str">
        <f t="shared" si="17"/>
        <v>P195</v>
      </c>
    </row>
    <row r="197" spans="1:77" ht="12.75">
      <c r="A197" s="1" t="s">
        <v>1021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92" t="s">
        <v>828</v>
      </c>
      <c r="H197" s="92">
        <v>0</v>
      </c>
      <c r="I197" s="116">
        <v>0.1</v>
      </c>
      <c r="J197" s="92">
        <v>1</v>
      </c>
      <c r="L197" s="11" t="s">
        <v>829</v>
      </c>
      <c r="M197" s="1" t="s">
        <v>905</v>
      </c>
      <c r="N197" s="1"/>
      <c r="O197" s="1"/>
      <c r="P197">
        <v>1</v>
      </c>
      <c r="U197">
        <f aca="true" t="shared" si="40" ref="U197:U208">IF(J197=1,P197,0)</f>
        <v>1</v>
      </c>
      <c r="V197">
        <f aca="true" t="shared" si="41" ref="V197:V208">IF(J197=1,Q197,0)</f>
        <v>0</v>
      </c>
      <c r="W197">
        <f aca="true" t="shared" si="42" ref="W197:W208">R197</f>
        <v>0</v>
      </c>
      <c r="X197">
        <f aca="true" t="shared" si="43" ref="X197:X208">S197</f>
        <v>0</v>
      </c>
      <c r="Y197">
        <f aca="true" t="shared" si="44" ref="Y197:Y208">T197</f>
        <v>0</v>
      </c>
      <c r="AA197">
        <v>1</v>
      </c>
      <c r="AI197">
        <v>1</v>
      </c>
      <c r="AJ197">
        <v>1</v>
      </c>
      <c r="AK197">
        <f t="shared" si="34"/>
        <v>1</v>
      </c>
      <c r="AL197">
        <f t="shared" si="33"/>
        <v>1</v>
      </c>
      <c r="AM197">
        <f t="shared" si="31"/>
        <v>1</v>
      </c>
      <c r="AN197">
        <v>1</v>
      </c>
      <c r="AO197">
        <f t="shared" si="28"/>
        <v>1</v>
      </c>
      <c r="AP197">
        <v>1</v>
      </c>
      <c r="BY197" s="53" t="str">
        <f t="shared" si="17"/>
        <v>P196</v>
      </c>
    </row>
    <row r="198" spans="1:77" ht="12.75">
      <c r="A198" s="1" t="s">
        <v>1022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92" t="s">
        <v>828</v>
      </c>
      <c r="H198" s="92">
        <v>0</v>
      </c>
      <c r="I198" s="92">
        <v>6</v>
      </c>
      <c r="J198" s="92">
        <v>1</v>
      </c>
      <c r="L198" s="11" t="s">
        <v>829</v>
      </c>
      <c r="M198" s="1" t="s">
        <v>905</v>
      </c>
      <c r="N198" s="1"/>
      <c r="O198" s="1"/>
      <c r="P198">
        <v>1</v>
      </c>
      <c r="U198">
        <f t="shared" si="40"/>
        <v>1</v>
      </c>
      <c r="V198">
        <f t="shared" si="41"/>
        <v>0</v>
      </c>
      <c r="W198">
        <f t="shared" si="42"/>
        <v>0</v>
      </c>
      <c r="X198">
        <f t="shared" si="43"/>
        <v>0</v>
      </c>
      <c r="Y198">
        <f t="shared" si="44"/>
        <v>0</v>
      </c>
      <c r="AA198">
        <v>1</v>
      </c>
      <c r="AI198">
        <v>1</v>
      </c>
      <c r="AJ198">
        <v>1</v>
      </c>
      <c r="AK198">
        <f t="shared" si="34"/>
        <v>1</v>
      </c>
      <c r="AL198">
        <v>1</v>
      </c>
      <c r="AM198">
        <f t="shared" si="31"/>
        <v>1</v>
      </c>
      <c r="AN198">
        <v>1</v>
      </c>
      <c r="AO198">
        <f t="shared" si="28"/>
        <v>1</v>
      </c>
      <c r="AP198">
        <v>1</v>
      </c>
      <c r="BY198" s="53" t="str">
        <f t="shared" si="17"/>
        <v>P197</v>
      </c>
    </row>
    <row r="199" spans="1:77" ht="12.75">
      <c r="A199" s="1" t="s">
        <v>1023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92" t="s">
        <v>828</v>
      </c>
      <c r="H199" s="92">
        <v>0</v>
      </c>
      <c r="I199">
        <v>3</v>
      </c>
      <c r="J199">
        <v>1</v>
      </c>
      <c r="L199" s="11" t="s">
        <v>829</v>
      </c>
      <c r="M199" s="1" t="s">
        <v>905</v>
      </c>
      <c r="N199" s="1"/>
      <c r="O199" s="1"/>
      <c r="P199">
        <v>1</v>
      </c>
      <c r="U199">
        <f t="shared" si="40"/>
        <v>1</v>
      </c>
      <c r="V199">
        <f t="shared" si="41"/>
        <v>0</v>
      </c>
      <c r="W199">
        <f t="shared" si="42"/>
        <v>0</v>
      </c>
      <c r="X199">
        <f t="shared" si="43"/>
        <v>0</v>
      </c>
      <c r="Y199">
        <f t="shared" si="44"/>
        <v>0</v>
      </c>
      <c r="AA199">
        <v>1</v>
      </c>
      <c r="AI199">
        <v>1</v>
      </c>
      <c r="AJ199">
        <v>1</v>
      </c>
      <c r="AK199">
        <f t="shared" si="34"/>
        <v>1</v>
      </c>
      <c r="AL199">
        <f t="shared" si="33"/>
        <v>1</v>
      </c>
      <c r="AM199">
        <f t="shared" si="31"/>
        <v>1</v>
      </c>
      <c r="AN199">
        <v>1</v>
      </c>
      <c r="AO199">
        <f t="shared" si="28"/>
        <v>1</v>
      </c>
      <c r="AP199">
        <v>1</v>
      </c>
      <c r="BY199" s="53" t="str">
        <f t="shared" si="17"/>
        <v>P198</v>
      </c>
    </row>
    <row r="200" spans="1:77" ht="12.75">
      <c r="A200" s="1" t="s">
        <v>1012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92" t="s">
        <v>828</v>
      </c>
      <c r="H200" s="92">
        <v>0</v>
      </c>
      <c r="I200">
        <v>1</v>
      </c>
      <c r="J200">
        <v>1</v>
      </c>
      <c r="L200" s="11" t="s">
        <v>829</v>
      </c>
      <c r="M200" s="1" t="s">
        <v>905</v>
      </c>
      <c r="N200" s="1"/>
      <c r="O200" s="1"/>
      <c r="P200">
        <v>1</v>
      </c>
      <c r="U200">
        <f t="shared" si="40"/>
        <v>1</v>
      </c>
      <c r="V200">
        <f t="shared" si="41"/>
        <v>0</v>
      </c>
      <c r="W200">
        <f t="shared" si="42"/>
        <v>0</v>
      </c>
      <c r="X200">
        <f t="shared" si="43"/>
        <v>0</v>
      </c>
      <c r="Y200">
        <f t="shared" si="44"/>
        <v>0</v>
      </c>
      <c r="AA200">
        <v>1</v>
      </c>
      <c r="AI200">
        <v>1</v>
      </c>
      <c r="AJ200">
        <v>1</v>
      </c>
      <c r="AK200">
        <f t="shared" si="34"/>
        <v>1</v>
      </c>
      <c r="AL200">
        <f>IF(C200&gt;200000000,1,0)</f>
        <v>1</v>
      </c>
      <c r="AM200">
        <f>IF(F200&gt;0,1,0)</f>
        <v>1</v>
      </c>
      <c r="AN200">
        <v>1</v>
      </c>
      <c r="AO200">
        <f t="shared" si="28"/>
        <v>1</v>
      </c>
      <c r="AP200">
        <v>1</v>
      </c>
      <c r="BY200" s="53" t="str">
        <f t="shared" si="17"/>
        <v>P199</v>
      </c>
    </row>
    <row r="201" spans="1:77" ht="12.75">
      <c r="A201" s="73" t="s">
        <v>1013</v>
      </c>
      <c r="B201" s="48">
        <v>3</v>
      </c>
      <c r="C201" s="81">
        <v>20220040200216</v>
      </c>
      <c r="D201" s="79">
        <v>0.34272</v>
      </c>
      <c r="E201" s="77">
        <v>1</v>
      </c>
      <c r="F201" s="78"/>
      <c r="G201" s="104"/>
      <c r="H201" s="104"/>
      <c r="I201" s="72"/>
      <c r="J201" s="72"/>
      <c r="K201" s="72"/>
      <c r="L201" s="76"/>
      <c r="M201" s="73" t="s">
        <v>905</v>
      </c>
      <c r="N201" s="78" t="s">
        <v>1034</v>
      </c>
      <c r="O201" s="73"/>
      <c r="P201" s="72"/>
      <c r="Q201" s="72"/>
      <c r="R201" s="72">
        <v>1</v>
      </c>
      <c r="U201">
        <f t="shared" si="40"/>
        <v>0</v>
      </c>
      <c r="V201">
        <f t="shared" si="41"/>
        <v>0</v>
      </c>
      <c r="W201">
        <f t="shared" si="42"/>
        <v>1</v>
      </c>
      <c r="X201">
        <f t="shared" si="43"/>
        <v>0</v>
      </c>
      <c r="Y201">
        <f t="shared" si="44"/>
        <v>0</v>
      </c>
      <c r="AE201">
        <v>1</v>
      </c>
      <c r="AI201">
        <v>1</v>
      </c>
      <c r="AJ201">
        <v>1</v>
      </c>
      <c r="AK201">
        <f t="shared" si="34"/>
        <v>1</v>
      </c>
      <c r="AL201">
        <f>IF(C201&gt;200000000,1,0)</f>
        <v>1</v>
      </c>
      <c r="AM201">
        <f>IF(F201&gt;0,1,0)</f>
        <v>0</v>
      </c>
      <c r="AN201">
        <v>1</v>
      </c>
      <c r="AO201">
        <f>J201</f>
        <v>0</v>
      </c>
      <c r="AP201">
        <v>1</v>
      </c>
      <c r="BY201" s="53" t="str">
        <f t="shared" si="17"/>
        <v>P200</v>
      </c>
    </row>
    <row r="202" spans="1:77" ht="12.75">
      <c r="A202" s="73" t="s">
        <v>1014</v>
      </c>
      <c r="B202" s="48">
        <v>6</v>
      </c>
      <c r="C202" s="72"/>
      <c r="D202" s="79">
        <v>0.35</v>
      </c>
      <c r="E202" s="77">
        <v>1</v>
      </c>
      <c r="F202" s="72"/>
      <c r="G202" s="104"/>
      <c r="H202" s="104"/>
      <c r="I202" s="72"/>
      <c r="J202" s="72"/>
      <c r="K202" s="72"/>
      <c r="L202" s="76"/>
      <c r="M202" s="73" t="s">
        <v>923</v>
      </c>
      <c r="N202" s="78" t="s">
        <v>927</v>
      </c>
      <c r="O202" s="78"/>
      <c r="P202" s="72"/>
      <c r="Q202" s="72"/>
      <c r="R202" s="72">
        <v>1</v>
      </c>
      <c r="U202">
        <f t="shared" si="40"/>
        <v>0</v>
      </c>
      <c r="V202">
        <f t="shared" si="41"/>
        <v>0</v>
      </c>
      <c r="W202">
        <f t="shared" si="42"/>
        <v>1</v>
      </c>
      <c r="X202">
        <f t="shared" si="43"/>
        <v>0</v>
      </c>
      <c r="Y202">
        <f t="shared" si="44"/>
        <v>0</v>
      </c>
      <c r="AD202">
        <v>1</v>
      </c>
      <c r="AI202">
        <v>1</v>
      </c>
      <c r="AJ202">
        <v>1</v>
      </c>
      <c r="AK202">
        <f t="shared" si="34"/>
        <v>1</v>
      </c>
      <c r="AL202">
        <f aca="true" t="shared" si="45" ref="AL202:AL208">IF(C202&gt;200000000,1,0)</f>
        <v>0</v>
      </c>
      <c r="AM202">
        <f aca="true" t="shared" si="46" ref="AM202:AM208">IF(F202&gt;0,1,0)</f>
        <v>0</v>
      </c>
      <c r="AN202">
        <v>1</v>
      </c>
      <c r="AO202">
        <f aca="true" t="shared" si="47" ref="AO202:AO208">J202</f>
        <v>0</v>
      </c>
      <c r="AP202">
        <v>1</v>
      </c>
      <c r="AX202">
        <v>1</v>
      </c>
      <c r="BY202" s="53" t="str">
        <f t="shared" si="17"/>
        <v>P201</v>
      </c>
    </row>
    <row r="203" spans="1:77" ht="12.75">
      <c r="A203" s="1" t="s">
        <v>1015</v>
      </c>
      <c r="B203" s="48">
        <v>2</v>
      </c>
      <c r="C203" s="4">
        <v>20220040200219</v>
      </c>
      <c r="D203" s="14">
        <v>0.39</v>
      </c>
      <c r="E203" s="3">
        <v>0</v>
      </c>
      <c r="F203">
        <v>0.73</v>
      </c>
      <c r="G203" s="92" t="s">
        <v>829</v>
      </c>
      <c r="H203" s="92">
        <v>0</v>
      </c>
      <c r="I203" s="116">
        <v>0.1</v>
      </c>
      <c r="J203" s="92">
        <v>1</v>
      </c>
      <c r="L203" s="11" t="s">
        <v>829</v>
      </c>
      <c r="M203" s="1" t="s">
        <v>905</v>
      </c>
      <c r="N203" s="1"/>
      <c r="O203" s="1"/>
      <c r="P203">
        <v>1</v>
      </c>
      <c r="U203">
        <f t="shared" si="40"/>
        <v>1</v>
      </c>
      <c r="V203">
        <f t="shared" si="41"/>
        <v>0</v>
      </c>
      <c r="W203">
        <f t="shared" si="42"/>
        <v>0</v>
      </c>
      <c r="X203">
        <f t="shared" si="43"/>
        <v>0</v>
      </c>
      <c r="Y203">
        <f t="shared" si="44"/>
        <v>0</v>
      </c>
      <c r="AA203">
        <v>1</v>
      </c>
      <c r="AI203">
        <v>1</v>
      </c>
      <c r="AJ203">
        <v>1</v>
      </c>
      <c r="AK203">
        <f t="shared" si="34"/>
        <v>1</v>
      </c>
      <c r="AL203">
        <f t="shared" si="45"/>
        <v>1</v>
      </c>
      <c r="AM203">
        <f t="shared" si="46"/>
        <v>1</v>
      </c>
      <c r="AN203">
        <v>1</v>
      </c>
      <c r="AO203">
        <f t="shared" si="47"/>
        <v>1</v>
      </c>
      <c r="AP203">
        <v>1</v>
      </c>
      <c r="AQ203">
        <v>1</v>
      </c>
      <c r="BY203" s="53" t="str">
        <f t="shared" si="17"/>
        <v>P202</v>
      </c>
    </row>
    <row r="204" spans="1:77" ht="12.75">
      <c r="A204" s="1" t="s">
        <v>1016</v>
      </c>
      <c r="B204" s="48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92" t="s">
        <v>828</v>
      </c>
      <c r="H204" s="92">
        <v>0</v>
      </c>
      <c r="I204" s="116">
        <v>0.1</v>
      </c>
      <c r="J204" s="92">
        <v>1</v>
      </c>
      <c r="L204" s="11" t="s">
        <v>829</v>
      </c>
      <c r="M204" s="1" t="s">
        <v>905</v>
      </c>
      <c r="N204" s="1"/>
      <c r="O204" s="1"/>
      <c r="P204">
        <v>1</v>
      </c>
      <c r="U204">
        <f t="shared" si="40"/>
        <v>1</v>
      </c>
      <c r="V204">
        <f t="shared" si="41"/>
        <v>0</v>
      </c>
      <c r="W204">
        <f t="shared" si="42"/>
        <v>0</v>
      </c>
      <c r="X204">
        <f t="shared" si="43"/>
        <v>0</v>
      </c>
      <c r="Y204">
        <f t="shared" si="44"/>
        <v>0</v>
      </c>
      <c r="AA204">
        <v>1</v>
      </c>
      <c r="AI204">
        <v>1</v>
      </c>
      <c r="AJ204">
        <v>1</v>
      </c>
      <c r="AK204">
        <f t="shared" si="34"/>
        <v>1</v>
      </c>
      <c r="AL204">
        <f t="shared" si="45"/>
        <v>1</v>
      </c>
      <c r="AM204">
        <f t="shared" si="46"/>
        <v>1</v>
      </c>
      <c r="AN204">
        <v>1</v>
      </c>
      <c r="AO204">
        <f t="shared" si="47"/>
        <v>1</v>
      </c>
      <c r="AP204">
        <v>1</v>
      </c>
      <c r="BY204" s="53" t="str">
        <f t="shared" si="17"/>
        <v>P203</v>
      </c>
    </row>
    <row r="205" spans="1:77" ht="12.75">
      <c r="A205" s="73" t="s">
        <v>1017</v>
      </c>
      <c r="B205" s="48">
        <v>1</v>
      </c>
      <c r="C205" s="4">
        <v>20220040200210</v>
      </c>
      <c r="D205" s="72">
        <v>0.52</v>
      </c>
      <c r="E205" s="77">
        <v>1</v>
      </c>
      <c r="F205" s="72">
        <v>0.9</v>
      </c>
      <c r="G205" s="104" t="s">
        <v>829</v>
      </c>
      <c r="H205" s="104">
        <v>0</v>
      </c>
      <c r="I205" s="72">
        <v>1</v>
      </c>
      <c r="J205" s="72">
        <v>1</v>
      </c>
      <c r="K205" s="72"/>
      <c r="L205" s="76"/>
      <c r="M205" s="78" t="s">
        <v>928</v>
      </c>
      <c r="N205" s="78"/>
      <c r="O205" s="78"/>
      <c r="P205" s="72"/>
      <c r="Q205" s="72"/>
      <c r="R205" s="72">
        <v>1</v>
      </c>
      <c r="U205">
        <f t="shared" si="40"/>
        <v>0</v>
      </c>
      <c r="V205">
        <f t="shared" si="41"/>
        <v>0</v>
      </c>
      <c r="W205">
        <f t="shared" si="42"/>
        <v>1</v>
      </c>
      <c r="X205">
        <f t="shared" si="43"/>
        <v>0</v>
      </c>
      <c r="Y205">
        <f t="shared" si="44"/>
        <v>0</v>
      </c>
      <c r="AE205">
        <v>1</v>
      </c>
      <c r="AI205">
        <v>1</v>
      </c>
      <c r="AJ205">
        <v>1</v>
      </c>
      <c r="AK205">
        <f t="shared" si="34"/>
        <v>1</v>
      </c>
      <c r="AL205">
        <f t="shared" si="45"/>
        <v>1</v>
      </c>
      <c r="AM205">
        <f t="shared" si="46"/>
        <v>1</v>
      </c>
      <c r="AN205">
        <v>1</v>
      </c>
      <c r="AO205">
        <f t="shared" si="47"/>
        <v>1</v>
      </c>
      <c r="AQ205">
        <v>1</v>
      </c>
      <c r="AY205">
        <v>1</v>
      </c>
      <c r="BY205" s="53" t="str">
        <f t="shared" si="17"/>
        <v>P204</v>
      </c>
    </row>
    <row r="206" spans="1:77" ht="12.75">
      <c r="A206" s="1" t="s">
        <v>1018</v>
      </c>
      <c r="B206" s="48">
        <v>2</v>
      </c>
      <c r="C206" s="4">
        <v>20220040200235</v>
      </c>
      <c r="D206">
        <v>0.43</v>
      </c>
      <c r="E206" s="3">
        <v>0</v>
      </c>
      <c r="F206">
        <v>0.8</v>
      </c>
      <c r="G206" s="136" t="s">
        <v>828</v>
      </c>
      <c r="H206" s="136">
        <v>0</v>
      </c>
      <c r="I206" s="136">
        <v>1</v>
      </c>
      <c r="J206" s="136">
        <v>1</v>
      </c>
      <c r="L206" s="11" t="s">
        <v>829</v>
      </c>
      <c r="M206" s="1" t="s">
        <v>905</v>
      </c>
      <c r="N206" s="1"/>
      <c r="O206" s="1"/>
      <c r="P206">
        <v>1</v>
      </c>
      <c r="U206">
        <f t="shared" si="40"/>
        <v>1</v>
      </c>
      <c r="V206">
        <f t="shared" si="41"/>
        <v>0</v>
      </c>
      <c r="W206">
        <f t="shared" si="42"/>
        <v>0</v>
      </c>
      <c r="X206">
        <f t="shared" si="43"/>
        <v>0</v>
      </c>
      <c r="Y206">
        <f t="shared" si="44"/>
        <v>0</v>
      </c>
      <c r="Z206">
        <v>1</v>
      </c>
      <c r="AI206">
        <v>1</v>
      </c>
      <c r="AJ206">
        <v>1</v>
      </c>
      <c r="AK206">
        <f t="shared" si="34"/>
        <v>1</v>
      </c>
      <c r="AL206">
        <f t="shared" si="45"/>
        <v>1</v>
      </c>
      <c r="AM206">
        <f t="shared" si="46"/>
        <v>1</v>
      </c>
      <c r="AN206">
        <v>1</v>
      </c>
      <c r="AO206">
        <f t="shared" si="47"/>
        <v>1</v>
      </c>
      <c r="BY206" s="53" t="str">
        <f t="shared" si="17"/>
        <v>P205</v>
      </c>
    </row>
    <row r="207" spans="1:77" ht="12.75">
      <c r="A207" s="1" t="s">
        <v>1019</v>
      </c>
      <c r="B207" s="48">
        <v>3</v>
      </c>
      <c r="C207" s="4">
        <v>20220040200237</v>
      </c>
      <c r="D207">
        <v>0.53</v>
      </c>
      <c r="E207" s="3">
        <v>0</v>
      </c>
      <c r="F207">
        <v>0.84</v>
      </c>
      <c r="G207" s="136" t="s">
        <v>828</v>
      </c>
      <c r="H207" s="136">
        <v>0</v>
      </c>
      <c r="I207" s="116">
        <v>0.1</v>
      </c>
      <c r="J207" s="136">
        <v>1</v>
      </c>
      <c r="L207" s="11" t="s">
        <v>829</v>
      </c>
      <c r="M207" s="1" t="s">
        <v>905</v>
      </c>
      <c r="N207" s="1"/>
      <c r="O207" s="1"/>
      <c r="P207">
        <v>1</v>
      </c>
      <c r="U207">
        <f t="shared" si="40"/>
        <v>1</v>
      </c>
      <c r="V207">
        <f t="shared" si="41"/>
        <v>0</v>
      </c>
      <c r="W207">
        <f t="shared" si="42"/>
        <v>0</v>
      </c>
      <c r="X207">
        <f t="shared" si="43"/>
        <v>0</v>
      </c>
      <c r="Y207">
        <f t="shared" si="44"/>
        <v>0</v>
      </c>
      <c r="Z207">
        <v>1</v>
      </c>
      <c r="AI207">
        <v>1</v>
      </c>
      <c r="AJ207">
        <v>1</v>
      </c>
      <c r="AK207">
        <f t="shared" si="34"/>
        <v>1</v>
      </c>
      <c r="AL207">
        <f t="shared" si="45"/>
        <v>1</v>
      </c>
      <c r="AM207">
        <f t="shared" si="46"/>
        <v>1</v>
      </c>
      <c r="AN207">
        <v>1</v>
      </c>
      <c r="AO207">
        <f t="shared" si="47"/>
        <v>1</v>
      </c>
      <c r="BY207" s="53" t="str">
        <f t="shared" si="17"/>
        <v>P206</v>
      </c>
    </row>
    <row r="208" spans="1:77" ht="12.75">
      <c r="A208" s="1" t="s">
        <v>1020</v>
      </c>
      <c r="B208" s="48">
        <v>6</v>
      </c>
      <c r="C208" s="4">
        <v>20220040200240</v>
      </c>
      <c r="D208">
        <v>0.52</v>
      </c>
      <c r="E208" s="3">
        <v>0</v>
      </c>
      <c r="F208">
        <v>0.63</v>
      </c>
      <c r="G208" s="136" t="s">
        <v>828</v>
      </c>
      <c r="H208" s="136">
        <v>0</v>
      </c>
      <c r="I208" s="116">
        <v>0.1</v>
      </c>
      <c r="J208" s="136">
        <v>1</v>
      </c>
      <c r="L208" s="11" t="s">
        <v>829</v>
      </c>
      <c r="M208" s="1" t="s">
        <v>905</v>
      </c>
      <c r="N208" s="1"/>
      <c r="O208" s="1"/>
      <c r="P208">
        <v>1</v>
      </c>
      <c r="U208">
        <f t="shared" si="40"/>
        <v>1</v>
      </c>
      <c r="V208">
        <f t="shared" si="41"/>
        <v>0</v>
      </c>
      <c r="W208">
        <f t="shared" si="42"/>
        <v>0</v>
      </c>
      <c r="X208">
        <f t="shared" si="43"/>
        <v>0</v>
      </c>
      <c r="Y208">
        <f t="shared" si="44"/>
        <v>0</v>
      </c>
      <c r="AA208">
        <v>1</v>
      </c>
      <c r="AI208">
        <v>1</v>
      </c>
      <c r="AJ208">
        <v>1</v>
      </c>
      <c r="AK208">
        <f t="shared" si="34"/>
        <v>1</v>
      </c>
      <c r="AL208">
        <f t="shared" si="45"/>
        <v>1</v>
      </c>
      <c r="AM208">
        <f t="shared" si="46"/>
        <v>1</v>
      </c>
      <c r="AN208">
        <v>1</v>
      </c>
      <c r="AO208">
        <f t="shared" si="47"/>
        <v>1</v>
      </c>
      <c r="AQ208">
        <v>1</v>
      </c>
      <c r="BY208" s="53" t="str">
        <f t="shared" si="17"/>
        <v>P207</v>
      </c>
    </row>
    <row r="209" spans="1:77" ht="12.75">
      <c r="A209" s="1" t="s">
        <v>648</v>
      </c>
      <c r="B209" s="48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136" t="s">
        <v>828</v>
      </c>
      <c r="H209" s="136">
        <v>0</v>
      </c>
      <c r="I209" s="136">
        <v>1</v>
      </c>
      <c r="J209" s="136">
        <v>1</v>
      </c>
      <c r="L209" s="11" t="s">
        <v>829</v>
      </c>
      <c r="M209" s="1" t="s">
        <v>905</v>
      </c>
      <c r="N209" s="1"/>
      <c r="O209" s="1"/>
      <c r="P209">
        <v>1</v>
      </c>
      <c r="U209">
        <f aca="true" t="shared" si="48" ref="U209:U214">IF(J209=1,P209,0)</f>
        <v>1</v>
      </c>
      <c r="V209">
        <f aca="true" t="shared" si="49" ref="V209:V214">IF(J209=1,Q209,0)</f>
        <v>0</v>
      </c>
      <c r="W209">
        <f aca="true" t="shared" si="50" ref="W209:Y211">R209</f>
        <v>0</v>
      </c>
      <c r="X209">
        <f t="shared" si="50"/>
        <v>0</v>
      </c>
      <c r="Y209">
        <f t="shared" si="50"/>
        <v>0</v>
      </c>
      <c r="Z209">
        <v>1</v>
      </c>
      <c r="AI209">
        <v>1</v>
      </c>
      <c r="AJ209">
        <v>1</v>
      </c>
      <c r="AK209">
        <f t="shared" si="34"/>
        <v>1</v>
      </c>
      <c r="AL209">
        <f aca="true" t="shared" si="51" ref="AL209:AL214">IF(C209&gt;200000000,1,0)</f>
        <v>1</v>
      </c>
      <c r="AM209">
        <f aca="true" t="shared" si="52" ref="AM209:AM214">IF(F209&gt;0,1,0)</f>
        <v>1</v>
      </c>
      <c r="AN209">
        <v>1</v>
      </c>
      <c r="AO209">
        <f aca="true" t="shared" si="53" ref="AO209:AO240">J209</f>
        <v>1</v>
      </c>
      <c r="BY209" s="53" t="str">
        <f t="shared" si="17"/>
        <v>P208</v>
      </c>
    </row>
    <row r="210" spans="1:77" ht="12.75">
      <c r="A210" s="1" t="s">
        <v>649</v>
      </c>
      <c r="B210" s="48">
        <v>2</v>
      </c>
      <c r="C210" s="4">
        <v>20220040200223</v>
      </c>
      <c r="D210">
        <v>0.57</v>
      </c>
      <c r="E210" s="3">
        <v>0</v>
      </c>
      <c r="F210">
        <v>1</v>
      </c>
      <c r="G210" s="136" t="s">
        <v>828</v>
      </c>
      <c r="H210" s="136">
        <v>0</v>
      </c>
      <c r="I210" s="116">
        <v>0.1</v>
      </c>
      <c r="J210" s="136">
        <v>1</v>
      </c>
      <c r="L210" s="11" t="s">
        <v>829</v>
      </c>
      <c r="M210" s="1" t="s">
        <v>905</v>
      </c>
      <c r="N210" s="1"/>
      <c r="O210" s="1"/>
      <c r="P210">
        <v>1</v>
      </c>
      <c r="U210">
        <f t="shared" si="48"/>
        <v>1</v>
      </c>
      <c r="V210">
        <f t="shared" si="49"/>
        <v>0</v>
      </c>
      <c r="W210">
        <f t="shared" si="50"/>
        <v>0</v>
      </c>
      <c r="X210">
        <f t="shared" si="50"/>
        <v>0</v>
      </c>
      <c r="Y210">
        <f t="shared" si="50"/>
        <v>0</v>
      </c>
      <c r="AA210">
        <v>1</v>
      </c>
      <c r="AI210">
        <v>1</v>
      </c>
      <c r="AJ210">
        <v>1</v>
      </c>
      <c r="AK210">
        <v>1</v>
      </c>
      <c r="AL210">
        <f t="shared" si="51"/>
        <v>1</v>
      </c>
      <c r="AM210">
        <f t="shared" si="52"/>
        <v>1</v>
      </c>
      <c r="AN210">
        <v>1</v>
      </c>
      <c r="AO210">
        <f t="shared" si="53"/>
        <v>1</v>
      </c>
      <c r="AQ210">
        <v>1</v>
      </c>
      <c r="BY210" s="53" t="str">
        <f t="shared" si="17"/>
        <v>P209</v>
      </c>
    </row>
    <row r="211" spans="1:77" ht="12.75">
      <c r="A211" s="1" t="s">
        <v>650</v>
      </c>
      <c r="B211" s="48">
        <v>3</v>
      </c>
      <c r="C211" s="4">
        <v>20220040200258</v>
      </c>
      <c r="D211">
        <v>0.5</v>
      </c>
      <c r="E211" s="3">
        <v>0</v>
      </c>
      <c r="F211">
        <v>0.62839001</v>
      </c>
      <c r="G211" s="136" t="s">
        <v>828</v>
      </c>
      <c r="H211" s="136">
        <v>0</v>
      </c>
      <c r="I211" s="136">
        <v>4</v>
      </c>
      <c r="J211" s="136">
        <v>1</v>
      </c>
      <c r="L211" s="11" t="s">
        <v>829</v>
      </c>
      <c r="M211" s="1" t="s">
        <v>905</v>
      </c>
      <c r="N211" s="1"/>
      <c r="O211" s="1"/>
      <c r="P211">
        <v>1</v>
      </c>
      <c r="U211">
        <f t="shared" si="48"/>
        <v>1</v>
      </c>
      <c r="V211">
        <f t="shared" si="49"/>
        <v>0</v>
      </c>
      <c r="W211">
        <f t="shared" si="50"/>
        <v>0</v>
      </c>
      <c r="X211">
        <f t="shared" si="50"/>
        <v>0</v>
      </c>
      <c r="Y211">
        <f t="shared" si="50"/>
        <v>0</v>
      </c>
      <c r="Z211">
        <v>1</v>
      </c>
      <c r="AI211">
        <v>1</v>
      </c>
      <c r="AJ211">
        <v>1</v>
      </c>
      <c r="AK211">
        <v>1</v>
      </c>
      <c r="AL211">
        <f t="shared" si="51"/>
        <v>1</v>
      </c>
      <c r="AM211">
        <f t="shared" si="52"/>
        <v>1</v>
      </c>
      <c r="AN211">
        <v>1</v>
      </c>
      <c r="AO211">
        <f t="shared" si="53"/>
        <v>1</v>
      </c>
      <c r="BY211" s="53" t="str">
        <f t="shared" si="17"/>
        <v>P210</v>
      </c>
    </row>
    <row r="212" spans="1:77" ht="12.75">
      <c r="A212" s="1" t="s">
        <v>644</v>
      </c>
      <c r="B212" s="48">
        <v>4</v>
      </c>
      <c r="C212" s="4">
        <v>20220040200250</v>
      </c>
      <c r="D212">
        <v>0.47</v>
      </c>
      <c r="E212" s="3">
        <v>0</v>
      </c>
      <c r="F212">
        <v>0.89511002</v>
      </c>
      <c r="G212" s="92" t="s">
        <v>828</v>
      </c>
      <c r="H212" s="136">
        <v>0</v>
      </c>
      <c r="I212" s="116">
        <v>0.1</v>
      </c>
      <c r="J212" s="136">
        <v>1</v>
      </c>
      <c r="L212" s="11" t="s">
        <v>829</v>
      </c>
      <c r="M212" s="1" t="s">
        <v>905</v>
      </c>
      <c r="N212" s="1"/>
      <c r="O212" s="1"/>
      <c r="P212">
        <v>1</v>
      </c>
      <c r="U212">
        <f t="shared" si="48"/>
        <v>1</v>
      </c>
      <c r="V212">
        <f t="shared" si="49"/>
        <v>0</v>
      </c>
      <c r="W212">
        <f aca="true" t="shared" si="54" ref="W212:Y214">R212</f>
        <v>0</v>
      </c>
      <c r="X212">
        <f t="shared" si="54"/>
        <v>0</v>
      </c>
      <c r="Y212">
        <f t="shared" si="54"/>
        <v>0</v>
      </c>
      <c r="Z212">
        <v>1</v>
      </c>
      <c r="AI212">
        <v>1</v>
      </c>
      <c r="AJ212">
        <v>1</v>
      </c>
      <c r="AK212">
        <v>1</v>
      </c>
      <c r="AL212">
        <f t="shared" si="51"/>
        <v>1</v>
      </c>
      <c r="AM212">
        <f t="shared" si="52"/>
        <v>1</v>
      </c>
      <c r="AN212">
        <v>1</v>
      </c>
      <c r="AO212">
        <f t="shared" si="53"/>
        <v>1</v>
      </c>
      <c r="BY212" s="53" t="str">
        <f t="shared" si="17"/>
        <v>P211</v>
      </c>
    </row>
    <row r="213" spans="1:77" ht="12.75">
      <c r="A213" s="1" t="s">
        <v>645</v>
      </c>
      <c r="B213" s="48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92" t="s">
        <v>828</v>
      </c>
      <c r="H213" s="136">
        <v>0</v>
      </c>
      <c r="I213" s="136">
        <v>2</v>
      </c>
      <c r="J213" s="136">
        <v>1</v>
      </c>
      <c r="L213" s="11" t="s">
        <v>829</v>
      </c>
      <c r="M213" s="1" t="s">
        <v>905</v>
      </c>
      <c r="N213" s="1"/>
      <c r="O213" s="1"/>
      <c r="P213">
        <v>1</v>
      </c>
      <c r="U213">
        <f t="shared" si="48"/>
        <v>1</v>
      </c>
      <c r="V213">
        <f t="shared" si="49"/>
        <v>0</v>
      </c>
      <c r="W213">
        <f t="shared" si="54"/>
        <v>0</v>
      </c>
      <c r="X213">
        <f t="shared" si="54"/>
        <v>0</v>
      </c>
      <c r="Y213">
        <f t="shared" si="54"/>
        <v>0</v>
      </c>
      <c r="Z213">
        <v>1</v>
      </c>
      <c r="AI213">
        <v>1</v>
      </c>
      <c r="AJ213">
        <v>1</v>
      </c>
      <c r="AK213">
        <v>1</v>
      </c>
      <c r="AL213">
        <f t="shared" si="51"/>
        <v>1</v>
      </c>
      <c r="AM213">
        <f t="shared" si="52"/>
        <v>1</v>
      </c>
      <c r="AN213">
        <v>1</v>
      </c>
      <c r="AO213">
        <f t="shared" si="53"/>
        <v>1</v>
      </c>
      <c r="BY213" s="53" t="str">
        <f t="shared" si="17"/>
        <v>P212</v>
      </c>
    </row>
    <row r="214" spans="1:77" ht="12.75">
      <c r="A214" s="1" t="s">
        <v>646</v>
      </c>
      <c r="B214" s="48">
        <v>3</v>
      </c>
      <c r="C214" s="4">
        <v>20220040200255</v>
      </c>
      <c r="D214">
        <v>0.49</v>
      </c>
      <c r="E214" s="3">
        <v>0</v>
      </c>
      <c r="F214">
        <v>1.13179999</v>
      </c>
      <c r="G214" s="92" t="s">
        <v>829</v>
      </c>
      <c r="H214" s="136">
        <v>0</v>
      </c>
      <c r="I214" s="136">
        <v>1</v>
      </c>
      <c r="J214" s="136">
        <v>1</v>
      </c>
      <c r="L214" s="11" t="s">
        <v>829</v>
      </c>
      <c r="M214" s="1" t="s">
        <v>905</v>
      </c>
      <c r="N214" s="1"/>
      <c r="O214" s="1"/>
      <c r="P214">
        <v>1</v>
      </c>
      <c r="U214">
        <f t="shared" si="48"/>
        <v>1</v>
      </c>
      <c r="V214">
        <f t="shared" si="49"/>
        <v>0</v>
      </c>
      <c r="W214">
        <f t="shared" si="54"/>
        <v>0</v>
      </c>
      <c r="X214">
        <f t="shared" si="54"/>
        <v>0</v>
      </c>
      <c r="Y214">
        <f t="shared" si="54"/>
        <v>0</v>
      </c>
      <c r="Z214">
        <v>1</v>
      </c>
      <c r="AI214">
        <v>1</v>
      </c>
      <c r="AJ214">
        <v>1</v>
      </c>
      <c r="AK214">
        <v>1</v>
      </c>
      <c r="AL214">
        <f t="shared" si="51"/>
        <v>1</v>
      </c>
      <c r="AM214">
        <f t="shared" si="52"/>
        <v>1</v>
      </c>
      <c r="AN214">
        <v>1</v>
      </c>
      <c r="AO214">
        <f t="shared" si="53"/>
        <v>1</v>
      </c>
      <c r="BY214" s="53" t="str">
        <f t="shared" si="17"/>
        <v>P213</v>
      </c>
    </row>
    <row r="215" spans="1:77" ht="12.75">
      <c r="A215" s="1" t="s">
        <v>1024</v>
      </c>
      <c r="B215" s="48">
        <v>1</v>
      </c>
      <c r="C215" s="4">
        <v>20220040200213</v>
      </c>
      <c r="D215">
        <v>0.62</v>
      </c>
      <c r="E215" s="3">
        <v>0</v>
      </c>
      <c r="F215">
        <v>1.09370001</v>
      </c>
      <c r="G215" s="92" t="s">
        <v>828</v>
      </c>
      <c r="H215" s="136">
        <v>0</v>
      </c>
      <c r="I215" s="116">
        <v>0.1</v>
      </c>
      <c r="J215" s="136">
        <v>1</v>
      </c>
      <c r="L215" s="11" t="s">
        <v>829</v>
      </c>
      <c r="M215" s="1" t="s">
        <v>905</v>
      </c>
      <c r="N215" s="1"/>
      <c r="O215" s="1"/>
      <c r="P215">
        <v>1</v>
      </c>
      <c r="U215">
        <f>IF(J215=1,P215,0)</f>
        <v>1</v>
      </c>
      <c r="V215">
        <f>IF(J215=1,Q215,0)</f>
        <v>0</v>
      </c>
      <c r="W215">
        <f>R215</f>
        <v>0</v>
      </c>
      <c r="X215">
        <f>S215</f>
        <v>0</v>
      </c>
      <c r="Y215">
        <f>T215</f>
        <v>0</v>
      </c>
      <c r="Z215">
        <v>1</v>
      </c>
      <c r="AI215">
        <v>1</v>
      </c>
      <c r="AJ215">
        <v>1</v>
      </c>
      <c r="AK215">
        <v>1</v>
      </c>
      <c r="AL215">
        <f aca="true" t="shared" si="55" ref="AL215:AL223">IF(C215&gt;200000000,1,0)</f>
        <v>1</v>
      </c>
      <c r="AM215">
        <f aca="true" t="shared" si="56" ref="AM215:AM223">IF(F215&gt;0,1,0)</f>
        <v>1</v>
      </c>
      <c r="AN215">
        <v>1</v>
      </c>
      <c r="AO215">
        <f t="shared" si="53"/>
        <v>1</v>
      </c>
      <c r="BY215" s="53" t="str">
        <f t="shared" si="17"/>
        <v>P214</v>
      </c>
    </row>
    <row r="216" spans="1:77" ht="12.75">
      <c r="A216" s="1" t="s">
        <v>1025</v>
      </c>
      <c r="B216" s="48">
        <v>2</v>
      </c>
      <c r="C216" s="4">
        <v>20220040200217</v>
      </c>
      <c r="D216">
        <v>0.65</v>
      </c>
      <c r="E216" s="3">
        <v>0</v>
      </c>
      <c r="F216">
        <v>0.85</v>
      </c>
      <c r="G216" s="92" t="s">
        <v>828</v>
      </c>
      <c r="H216" s="136">
        <v>0</v>
      </c>
      <c r="I216" s="116">
        <v>0.1</v>
      </c>
      <c r="J216" s="136">
        <v>1</v>
      </c>
      <c r="L216" s="11" t="s">
        <v>829</v>
      </c>
      <c r="M216" s="1" t="s">
        <v>905</v>
      </c>
      <c r="N216" s="1"/>
      <c r="O216" s="1"/>
      <c r="P216">
        <v>1</v>
      </c>
      <c r="U216">
        <f aca="true" t="shared" si="57" ref="U216:U223">IF(J216=1,P216,0)</f>
        <v>1</v>
      </c>
      <c r="V216">
        <f aca="true" t="shared" si="58" ref="V216:V223">IF(J216=1,Q216,0)</f>
        <v>0</v>
      </c>
      <c r="W216">
        <f aca="true" t="shared" si="59" ref="W216:W223">R216</f>
        <v>0</v>
      </c>
      <c r="X216">
        <f aca="true" t="shared" si="60" ref="X216:X223">S216</f>
        <v>0</v>
      </c>
      <c r="Y216">
        <f aca="true" t="shared" si="61" ref="Y216:Y223">T216</f>
        <v>0</v>
      </c>
      <c r="Z216">
        <v>1</v>
      </c>
      <c r="AI216">
        <v>1</v>
      </c>
      <c r="AJ216">
        <v>1</v>
      </c>
      <c r="AK216">
        <v>1</v>
      </c>
      <c r="AL216">
        <f t="shared" si="55"/>
        <v>1</v>
      </c>
      <c r="AM216">
        <f t="shared" si="56"/>
        <v>1</v>
      </c>
      <c r="AN216">
        <v>1</v>
      </c>
      <c r="AO216">
        <f t="shared" si="53"/>
        <v>1</v>
      </c>
      <c r="BY216" s="53" t="str">
        <f t="shared" si="17"/>
        <v>P215</v>
      </c>
    </row>
    <row r="217" spans="1:77" ht="12.75">
      <c r="A217" s="1" t="s">
        <v>1026</v>
      </c>
      <c r="B217" s="48">
        <v>3</v>
      </c>
      <c r="C217" s="4">
        <v>20220040200234</v>
      </c>
      <c r="D217">
        <v>0.64</v>
      </c>
      <c r="E217" s="3">
        <v>0</v>
      </c>
      <c r="F217">
        <v>1.17939999</v>
      </c>
      <c r="G217" s="92" t="s">
        <v>828</v>
      </c>
      <c r="H217" s="92">
        <v>0</v>
      </c>
      <c r="I217" s="116">
        <v>0.1</v>
      </c>
      <c r="J217" s="136">
        <v>1</v>
      </c>
      <c r="L217" s="11" t="s">
        <v>829</v>
      </c>
      <c r="M217" s="1" t="s">
        <v>905</v>
      </c>
      <c r="N217" s="1"/>
      <c r="O217" s="1"/>
      <c r="P217">
        <v>1</v>
      </c>
      <c r="U217">
        <f t="shared" si="57"/>
        <v>1</v>
      </c>
      <c r="V217">
        <f t="shared" si="58"/>
        <v>0</v>
      </c>
      <c r="W217">
        <f t="shared" si="59"/>
        <v>0</v>
      </c>
      <c r="X217">
        <f t="shared" si="60"/>
        <v>0</v>
      </c>
      <c r="Y217">
        <f t="shared" si="61"/>
        <v>0</v>
      </c>
      <c r="Z217">
        <v>1</v>
      </c>
      <c r="AI217">
        <v>1</v>
      </c>
      <c r="AJ217">
        <v>1</v>
      </c>
      <c r="AK217">
        <v>1</v>
      </c>
      <c r="AL217">
        <f t="shared" si="55"/>
        <v>1</v>
      </c>
      <c r="AM217">
        <f t="shared" si="56"/>
        <v>1</v>
      </c>
      <c r="AN217">
        <v>1</v>
      </c>
      <c r="AO217">
        <f t="shared" si="53"/>
        <v>1</v>
      </c>
      <c r="BY217" s="53" t="str">
        <f t="shared" si="17"/>
        <v>P216</v>
      </c>
    </row>
    <row r="218" spans="1:77" ht="12.75">
      <c r="A218" s="1" t="s">
        <v>1027</v>
      </c>
      <c r="B218" s="48">
        <v>1</v>
      </c>
      <c r="C218" s="4">
        <v>20220040200236</v>
      </c>
      <c r="D218">
        <v>0.49</v>
      </c>
      <c r="E218" s="3">
        <v>0</v>
      </c>
      <c r="F218">
        <v>1.02688</v>
      </c>
      <c r="G218" s="92" t="s">
        <v>828</v>
      </c>
      <c r="H218" s="92">
        <v>2</v>
      </c>
      <c r="I218" s="116">
        <v>1</v>
      </c>
      <c r="J218" s="136">
        <v>1</v>
      </c>
      <c r="L218" s="11" t="s">
        <v>828</v>
      </c>
      <c r="M218" s="1" t="s">
        <v>905</v>
      </c>
      <c r="N218" s="1"/>
      <c r="O218" s="1"/>
      <c r="P218">
        <v>1</v>
      </c>
      <c r="U218">
        <f t="shared" si="57"/>
        <v>1</v>
      </c>
      <c r="V218">
        <f t="shared" si="58"/>
        <v>0</v>
      </c>
      <c r="W218">
        <f t="shared" si="59"/>
        <v>0</v>
      </c>
      <c r="X218">
        <f t="shared" si="60"/>
        <v>0</v>
      </c>
      <c r="Y218">
        <f t="shared" si="61"/>
        <v>0</v>
      </c>
      <c r="Z218">
        <v>1</v>
      </c>
      <c r="AI218">
        <v>1</v>
      </c>
      <c r="AJ218">
        <v>1</v>
      </c>
      <c r="AK218">
        <v>1</v>
      </c>
      <c r="AL218">
        <f t="shared" si="55"/>
        <v>1</v>
      </c>
      <c r="AM218">
        <f t="shared" si="56"/>
        <v>1</v>
      </c>
      <c r="AN218">
        <v>1</v>
      </c>
      <c r="AO218">
        <f t="shared" si="53"/>
        <v>1</v>
      </c>
      <c r="BY218" s="53" t="str">
        <f t="shared" si="17"/>
        <v>P217</v>
      </c>
    </row>
    <row r="219" spans="1:77" ht="12.75">
      <c r="A219" s="1" t="s">
        <v>1028</v>
      </c>
      <c r="B219" s="48">
        <v>2</v>
      </c>
      <c r="C219" s="4">
        <v>20220040200244</v>
      </c>
      <c r="D219">
        <v>0.45</v>
      </c>
      <c r="E219" s="3">
        <v>0</v>
      </c>
      <c r="F219">
        <v>1.15</v>
      </c>
      <c r="G219" s="92" t="s">
        <v>828</v>
      </c>
      <c r="H219" s="92">
        <v>0</v>
      </c>
      <c r="I219" s="116">
        <v>0.1</v>
      </c>
      <c r="J219" s="136">
        <v>1</v>
      </c>
      <c r="L219" s="11" t="s">
        <v>829</v>
      </c>
      <c r="M219" s="1" t="s">
        <v>905</v>
      </c>
      <c r="N219" s="1"/>
      <c r="O219" s="1"/>
      <c r="P219">
        <v>1</v>
      </c>
      <c r="U219">
        <f t="shared" si="57"/>
        <v>1</v>
      </c>
      <c r="V219">
        <f t="shared" si="58"/>
        <v>0</v>
      </c>
      <c r="W219">
        <f t="shared" si="59"/>
        <v>0</v>
      </c>
      <c r="X219">
        <f t="shared" si="60"/>
        <v>0</v>
      </c>
      <c r="Y219">
        <f t="shared" si="61"/>
        <v>0</v>
      </c>
      <c r="Z219">
        <v>1</v>
      </c>
      <c r="AI219">
        <v>1</v>
      </c>
      <c r="AJ219">
        <v>1</v>
      </c>
      <c r="AK219">
        <v>1</v>
      </c>
      <c r="AL219">
        <f t="shared" si="55"/>
        <v>1</v>
      </c>
      <c r="AM219">
        <f t="shared" si="56"/>
        <v>1</v>
      </c>
      <c r="AN219">
        <v>1</v>
      </c>
      <c r="AO219">
        <f t="shared" si="53"/>
        <v>1</v>
      </c>
      <c r="BY219" s="53" t="str">
        <f t="shared" si="17"/>
        <v>P218</v>
      </c>
    </row>
    <row r="220" spans="1:77" ht="12.75">
      <c r="A220" s="1" t="s">
        <v>1029</v>
      </c>
      <c r="B220" s="48">
        <v>3</v>
      </c>
      <c r="C220" s="4">
        <v>20220040200222</v>
      </c>
      <c r="D220">
        <v>0.48</v>
      </c>
      <c r="E220" s="3">
        <v>2</v>
      </c>
      <c r="F220">
        <v>1</v>
      </c>
      <c r="G220" s="92" t="s">
        <v>829</v>
      </c>
      <c r="H220" s="92">
        <v>0</v>
      </c>
      <c r="I220" s="116">
        <v>2</v>
      </c>
      <c r="J220" s="136">
        <v>1</v>
      </c>
      <c r="L220" s="11" t="s">
        <v>829</v>
      </c>
      <c r="M220" s="1" t="s">
        <v>905</v>
      </c>
      <c r="N220" s="1"/>
      <c r="O220" s="1"/>
      <c r="P220">
        <v>1</v>
      </c>
      <c r="U220">
        <f t="shared" si="57"/>
        <v>1</v>
      </c>
      <c r="V220">
        <f t="shared" si="58"/>
        <v>0</v>
      </c>
      <c r="W220">
        <f t="shared" si="59"/>
        <v>0</v>
      </c>
      <c r="X220">
        <f t="shared" si="60"/>
        <v>0</v>
      </c>
      <c r="Y220">
        <f t="shared" si="61"/>
        <v>0</v>
      </c>
      <c r="AA220">
        <v>1</v>
      </c>
      <c r="AI220">
        <v>1</v>
      </c>
      <c r="AJ220">
        <v>1</v>
      </c>
      <c r="AK220">
        <v>1</v>
      </c>
      <c r="AL220">
        <f t="shared" si="55"/>
        <v>1</v>
      </c>
      <c r="AM220">
        <f t="shared" si="56"/>
        <v>1</v>
      </c>
      <c r="AN220">
        <v>1</v>
      </c>
      <c r="AO220">
        <f t="shared" si="53"/>
        <v>1</v>
      </c>
      <c r="AQ220">
        <v>1</v>
      </c>
      <c r="BY220" s="53" t="str">
        <f t="shared" si="17"/>
        <v>P219</v>
      </c>
    </row>
    <row r="221" spans="1:77" ht="12.75">
      <c r="A221" s="1" t="s">
        <v>1030</v>
      </c>
      <c r="B221" s="48">
        <v>5</v>
      </c>
      <c r="C221" s="4">
        <v>20220040200239</v>
      </c>
      <c r="D221">
        <v>0.54</v>
      </c>
      <c r="E221" s="3">
        <v>0</v>
      </c>
      <c r="F221">
        <v>0.9</v>
      </c>
      <c r="G221" s="92" t="s">
        <v>828</v>
      </c>
      <c r="H221" s="92">
        <v>0</v>
      </c>
      <c r="I221" s="116">
        <v>1</v>
      </c>
      <c r="J221" s="136">
        <v>1</v>
      </c>
      <c r="L221" s="11" t="s">
        <v>829</v>
      </c>
      <c r="M221" s="1" t="s">
        <v>905</v>
      </c>
      <c r="N221" s="1"/>
      <c r="O221" s="1"/>
      <c r="P221">
        <v>1</v>
      </c>
      <c r="U221">
        <f t="shared" si="57"/>
        <v>1</v>
      </c>
      <c r="V221">
        <f t="shared" si="58"/>
        <v>0</v>
      </c>
      <c r="W221">
        <f t="shared" si="59"/>
        <v>0</v>
      </c>
      <c r="X221">
        <f t="shared" si="60"/>
        <v>0</v>
      </c>
      <c r="Y221">
        <f t="shared" si="61"/>
        <v>0</v>
      </c>
      <c r="Z221">
        <v>1</v>
      </c>
      <c r="AI221">
        <v>1</v>
      </c>
      <c r="AJ221">
        <v>1</v>
      </c>
      <c r="AK221">
        <v>1</v>
      </c>
      <c r="AL221">
        <f t="shared" si="55"/>
        <v>1</v>
      </c>
      <c r="AM221">
        <f t="shared" si="56"/>
        <v>1</v>
      </c>
      <c r="AN221">
        <v>1</v>
      </c>
      <c r="AO221">
        <f t="shared" si="53"/>
        <v>1</v>
      </c>
      <c r="BY221" s="53" t="str">
        <f t="shared" si="17"/>
        <v>P220</v>
      </c>
    </row>
    <row r="222" spans="1:77" ht="12.75">
      <c r="A222" s="1" t="s">
        <v>1031</v>
      </c>
      <c r="B222" s="48">
        <v>6</v>
      </c>
      <c r="C222" s="4">
        <v>20220040200242</v>
      </c>
      <c r="D222">
        <v>0.4</v>
      </c>
      <c r="E222" s="3">
        <v>0</v>
      </c>
      <c r="F222">
        <v>0.82</v>
      </c>
      <c r="G222" s="92" t="s">
        <v>828</v>
      </c>
      <c r="H222" s="92">
        <v>0</v>
      </c>
      <c r="I222" s="116">
        <v>2</v>
      </c>
      <c r="J222" s="136">
        <v>1</v>
      </c>
      <c r="L222" s="11" t="s">
        <v>828</v>
      </c>
      <c r="M222" s="1" t="s">
        <v>905</v>
      </c>
      <c r="N222" s="1"/>
      <c r="O222" s="1"/>
      <c r="P222">
        <v>1</v>
      </c>
      <c r="U222">
        <f t="shared" si="57"/>
        <v>1</v>
      </c>
      <c r="V222">
        <f t="shared" si="58"/>
        <v>0</v>
      </c>
      <c r="W222">
        <f t="shared" si="59"/>
        <v>0</v>
      </c>
      <c r="X222">
        <f t="shared" si="60"/>
        <v>0</v>
      </c>
      <c r="Y222">
        <f t="shared" si="61"/>
        <v>0</v>
      </c>
      <c r="Z222">
        <v>1</v>
      </c>
      <c r="AI222">
        <v>1</v>
      </c>
      <c r="AJ222">
        <v>1</v>
      </c>
      <c r="AK222">
        <v>1</v>
      </c>
      <c r="AL222">
        <f t="shared" si="55"/>
        <v>1</v>
      </c>
      <c r="AM222">
        <f t="shared" si="56"/>
        <v>1</v>
      </c>
      <c r="AN222">
        <v>1</v>
      </c>
      <c r="AO222">
        <f t="shared" si="53"/>
        <v>1</v>
      </c>
      <c r="BY222" s="53" t="str">
        <f t="shared" si="17"/>
        <v>P221</v>
      </c>
    </row>
    <row r="223" spans="1:77" ht="12.75">
      <c r="A223" s="106" t="s">
        <v>1032</v>
      </c>
      <c r="B223" s="106">
        <v>1</v>
      </c>
      <c r="C223" s="111"/>
      <c r="D223" s="111">
        <v>0.5</v>
      </c>
      <c r="E223" s="109">
        <v>0</v>
      </c>
      <c r="F223" s="111"/>
      <c r="G223" s="129"/>
      <c r="H223" s="129"/>
      <c r="I223" s="111"/>
      <c r="J223" s="111"/>
      <c r="K223" s="111"/>
      <c r="L223" s="112"/>
      <c r="M223" s="114" t="s">
        <v>1039</v>
      </c>
      <c r="N223" s="114"/>
      <c r="O223" s="114"/>
      <c r="P223" s="111"/>
      <c r="Q223" s="111"/>
      <c r="R223" s="111">
        <v>1</v>
      </c>
      <c r="U223">
        <f t="shared" si="57"/>
        <v>0</v>
      </c>
      <c r="V223">
        <f t="shared" si="58"/>
        <v>0</v>
      </c>
      <c r="W223">
        <f t="shared" si="59"/>
        <v>1</v>
      </c>
      <c r="X223">
        <f t="shared" si="60"/>
        <v>0</v>
      </c>
      <c r="Y223">
        <f t="shared" si="61"/>
        <v>0</v>
      </c>
      <c r="AD223">
        <v>1</v>
      </c>
      <c r="AI223">
        <v>1</v>
      </c>
      <c r="AJ223">
        <v>1</v>
      </c>
      <c r="AK223">
        <v>1</v>
      </c>
      <c r="AL223">
        <f t="shared" si="55"/>
        <v>0</v>
      </c>
      <c r="AM223">
        <f t="shared" si="56"/>
        <v>0</v>
      </c>
      <c r="AN223">
        <v>1</v>
      </c>
      <c r="AO223">
        <f t="shared" si="53"/>
        <v>0</v>
      </c>
      <c r="AW223">
        <v>1</v>
      </c>
      <c r="BY223" s="53" t="str">
        <f t="shared" si="17"/>
        <v>P222</v>
      </c>
    </row>
    <row r="224" spans="1:77" ht="12.75">
      <c r="A224" s="106" t="s">
        <v>1035</v>
      </c>
      <c r="B224" s="106">
        <v>2</v>
      </c>
      <c r="C224" s="111"/>
      <c r="D224" s="172" t="s">
        <v>929</v>
      </c>
      <c r="E224" s="109"/>
      <c r="F224" s="111"/>
      <c r="G224" s="129"/>
      <c r="H224" s="129"/>
      <c r="I224" s="111"/>
      <c r="J224" s="111"/>
      <c r="K224" s="111"/>
      <c r="L224" s="112"/>
      <c r="M224" s="106" t="s">
        <v>905</v>
      </c>
      <c r="N224" s="166" t="s">
        <v>925</v>
      </c>
      <c r="O224" s="106"/>
      <c r="P224" s="111"/>
      <c r="Q224" s="111"/>
      <c r="R224" s="111">
        <v>1</v>
      </c>
      <c r="U224">
        <f>IF(J224=1,P224,0)</f>
        <v>0</v>
      </c>
      <c r="V224">
        <f>IF(J224=1,Q224,0)</f>
        <v>0</v>
      </c>
      <c r="W224">
        <f aca="true" t="shared" si="62" ref="W224:Y226">R224</f>
        <v>1</v>
      </c>
      <c r="X224">
        <f t="shared" si="62"/>
        <v>0</v>
      </c>
      <c r="Y224">
        <f t="shared" si="62"/>
        <v>0</v>
      </c>
      <c r="AD224">
        <v>1</v>
      </c>
      <c r="AI224">
        <v>1</v>
      </c>
      <c r="AJ224">
        <v>1</v>
      </c>
      <c r="AK224">
        <v>1</v>
      </c>
      <c r="AL224">
        <f>IF(C224&gt;200000000,1,0)</f>
        <v>0</v>
      </c>
      <c r="AM224">
        <f>IF(F224&gt;0,1,0)</f>
        <v>0</v>
      </c>
      <c r="AN224">
        <v>1</v>
      </c>
      <c r="AO224">
        <f t="shared" si="53"/>
        <v>0</v>
      </c>
      <c r="AY224">
        <v>1</v>
      </c>
      <c r="BY224" s="53" t="str">
        <f t="shared" si="17"/>
        <v>P223</v>
      </c>
    </row>
    <row r="225" spans="1:77" ht="12.75">
      <c r="A225" s="106" t="s">
        <v>1036</v>
      </c>
      <c r="B225" s="106">
        <v>3</v>
      </c>
      <c r="C225" s="111"/>
      <c r="D225" s="111">
        <v>0.52</v>
      </c>
      <c r="E225" s="109">
        <v>0</v>
      </c>
      <c r="F225" s="111"/>
      <c r="G225" s="129"/>
      <c r="H225" s="129"/>
      <c r="I225" s="111"/>
      <c r="J225" s="111"/>
      <c r="K225" s="111"/>
      <c r="L225" s="112"/>
      <c r="M225" s="106" t="s">
        <v>905</v>
      </c>
      <c r="N225" s="166" t="s">
        <v>925</v>
      </c>
      <c r="O225" s="106"/>
      <c r="P225" s="111"/>
      <c r="Q225" s="111"/>
      <c r="R225" s="111">
        <v>1</v>
      </c>
      <c r="U225">
        <f>IF(J225=1,P225,0)</f>
        <v>0</v>
      </c>
      <c r="V225">
        <f>IF(J225=1,Q225,0)</f>
        <v>0</v>
      </c>
      <c r="W225">
        <f t="shared" si="62"/>
        <v>1</v>
      </c>
      <c r="X225">
        <f t="shared" si="62"/>
        <v>0</v>
      </c>
      <c r="Y225">
        <f t="shared" si="62"/>
        <v>0</v>
      </c>
      <c r="AD225">
        <v>1</v>
      </c>
      <c r="AI225">
        <v>1</v>
      </c>
      <c r="AJ225">
        <v>1</v>
      </c>
      <c r="AK225">
        <v>1</v>
      </c>
      <c r="AL225">
        <f>IF(C225&gt;200000000,1,0)</f>
        <v>0</v>
      </c>
      <c r="AM225">
        <f>IF(F225&gt;0,1,0)</f>
        <v>0</v>
      </c>
      <c r="AN225">
        <v>1</v>
      </c>
      <c r="AO225">
        <f t="shared" si="53"/>
        <v>0</v>
      </c>
      <c r="AY225">
        <v>1</v>
      </c>
      <c r="BY225" s="53" t="str">
        <f t="shared" si="17"/>
        <v>P224</v>
      </c>
    </row>
    <row r="226" spans="1:77" ht="12.75">
      <c r="A226" s="1" t="s">
        <v>1037</v>
      </c>
      <c r="B226" s="48">
        <v>4</v>
      </c>
      <c r="C226" s="4">
        <v>20220040200241</v>
      </c>
      <c r="D226">
        <v>0.51</v>
      </c>
      <c r="E226" s="3">
        <v>0</v>
      </c>
      <c r="F226">
        <v>0.45</v>
      </c>
      <c r="G226" s="92" t="s">
        <v>828</v>
      </c>
      <c r="H226" s="92">
        <v>0</v>
      </c>
      <c r="I226" s="116">
        <v>0.1</v>
      </c>
      <c r="J226" s="92">
        <v>1</v>
      </c>
      <c r="L226" s="11" t="s">
        <v>829</v>
      </c>
      <c r="M226" s="1" t="s">
        <v>905</v>
      </c>
      <c r="N226" s="1"/>
      <c r="O226" s="1"/>
      <c r="P226">
        <v>1</v>
      </c>
      <c r="U226">
        <f>IF(J226=1,P226,0)</f>
        <v>1</v>
      </c>
      <c r="V226">
        <f>IF(J226=1,Q226,0)</f>
        <v>0</v>
      </c>
      <c r="W226">
        <f t="shared" si="62"/>
        <v>0</v>
      </c>
      <c r="X226">
        <f t="shared" si="62"/>
        <v>0</v>
      </c>
      <c r="Y226">
        <f t="shared" si="62"/>
        <v>0</v>
      </c>
      <c r="Z226">
        <v>1</v>
      </c>
      <c r="AI226">
        <v>1</v>
      </c>
      <c r="AJ226">
        <v>1</v>
      </c>
      <c r="AK226">
        <v>1</v>
      </c>
      <c r="AL226">
        <f>IF(C226&gt;200000000,1,0)</f>
        <v>1</v>
      </c>
      <c r="AM226">
        <f>IF(F226&gt;0,1,0)</f>
        <v>1</v>
      </c>
      <c r="AN226">
        <v>1</v>
      </c>
      <c r="AO226">
        <f t="shared" si="53"/>
        <v>1</v>
      </c>
      <c r="BY226" s="53" t="str">
        <f t="shared" si="17"/>
        <v>P225</v>
      </c>
    </row>
    <row r="227" spans="1:77" ht="12.75">
      <c r="A227" s="1" t="s">
        <v>1038</v>
      </c>
      <c r="B227" s="48">
        <v>1</v>
      </c>
      <c r="C227" s="4">
        <v>20220040200254</v>
      </c>
      <c r="D227">
        <v>0.527663</v>
      </c>
      <c r="E227" s="3">
        <v>0</v>
      </c>
      <c r="F227">
        <v>0.46</v>
      </c>
      <c r="G227" s="92" t="s">
        <v>828</v>
      </c>
      <c r="H227" s="92">
        <v>1</v>
      </c>
      <c r="I227" s="116">
        <v>0.1</v>
      </c>
      <c r="J227" s="92">
        <v>1</v>
      </c>
      <c r="L227" s="11" t="s">
        <v>829</v>
      </c>
      <c r="M227" s="1" t="s">
        <v>905</v>
      </c>
      <c r="N227" s="1"/>
      <c r="O227" s="1"/>
      <c r="P227">
        <v>1</v>
      </c>
      <c r="U227">
        <f aca="true" t="shared" si="63" ref="U227:U234">IF(J227=1,P227,0)</f>
        <v>1</v>
      </c>
      <c r="V227">
        <f aca="true" t="shared" si="64" ref="V227:V234">IF(J227=1,Q227,0)</f>
        <v>0</v>
      </c>
      <c r="W227">
        <f aca="true" t="shared" si="65" ref="W227:W234">R227</f>
        <v>0</v>
      </c>
      <c r="X227">
        <f aca="true" t="shared" si="66" ref="X227:X234">S227</f>
        <v>0</v>
      </c>
      <c r="Y227">
        <f aca="true" t="shared" si="67" ref="Y227:Y234">T227</f>
        <v>0</v>
      </c>
      <c r="Z227">
        <v>1</v>
      </c>
      <c r="AI227">
        <v>1</v>
      </c>
      <c r="AJ227">
        <v>1</v>
      </c>
      <c r="AK227">
        <v>1</v>
      </c>
      <c r="AL227">
        <f aca="true" t="shared" si="68" ref="AL227:AL237">IF(C227&gt;200000000,1,0)</f>
        <v>1</v>
      </c>
      <c r="AM227">
        <f aca="true" t="shared" si="69" ref="AM227:AM237">IF(F227&gt;0,1,0)</f>
        <v>1</v>
      </c>
      <c r="AN227">
        <v>1</v>
      </c>
      <c r="AO227">
        <f t="shared" si="53"/>
        <v>1</v>
      </c>
      <c r="BY227" s="53" t="str">
        <f t="shared" si="17"/>
        <v>P226</v>
      </c>
    </row>
    <row r="228" spans="1:77" ht="12.75">
      <c r="A228" s="1" t="s">
        <v>1040</v>
      </c>
      <c r="B228" s="48">
        <v>2</v>
      </c>
      <c r="C228" s="4">
        <v>20220040200249</v>
      </c>
      <c r="D228">
        <v>0.56</v>
      </c>
      <c r="E228" s="3">
        <v>0</v>
      </c>
      <c r="F228">
        <v>0.46</v>
      </c>
      <c r="G228" s="92" t="s">
        <v>828</v>
      </c>
      <c r="H228" s="92">
        <v>1</v>
      </c>
      <c r="I228" s="116">
        <v>0.1</v>
      </c>
      <c r="J228" s="92">
        <v>1</v>
      </c>
      <c r="L228" s="11" t="s">
        <v>829</v>
      </c>
      <c r="M228" s="1" t="s">
        <v>905</v>
      </c>
      <c r="N228" s="1"/>
      <c r="O228" s="1"/>
      <c r="P228">
        <v>1</v>
      </c>
      <c r="U228">
        <f t="shared" si="63"/>
        <v>1</v>
      </c>
      <c r="V228">
        <f t="shared" si="64"/>
        <v>0</v>
      </c>
      <c r="W228">
        <f t="shared" si="65"/>
        <v>0</v>
      </c>
      <c r="X228">
        <f t="shared" si="66"/>
        <v>0</v>
      </c>
      <c r="Y228">
        <f t="shared" si="67"/>
        <v>0</v>
      </c>
      <c r="Z228">
        <v>1</v>
      </c>
      <c r="AI228">
        <v>1</v>
      </c>
      <c r="AJ228">
        <v>1</v>
      </c>
      <c r="AK228">
        <v>1</v>
      </c>
      <c r="AL228">
        <f t="shared" si="68"/>
        <v>1</v>
      </c>
      <c r="AM228">
        <f t="shared" si="69"/>
        <v>1</v>
      </c>
      <c r="AN228">
        <v>1</v>
      </c>
      <c r="AO228">
        <f t="shared" si="53"/>
        <v>1</v>
      </c>
      <c r="BY228" s="53" t="str">
        <f t="shared" si="17"/>
        <v>P227</v>
      </c>
    </row>
    <row r="229" spans="1:77" ht="12.75">
      <c r="A229" s="1" t="s">
        <v>1041</v>
      </c>
      <c r="B229" s="48">
        <v>3</v>
      </c>
      <c r="C229" s="4">
        <v>20220040200263</v>
      </c>
      <c r="D229">
        <v>0.52</v>
      </c>
      <c r="E229" s="3">
        <v>0</v>
      </c>
      <c r="F229">
        <v>0.5</v>
      </c>
      <c r="G229" s="92" t="s">
        <v>828</v>
      </c>
      <c r="H229" s="92">
        <v>3</v>
      </c>
      <c r="I229" s="116">
        <v>0.1</v>
      </c>
      <c r="J229" s="92">
        <v>1</v>
      </c>
      <c r="L229" s="11" t="s">
        <v>829</v>
      </c>
      <c r="M229" s="1" t="s">
        <v>905</v>
      </c>
      <c r="N229" s="1"/>
      <c r="O229" s="1"/>
      <c r="P229">
        <v>1</v>
      </c>
      <c r="U229">
        <f t="shared" si="63"/>
        <v>1</v>
      </c>
      <c r="V229">
        <f t="shared" si="64"/>
        <v>0</v>
      </c>
      <c r="W229">
        <f t="shared" si="65"/>
        <v>0</v>
      </c>
      <c r="X229">
        <f t="shared" si="66"/>
        <v>0</v>
      </c>
      <c r="Y229">
        <f t="shared" si="67"/>
        <v>0</v>
      </c>
      <c r="Z229">
        <v>1</v>
      </c>
      <c r="AI229">
        <v>1</v>
      </c>
      <c r="AJ229">
        <v>1</v>
      </c>
      <c r="AK229">
        <v>1</v>
      </c>
      <c r="AL229">
        <f t="shared" si="68"/>
        <v>1</v>
      </c>
      <c r="AM229">
        <f t="shared" si="69"/>
        <v>1</v>
      </c>
      <c r="AN229">
        <v>1</v>
      </c>
      <c r="AO229">
        <f t="shared" si="53"/>
        <v>1</v>
      </c>
      <c r="BY229" s="53" t="str">
        <f t="shared" si="17"/>
        <v>P228</v>
      </c>
    </row>
    <row r="230" spans="1:77" ht="12.75">
      <c r="A230" s="106" t="s">
        <v>1042</v>
      </c>
      <c r="B230" s="106">
        <v>4</v>
      </c>
      <c r="C230" s="107">
        <v>20220040200274</v>
      </c>
      <c r="D230" s="111">
        <v>0.49242902</v>
      </c>
      <c r="E230" s="109">
        <v>0</v>
      </c>
      <c r="F230" s="111">
        <v>0.6</v>
      </c>
      <c r="G230" s="129" t="s">
        <v>829</v>
      </c>
      <c r="H230" s="129">
        <v>5</v>
      </c>
      <c r="I230" s="126">
        <v>0.1</v>
      </c>
      <c r="J230" s="129">
        <v>1</v>
      </c>
      <c r="K230" s="111"/>
      <c r="L230" s="112" t="s">
        <v>829</v>
      </c>
      <c r="M230" s="106" t="s">
        <v>905</v>
      </c>
      <c r="N230" s="106"/>
      <c r="O230" s="106" t="s">
        <v>608</v>
      </c>
      <c r="P230" s="111"/>
      <c r="Q230" s="111"/>
      <c r="R230" s="111">
        <v>1</v>
      </c>
      <c r="U230">
        <f t="shared" si="63"/>
        <v>0</v>
      </c>
      <c r="V230">
        <f t="shared" si="64"/>
        <v>0</v>
      </c>
      <c r="W230">
        <f t="shared" si="65"/>
        <v>1</v>
      </c>
      <c r="X230">
        <f t="shared" si="66"/>
        <v>0</v>
      </c>
      <c r="Y230">
        <f t="shared" si="67"/>
        <v>0</v>
      </c>
      <c r="AE230">
        <v>1</v>
      </c>
      <c r="AI230">
        <v>1</v>
      </c>
      <c r="AJ230">
        <v>1</v>
      </c>
      <c r="AK230">
        <v>1</v>
      </c>
      <c r="AL230">
        <f t="shared" si="68"/>
        <v>1</v>
      </c>
      <c r="AM230">
        <f t="shared" si="69"/>
        <v>1</v>
      </c>
      <c r="AN230">
        <v>1</v>
      </c>
      <c r="AO230">
        <f t="shared" si="53"/>
        <v>1</v>
      </c>
      <c r="AZ230">
        <v>1</v>
      </c>
      <c r="BY230" s="53" t="str">
        <f t="shared" si="17"/>
        <v>P229</v>
      </c>
    </row>
    <row r="231" spans="1:77" ht="12.75">
      <c r="A231" s="1" t="s">
        <v>1043</v>
      </c>
      <c r="B231" s="48">
        <v>5</v>
      </c>
      <c r="C231" s="4">
        <v>20220040200173</v>
      </c>
      <c r="D231">
        <v>0.664998</v>
      </c>
      <c r="E231" s="3">
        <v>0</v>
      </c>
      <c r="F231">
        <v>0.64</v>
      </c>
      <c r="G231" s="92" t="s">
        <v>828</v>
      </c>
      <c r="H231" s="92">
        <v>0</v>
      </c>
      <c r="M231" s="1" t="s">
        <v>905</v>
      </c>
      <c r="N231" s="1"/>
      <c r="O231" s="1"/>
      <c r="P231">
        <v>1</v>
      </c>
      <c r="U231">
        <f t="shared" si="63"/>
        <v>0</v>
      </c>
      <c r="V231">
        <f t="shared" si="64"/>
        <v>0</v>
      </c>
      <c r="W231">
        <f t="shared" si="65"/>
        <v>0</v>
      </c>
      <c r="X231">
        <f t="shared" si="66"/>
        <v>0</v>
      </c>
      <c r="Y231">
        <f t="shared" si="67"/>
        <v>0</v>
      </c>
      <c r="AI231">
        <v>1</v>
      </c>
      <c r="AJ231">
        <v>1</v>
      </c>
      <c r="AK231">
        <v>1</v>
      </c>
      <c r="AL231">
        <f t="shared" si="68"/>
        <v>1</v>
      </c>
      <c r="AM231">
        <f t="shared" si="69"/>
        <v>1</v>
      </c>
      <c r="AO231">
        <f t="shared" si="53"/>
        <v>0</v>
      </c>
      <c r="BY231" s="53" t="str">
        <f t="shared" si="17"/>
        <v>P230</v>
      </c>
    </row>
    <row r="232" spans="1:77" ht="12.75">
      <c r="A232" s="1" t="s">
        <v>1044</v>
      </c>
      <c r="B232" s="48">
        <v>6</v>
      </c>
      <c r="C232" s="4">
        <v>20220040200021</v>
      </c>
      <c r="D232">
        <v>0.68</v>
      </c>
      <c r="E232" s="3">
        <v>0</v>
      </c>
      <c r="F232">
        <v>0.67</v>
      </c>
      <c r="G232" s="92" t="s">
        <v>828</v>
      </c>
      <c r="H232" s="92">
        <v>0</v>
      </c>
      <c r="M232" s="1" t="s">
        <v>905</v>
      </c>
      <c r="N232" s="1"/>
      <c r="O232" s="1"/>
      <c r="P232">
        <v>1</v>
      </c>
      <c r="U232">
        <f t="shared" si="63"/>
        <v>0</v>
      </c>
      <c r="V232">
        <f t="shared" si="64"/>
        <v>0</v>
      </c>
      <c r="W232">
        <f t="shared" si="65"/>
        <v>0</v>
      </c>
      <c r="X232">
        <f t="shared" si="66"/>
        <v>0</v>
      </c>
      <c r="Y232">
        <f t="shared" si="67"/>
        <v>0</v>
      </c>
      <c r="AI232">
        <v>1</v>
      </c>
      <c r="AJ232">
        <v>1</v>
      </c>
      <c r="AK232">
        <v>1</v>
      </c>
      <c r="AL232">
        <f t="shared" si="68"/>
        <v>1</v>
      </c>
      <c r="AM232">
        <f t="shared" si="69"/>
        <v>1</v>
      </c>
      <c r="AO232">
        <f t="shared" si="53"/>
        <v>0</v>
      </c>
      <c r="BY232" s="53" t="str">
        <f t="shared" si="17"/>
        <v>P231</v>
      </c>
    </row>
    <row r="233" spans="1:77" ht="12.75">
      <c r="A233" s="1" t="s">
        <v>1045</v>
      </c>
      <c r="B233" s="48">
        <v>2</v>
      </c>
      <c r="C233" s="4">
        <v>20220040200056</v>
      </c>
      <c r="D233">
        <v>0.645388</v>
      </c>
      <c r="E233" s="3">
        <v>0</v>
      </c>
      <c r="F233">
        <v>0.65</v>
      </c>
      <c r="G233" s="92" t="s">
        <v>828</v>
      </c>
      <c r="H233" s="92">
        <v>0</v>
      </c>
      <c r="M233" s="1" t="s">
        <v>905</v>
      </c>
      <c r="N233" s="1"/>
      <c r="O233" s="1"/>
      <c r="P233">
        <v>1</v>
      </c>
      <c r="U233">
        <f t="shared" si="63"/>
        <v>0</v>
      </c>
      <c r="V233">
        <f t="shared" si="64"/>
        <v>0</v>
      </c>
      <c r="W233">
        <f t="shared" si="65"/>
        <v>0</v>
      </c>
      <c r="X233">
        <f t="shared" si="66"/>
        <v>0</v>
      </c>
      <c r="Y233">
        <f t="shared" si="67"/>
        <v>0</v>
      </c>
      <c r="AI233">
        <v>1</v>
      </c>
      <c r="AJ233">
        <v>1</v>
      </c>
      <c r="AK233">
        <v>1</v>
      </c>
      <c r="AL233">
        <f t="shared" si="68"/>
        <v>1</v>
      </c>
      <c r="AM233">
        <f t="shared" si="69"/>
        <v>1</v>
      </c>
      <c r="AO233">
        <f t="shared" si="53"/>
        <v>0</v>
      </c>
      <c r="BY233" s="53" t="str">
        <f t="shared" si="17"/>
        <v>P232</v>
      </c>
    </row>
    <row r="234" spans="1:77" ht="12.75">
      <c r="A234" s="106" t="s">
        <v>1046</v>
      </c>
      <c r="B234" s="106">
        <v>3</v>
      </c>
      <c r="C234" s="111"/>
      <c r="D234" s="111"/>
      <c r="E234" s="109"/>
      <c r="F234" s="111"/>
      <c r="G234" s="129"/>
      <c r="H234" s="129"/>
      <c r="I234" s="111"/>
      <c r="J234" s="111"/>
      <c r="K234" s="111"/>
      <c r="L234" s="112"/>
      <c r="M234" s="106" t="s">
        <v>905</v>
      </c>
      <c r="N234" s="106" t="s">
        <v>921</v>
      </c>
      <c r="O234" s="106"/>
      <c r="P234" s="111"/>
      <c r="Q234" s="111"/>
      <c r="R234" s="111">
        <v>1</v>
      </c>
      <c r="S234" s="47"/>
      <c r="U234">
        <f t="shared" si="63"/>
        <v>0</v>
      </c>
      <c r="V234">
        <f t="shared" si="64"/>
        <v>0</v>
      </c>
      <c r="W234">
        <f t="shared" si="65"/>
        <v>1</v>
      </c>
      <c r="X234">
        <f t="shared" si="66"/>
        <v>0</v>
      </c>
      <c r="Y234">
        <f t="shared" si="67"/>
        <v>0</v>
      </c>
      <c r="AF234">
        <v>1</v>
      </c>
      <c r="AI234">
        <v>1</v>
      </c>
      <c r="AJ234">
        <v>1</v>
      </c>
      <c r="AK234">
        <v>1</v>
      </c>
      <c r="AL234">
        <f t="shared" si="68"/>
        <v>0</v>
      </c>
      <c r="AM234">
        <f t="shared" si="69"/>
        <v>0</v>
      </c>
      <c r="AO234">
        <f t="shared" si="53"/>
        <v>0</v>
      </c>
      <c r="BQ234">
        <v>1</v>
      </c>
      <c r="BY234" s="53" t="str">
        <f t="shared" si="17"/>
        <v>P233</v>
      </c>
    </row>
    <row r="235" spans="1:77" ht="12.75">
      <c r="A235" s="1" t="s">
        <v>930</v>
      </c>
      <c r="B235" s="48">
        <v>5</v>
      </c>
      <c r="C235" s="4">
        <v>20220040200158</v>
      </c>
      <c r="D235" s="173">
        <v>1.9</v>
      </c>
      <c r="E235" s="3">
        <v>1</v>
      </c>
      <c r="F235">
        <v>0.95</v>
      </c>
      <c r="G235" s="92" t="s">
        <v>828</v>
      </c>
      <c r="H235" s="92">
        <v>0</v>
      </c>
      <c r="M235" s="1" t="s">
        <v>905</v>
      </c>
      <c r="N235" s="1"/>
      <c r="O235" s="1"/>
      <c r="P235">
        <v>1</v>
      </c>
      <c r="U235">
        <f>IF(J235=1,P235,0)</f>
        <v>0</v>
      </c>
      <c r="V235">
        <f>IF(J235=1,Q235,0)</f>
        <v>0</v>
      </c>
      <c r="W235">
        <f aca="true" t="shared" si="70" ref="W235:Y237">R235</f>
        <v>0</v>
      </c>
      <c r="X235">
        <f t="shared" si="70"/>
        <v>0</v>
      </c>
      <c r="Y235">
        <f t="shared" si="70"/>
        <v>0</v>
      </c>
      <c r="AI235">
        <v>1</v>
      </c>
      <c r="AJ235">
        <v>1</v>
      </c>
      <c r="AK235">
        <v>1</v>
      </c>
      <c r="AL235">
        <f t="shared" si="68"/>
        <v>1</v>
      </c>
      <c r="AM235">
        <f t="shared" si="69"/>
        <v>1</v>
      </c>
      <c r="AO235">
        <f t="shared" si="53"/>
        <v>0</v>
      </c>
      <c r="BY235" s="53" t="str">
        <f t="shared" si="17"/>
        <v>P234</v>
      </c>
    </row>
    <row r="236" spans="1:77" ht="12.75">
      <c r="A236" s="1" t="s">
        <v>1047</v>
      </c>
      <c r="B236" s="48">
        <v>6</v>
      </c>
      <c r="C236" s="4">
        <v>20220040200259</v>
      </c>
      <c r="D236">
        <v>0.47454699</v>
      </c>
      <c r="E236" s="3">
        <v>0</v>
      </c>
      <c r="M236" s="1" t="s">
        <v>628</v>
      </c>
      <c r="N236" s="1"/>
      <c r="O236" s="1"/>
      <c r="Q236">
        <v>1</v>
      </c>
      <c r="U236">
        <f>IF(J236=1,P236,0)</f>
        <v>0</v>
      </c>
      <c r="V236">
        <f>IF(J236=1,Q236,0)</f>
        <v>0</v>
      </c>
      <c r="W236">
        <f t="shared" si="70"/>
        <v>0</v>
      </c>
      <c r="X236">
        <f t="shared" si="70"/>
        <v>0</v>
      </c>
      <c r="Y236">
        <f t="shared" si="70"/>
        <v>0</v>
      </c>
      <c r="AI236">
        <v>1</v>
      </c>
      <c r="AJ236">
        <v>1</v>
      </c>
      <c r="AK236">
        <v>1</v>
      </c>
      <c r="AL236">
        <f t="shared" si="68"/>
        <v>1</v>
      </c>
      <c r="AM236">
        <f t="shared" si="69"/>
        <v>0</v>
      </c>
      <c r="AO236">
        <f t="shared" si="53"/>
        <v>0</v>
      </c>
      <c r="BY236" s="53" t="str">
        <f t="shared" si="17"/>
        <v>P235</v>
      </c>
    </row>
    <row r="237" spans="1:77" ht="12.75">
      <c r="A237" s="1" t="s">
        <v>1048</v>
      </c>
      <c r="B237" s="48">
        <v>4</v>
      </c>
      <c r="C237" s="4">
        <v>20220040200267</v>
      </c>
      <c r="D237">
        <v>0.48907999</v>
      </c>
      <c r="E237" s="3">
        <v>0</v>
      </c>
      <c r="M237" s="1" t="s">
        <v>905</v>
      </c>
      <c r="N237" s="1"/>
      <c r="O237" s="1"/>
      <c r="P237">
        <v>1</v>
      </c>
      <c r="U237">
        <f>IF(J237=1,P237,0)</f>
        <v>0</v>
      </c>
      <c r="V237">
        <f>IF(J237=1,Q237,0)</f>
        <v>0</v>
      </c>
      <c r="W237">
        <f t="shared" si="70"/>
        <v>0</v>
      </c>
      <c r="X237">
        <f t="shared" si="70"/>
        <v>0</v>
      </c>
      <c r="Y237">
        <f t="shared" si="70"/>
        <v>0</v>
      </c>
      <c r="AI237">
        <v>1</v>
      </c>
      <c r="AJ237">
        <v>1</v>
      </c>
      <c r="AK237">
        <v>1</v>
      </c>
      <c r="AL237">
        <f t="shared" si="68"/>
        <v>1</v>
      </c>
      <c r="AM237">
        <f t="shared" si="69"/>
        <v>0</v>
      </c>
      <c r="AO237">
        <f t="shared" si="53"/>
        <v>0</v>
      </c>
      <c r="BY237" s="53" t="str">
        <f t="shared" si="17"/>
        <v>P236</v>
      </c>
    </row>
    <row r="238" spans="1:77" ht="12.75">
      <c r="A238" s="106" t="s">
        <v>622</v>
      </c>
      <c r="B238" s="106">
        <v>1</v>
      </c>
      <c r="C238" s="111"/>
      <c r="D238" s="111"/>
      <c r="E238" s="109"/>
      <c r="F238" s="111"/>
      <c r="G238" s="129"/>
      <c r="H238" s="129"/>
      <c r="I238" s="111"/>
      <c r="J238" s="111"/>
      <c r="K238" s="111"/>
      <c r="L238" s="112"/>
      <c r="M238" s="106" t="s">
        <v>905</v>
      </c>
      <c r="N238" s="106" t="s">
        <v>672</v>
      </c>
      <c r="O238" s="106"/>
      <c r="P238" s="111"/>
      <c r="Q238" s="111"/>
      <c r="R238" s="111"/>
      <c r="S238" s="111">
        <v>1</v>
      </c>
      <c r="U238">
        <f aca="true" t="shared" si="71" ref="U238:U244">IF(J238=1,P238,0)</f>
        <v>0</v>
      </c>
      <c r="V238">
        <f aca="true" t="shared" si="72" ref="V238:V244">IF(J238=1,Q238,0)</f>
        <v>0</v>
      </c>
      <c r="W238">
        <f aca="true" t="shared" si="73" ref="W238:W244">R238</f>
        <v>0</v>
      </c>
      <c r="X238">
        <f aca="true" t="shared" si="74" ref="X238:X244">S238</f>
        <v>1</v>
      </c>
      <c r="Y238">
        <f aca="true" t="shared" si="75" ref="Y238:Y244">T238</f>
        <v>0</v>
      </c>
      <c r="AF238">
        <v>1</v>
      </c>
      <c r="AI238">
        <v>1</v>
      </c>
      <c r="AJ238">
        <v>1</v>
      </c>
      <c r="AK238">
        <v>1</v>
      </c>
      <c r="AL238">
        <f aca="true" t="shared" si="76" ref="AL238:AL244">IF(C238&gt;200000000,1,0)</f>
        <v>0</v>
      </c>
      <c r="AM238">
        <f aca="true" t="shared" si="77" ref="AM238:AM244">IF(F238&gt;0,1,0)</f>
        <v>0</v>
      </c>
      <c r="AO238">
        <f t="shared" si="53"/>
        <v>0</v>
      </c>
      <c r="BN238">
        <v>1</v>
      </c>
      <c r="BY238" s="53" t="str">
        <f t="shared" si="17"/>
        <v>P237</v>
      </c>
    </row>
    <row r="239" spans="1:77" ht="12.75">
      <c r="A239" s="1" t="s">
        <v>623</v>
      </c>
      <c r="B239" s="48">
        <v>2</v>
      </c>
      <c r="C239" s="4">
        <v>20220040200270</v>
      </c>
      <c r="D239">
        <v>0.39862799</v>
      </c>
      <c r="E239" s="3">
        <v>0</v>
      </c>
      <c r="M239" s="1" t="s">
        <v>905</v>
      </c>
      <c r="N239" s="1"/>
      <c r="O239" s="1"/>
      <c r="P239">
        <v>1</v>
      </c>
      <c r="U239">
        <f t="shared" si="71"/>
        <v>0</v>
      </c>
      <c r="V239">
        <f t="shared" si="72"/>
        <v>0</v>
      </c>
      <c r="W239">
        <f t="shared" si="73"/>
        <v>0</v>
      </c>
      <c r="X239">
        <f t="shared" si="74"/>
        <v>0</v>
      </c>
      <c r="Y239">
        <f t="shared" si="75"/>
        <v>0</v>
      </c>
      <c r="AI239">
        <v>1</v>
      </c>
      <c r="AJ239">
        <v>1</v>
      </c>
      <c r="AK239">
        <v>1</v>
      </c>
      <c r="AL239">
        <f t="shared" si="76"/>
        <v>1</v>
      </c>
      <c r="AM239">
        <f t="shared" si="77"/>
        <v>0</v>
      </c>
      <c r="AO239">
        <f t="shared" si="53"/>
        <v>0</v>
      </c>
      <c r="BY239" s="53" t="str">
        <f t="shared" si="17"/>
        <v>P238</v>
      </c>
    </row>
    <row r="240" spans="1:77" ht="12.75">
      <c r="A240" s="1" t="s">
        <v>624</v>
      </c>
      <c r="B240" s="48">
        <v>3</v>
      </c>
      <c r="C240" s="4">
        <v>20220040200266</v>
      </c>
      <c r="D240">
        <v>0.42032199</v>
      </c>
      <c r="E240" s="3">
        <v>0</v>
      </c>
      <c r="M240" s="1" t="s">
        <v>905</v>
      </c>
      <c r="N240" s="1"/>
      <c r="O240" s="1"/>
      <c r="P240">
        <v>1</v>
      </c>
      <c r="U240">
        <f t="shared" si="71"/>
        <v>0</v>
      </c>
      <c r="V240">
        <f t="shared" si="72"/>
        <v>0</v>
      </c>
      <c r="W240">
        <f t="shared" si="73"/>
        <v>0</v>
      </c>
      <c r="X240">
        <f t="shared" si="74"/>
        <v>0</v>
      </c>
      <c r="Y240">
        <f t="shared" si="75"/>
        <v>0</v>
      </c>
      <c r="AI240">
        <v>1</v>
      </c>
      <c r="AJ240">
        <v>1</v>
      </c>
      <c r="AK240">
        <v>1</v>
      </c>
      <c r="AL240">
        <f t="shared" si="76"/>
        <v>1</v>
      </c>
      <c r="AM240">
        <f t="shared" si="77"/>
        <v>0</v>
      </c>
      <c r="AO240">
        <f t="shared" si="53"/>
        <v>0</v>
      </c>
      <c r="BY240" s="53" t="str">
        <f t="shared" si="17"/>
        <v>P239</v>
      </c>
    </row>
    <row r="241" spans="1:77" ht="12.75">
      <c r="A241" s="1" t="s">
        <v>625</v>
      </c>
      <c r="B241" s="48">
        <v>4</v>
      </c>
      <c r="C241" s="4">
        <v>20220040200233</v>
      </c>
      <c r="D241">
        <v>0.3788</v>
      </c>
      <c r="E241" s="3">
        <v>0</v>
      </c>
      <c r="M241" s="1" t="s">
        <v>905</v>
      </c>
      <c r="N241" s="1"/>
      <c r="O241" s="1"/>
      <c r="P241">
        <v>1</v>
      </c>
      <c r="U241">
        <f t="shared" si="71"/>
        <v>0</v>
      </c>
      <c r="V241">
        <f t="shared" si="72"/>
        <v>0</v>
      </c>
      <c r="W241">
        <f t="shared" si="73"/>
        <v>0</v>
      </c>
      <c r="X241">
        <f t="shared" si="74"/>
        <v>0</v>
      </c>
      <c r="Y241">
        <f t="shared" si="75"/>
        <v>0</v>
      </c>
      <c r="AI241">
        <v>1</v>
      </c>
      <c r="AJ241">
        <v>1</v>
      </c>
      <c r="AK241">
        <v>1</v>
      </c>
      <c r="AL241">
        <f t="shared" si="76"/>
        <v>1</v>
      </c>
      <c r="AM241">
        <f t="shared" si="77"/>
        <v>0</v>
      </c>
      <c r="BY241" s="53" t="str">
        <f t="shared" si="17"/>
        <v>P240</v>
      </c>
    </row>
    <row r="242" spans="1:77" ht="12.75">
      <c r="A242" s="1" t="s">
        <v>627</v>
      </c>
      <c r="B242" s="48">
        <v>5</v>
      </c>
      <c r="D242">
        <v>0.4</v>
      </c>
      <c r="E242" s="3">
        <v>1</v>
      </c>
      <c r="M242" s="1" t="s">
        <v>905</v>
      </c>
      <c r="N242" s="1"/>
      <c r="O242" s="1"/>
      <c r="P242">
        <v>1</v>
      </c>
      <c r="U242">
        <f t="shared" si="71"/>
        <v>0</v>
      </c>
      <c r="V242">
        <f t="shared" si="72"/>
        <v>0</v>
      </c>
      <c r="W242">
        <f t="shared" si="73"/>
        <v>0</v>
      </c>
      <c r="X242">
        <f t="shared" si="74"/>
        <v>0</v>
      </c>
      <c r="Y242">
        <f t="shared" si="75"/>
        <v>0</v>
      </c>
      <c r="AI242">
        <v>1</v>
      </c>
      <c r="AJ242">
        <v>1</v>
      </c>
      <c r="AK242">
        <v>1</v>
      </c>
      <c r="AL242">
        <f t="shared" si="76"/>
        <v>0</v>
      </c>
      <c r="AM242">
        <f t="shared" si="77"/>
        <v>0</v>
      </c>
      <c r="BY242" s="53" t="str">
        <f t="shared" si="17"/>
        <v>P241</v>
      </c>
    </row>
    <row r="243" spans="1:77" ht="12.75">
      <c r="A243" s="48" t="s">
        <v>626</v>
      </c>
      <c r="B243" s="48">
        <v>6</v>
      </c>
      <c r="C243" s="47"/>
      <c r="D243" s="170">
        <v>0.41</v>
      </c>
      <c r="E243" s="135">
        <v>1</v>
      </c>
      <c r="F243" s="47"/>
      <c r="G243" s="136"/>
      <c r="H243" s="136"/>
      <c r="I243" s="47"/>
      <c r="J243" s="47"/>
      <c r="K243" s="47"/>
      <c r="L243" s="137"/>
      <c r="M243" s="48" t="s">
        <v>905</v>
      </c>
      <c r="N243" s="48"/>
      <c r="O243" s="48"/>
      <c r="P243" s="47">
        <v>1</v>
      </c>
      <c r="Q243" s="47"/>
      <c r="R243" s="47"/>
      <c r="U243">
        <f t="shared" si="71"/>
        <v>0</v>
      </c>
      <c r="V243">
        <f t="shared" si="72"/>
        <v>0</v>
      </c>
      <c r="W243">
        <f t="shared" si="73"/>
        <v>0</v>
      </c>
      <c r="X243">
        <f t="shared" si="74"/>
        <v>0</v>
      </c>
      <c r="Y243">
        <f t="shared" si="75"/>
        <v>0</v>
      </c>
      <c r="AI243">
        <v>1</v>
      </c>
      <c r="AJ243">
        <v>1</v>
      </c>
      <c r="AK243">
        <v>1</v>
      </c>
      <c r="AL243">
        <f t="shared" si="76"/>
        <v>0</v>
      </c>
      <c r="AM243">
        <f t="shared" si="77"/>
        <v>0</v>
      </c>
      <c r="BY243" s="53" t="str">
        <f t="shared" si="17"/>
        <v>P242</v>
      </c>
    </row>
    <row r="244" spans="1:77" ht="12.75">
      <c r="A244" s="1" t="s">
        <v>629</v>
      </c>
      <c r="B244" s="48">
        <v>1</v>
      </c>
      <c r="D244" s="170">
        <v>0.4</v>
      </c>
      <c r="E244" s="3">
        <v>1</v>
      </c>
      <c r="M244" s="1" t="s">
        <v>905</v>
      </c>
      <c r="N244" s="1"/>
      <c r="O244" s="1"/>
      <c r="P244">
        <v>1</v>
      </c>
      <c r="U244">
        <f t="shared" si="71"/>
        <v>0</v>
      </c>
      <c r="V244">
        <f t="shared" si="72"/>
        <v>0</v>
      </c>
      <c r="W244">
        <f t="shared" si="73"/>
        <v>0</v>
      </c>
      <c r="X244">
        <f t="shared" si="74"/>
        <v>0</v>
      </c>
      <c r="Y244">
        <f t="shared" si="75"/>
        <v>0</v>
      </c>
      <c r="AI244">
        <v>1</v>
      </c>
      <c r="AJ244">
        <v>1</v>
      </c>
      <c r="AK244">
        <v>1</v>
      </c>
      <c r="AL244">
        <f t="shared" si="76"/>
        <v>0</v>
      </c>
      <c r="AM244">
        <f t="shared" si="77"/>
        <v>0</v>
      </c>
      <c r="BY244" s="53" t="str">
        <f t="shared" si="17"/>
        <v>P243</v>
      </c>
    </row>
    <row r="245" spans="1:77" ht="12.75">
      <c r="A245" s="1" t="s">
        <v>1049</v>
      </c>
      <c r="B245" s="48">
        <v>2</v>
      </c>
      <c r="D245" s="170">
        <v>0.39</v>
      </c>
      <c r="E245" s="3">
        <v>0</v>
      </c>
      <c r="M245" s="1" t="s">
        <v>1060</v>
      </c>
      <c r="N245" s="1"/>
      <c r="O245" s="1"/>
      <c r="Q245">
        <v>1</v>
      </c>
      <c r="U245">
        <f aca="true" t="shared" si="78" ref="U245:U255">IF(J245=1,P245,0)</f>
        <v>0</v>
      </c>
      <c r="V245">
        <f aca="true" t="shared" si="79" ref="V245:V255">IF(J245=1,Q245,0)</f>
        <v>0</v>
      </c>
      <c r="W245">
        <f aca="true" t="shared" si="80" ref="W245:W255">R245</f>
        <v>0</v>
      </c>
      <c r="X245">
        <f aca="true" t="shared" si="81" ref="X245:X255">S245</f>
        <v>0</v>
      </c>
      <c r="Y245">
        <f aca="true" t="shared" si="82" ref="Y245:Y255">T245</f>
        <v>0</v>
      </c>
      <c r="AI245">
        <v>1</v>
      </c>
      <c r="AJ245">
        <v>1</v>
      </c>
      <c r="AK245">
        <v>1</v>
      </c>
      <c r="AL245">
        <f aca="true" t="shared" si="83" ref="AL245:AL255">IF(C245&gt;200000000,1,0)</f>
        <v>0</v>
      </c>
      <c r="AM245">
        <f aca="true" t="shared" si="84" ref="AM245:AM255">IF(F245&gt;0,1,0)</f>
        <v>0</v>
      </c>
      <c r="BY245" s="53" t="str">
        <f t="shared" si="17"/>
        <v>P244</v>
      </c>
    </row>
    <row r="246" spans="1:77" ht="12.75">
      <c r="A246" s="1" t="s">
        <v>1050</v>
      </c>
      <c r="B246" s="48">
        <v>3</v>
      </c>
      <c r="D246" s="170">
        <v>0.4</v>
      </c>
      <c r="E246" s="3">
        <v>0</v>
      </c>
      <c r="M246" s="1" t="s">
        <v>905</v>
      </c>
      <c r="N246" s="1"/>
      <c r="O246" s="1"/>
      <c r="P246">
        <v>1</v>
      </c>
      <c r="U246">
        <f t="shared" si="78"/>
        <v>0</v>
      </c>
      <c r="V246">
        <f t="shared" si="79"/>
        <v>0</v>
      </c>
      <c r="W246">
        <f t="shared" si="80"/>
        <v>0</v>
      </c>
      <c r="X246">
        <f t="shared" si="81"/>
        <v>0</v>
      </c>
      <c r="Y246">
        <f t="shared" si="82"/>
        <v>0</v>
      </c>
      <c r="AI246">
        <v>1</v>
      </c>
      <c r="AJ246">
        <v>1</v>
      </c>
      <c r="AK246">
        <v>1</v>
      </c>
      <c r="AL246">
        <f t="shared" si="83"/>
        <v>0</v>
      </c>
      <c r="AM246">
        <f t="shared" si="84"/>
        <v>0</v>
      </c>
      <c r="BY246" s="53" t="str">
        <f t="shared" si="17"/>
        <v>P245</v>
      </c>
    </row>
    <row r="247" spans="1:77" ht="12.75">
      <c r="A247" s="1" t="s">
        <v>1051</v>
      </c>
      <c r="B247" s="48">
        <v>4</v>
      </c>
      <c r="D247" s="170">
        <v>0.47</v>
      </c>
      <c r="E247" s="3">
        <v>0</v>
      </c>
      <c r="M247" s="1" t="s">
        <v>905</v>
      </c>
      <c r="N247" s="1"/>
      <c r="O247" s="1"/>
      <c r="P247">
        <v>1</v>
      </c>
      <c r="U247">
        <f t="shared" si="78"/>
        <v>0</v>
      </c>
      <c r="V247">
        <f t="shared" si="79"/>
        <v>0</v>
      </c>
      <c r="W247">
        <f t="shared" si="80"/>
        <v>0</v>
      </c>
      <c r="X247">
        <f t="shared" si="81"/>
        <v>0</v>
      </c>
      <c r="Y247">
        <f t="shared" si="82"/>
        <v>0</v>
      </c>
      <c r="AI247">
        <v>1</v>
      </c>
      <c r="AJ247">
        <v>1</v>
      </c>
      <c r="AK247">
        <v>1</v>
      </c>
      <c r="AL247">
        <f t="shared" si="83"/>
        <v>0</v>
      </c>
      <c r="AM247">
        <f t="shared" si="84"/>
        <v>0</v>
      </c>
      <c r="BY247" s="53" t="str">
        <f t="shared" si="17"/>
        <v>P246</v>
      </c>
    </row>
    <row r="248" spans="1:77" ht="12.75">
      <c r="A248" s="48" t="s">
        <v>1052</v>
      </c>
      <c r="B248" s="48">
        <v>5</v>
      </c>
      <c r="C248" s="47"/>
      <c r="D248" s="170">
        <v>0.43</v>
      </c>
      <c r="E248" s="135">
        <v>0</v>
      </c>
      <c r="F248" s="47"/>
      <c r="G248" s="136"/>
      <c r="H248" s="136"/>
      <c r="I248" s="47"/>
      <c r="J248" s="47"/>
      <c r="K248" s="47"/>
      <c r="L248" s="137"/>
      <c r="M248" s="48" t="s">
        <v>905</v>
      </c>
      <c r="N248" s="48"/>
      <c r="O248" s="48"/>
      <c r="P248" s="47">
        <v>1</v>
      </c>
      <c r="Q248" s="47"/>
      <c r="R248" s="47"/>
      <c r="U248">
        <f t="shared" si="78"/>
        <v>0</v>
      </c>
      <c r="V248">
        <f t="shared" si="79"/>
        <v>0</v>
      </c>
      <c r="W248">
        <f t="shared" si="80"/>
        <v>0</v>
      </c>
      <c r="X248">
        <f t="shared" si="81"/>
        <v>0</v>
      </c>
      <c r="Y248">
        <f t="shared" si="82"/>
        <v>0</v>
      </c>
      <c r="AI248">
        <v>1</v>
      </c>
      <c r="AJ248">
        <v>1</v>
      </c>
      <c r="AK248">
        <v>1</v>
      </c>
      <c r="AL248">
        <f t="shared" si="83"/>
        <v>0</v>
      </c>
      <c r="AM248">
        <f t="shared" si="84"/>
        <v>0</v>
      </c>
      <c r="BY248" s="53" t="str">
        <f t="shared" si="17"/>
        <v>P247</v>
      </c>
    </row>
    <row r="249" spans="1:77" ht="12.75">
      <c r="A249" s="1" t="s">
        <v>1053</v>
      </c>
      <c r="B249" s="48">
        <v>6</v>
      </c>
      <c r="D249" s="170">
        <v>0.44</v>
      </c>
      <c r="E249" s="3">
        <v>0</v>
      </c>
      <c r="M249" s="1" t="s">
        <v>905</v>
      </c>
      <c r="N249" s="1"/>
      <c r="O249" s="1"/>
      <c r="P249">
        <v>1</v>
      </c>
      <c r="U249">
        <f t="shared" si="78"/>
        <v>0</v>
      </c>
      <c r="V249">
        <f t="shared" si="79"/>
        <v>0</v>
      </c>
      <c r="W249">
        <f t="shared" si="80"/>
        <v>0</v>
      </c>
      <c r="X249">
        <f t="shared" si="81"/>
        <v>0</v>
      </c>
      <c r="Y249">
        <f t="shared" si="82"/>
        <v>0</v>
      </c>
      <c r="AI249">
        <v>1</v>
      </c>
      <c r="AJ249">
        <v>1</v>
      </c>
      <c r="AK249">
        <v>1</v>
      </c>
      <c r="AL249">
        <f t="shared" si="83"/>
        <v>0</v>
      </c>
      <c r="AM249">
        <f t="shared" si="84"/>
        <v>0</v>
      </c>
      <c r="BY249" s="53" t="str">
        <f t="shared" si="17"/>
        <v>P248</v>
      </c>
    </row>
    <row r="250" spans="1:77" ht="12.75">
      <c r="A250" s="1" t="s">
        <v>1054</v>
      </c>
      <c r="B250" s="48">
        <v>1</v>
      </c>
      <c r="D250">
        <v>0.463261</v>
      </c>
      <c r="E250" s="3">
        <v>0</v>
      </c>
      <c r="M250" s="1" t="s">
        <v>905</v>
      </c>
      <c r="N250" s="1"/>
      <c r="O250" s="1"/>
      <c r="P250">
        <v>1</v>
      </c>
      <c r="U250">
        <f t="shared" si="78"/>
        <v>0</v>
      </c>
      <c r="V250">
        <f t="shared" si="79"/>
        <v>0</v>
      </c>
      <c r="W250">
        <f t="shared" si="80"/>
        <v>0</v>
      </c>
      <c r="X250">
        <f t="shared" si="81"/>
        <v>0</v>
      </c>
      <c r="Y250">
        <f t="shared" si="82"/>
        <v>0</v>
      </c>
      <c r="AI250">
        <v>1</v>
      </c>
      <c r="AJ250">
        <v>1</v>
      </c>
      <c r="AK250">
        <v>1</v>
      </c>
      <c r="AL250">
        <f t="shared" si="83"/>
        <v>0</v>
      </c>
      <c r="AM250">
        <f t="shared" si="84"/>
        <v>0</v>
      </c>
      <c r="BY250" s="53" t="str">
        <f t="shared" si="17"/>
        <v>P249</v>
      </c>
    </row>
    <row r="251" spans="1:77" ht="12.75">
      <c r="A251" s="1" t="s">
        <v>1055</v>
      </c>
      <c r="B251" s="48">
        <v>2</v>
      </c>
      <c r="D251">
        <v>1.9</v>
      </c>
      <c r="E251" s="3">
        <v>2</v>
      </c>
      <c r="M251" s="1" t="s">
        <v>905</v>
      </c>
      <c r="N251" s="1"/>
      <c r="O251" s="1"/>
      <c r="P251">
        <v>1</v>
      </c>
      <c r="U251">
        <f t="shared" si="78"/>
        <v>0</v>
      </c>
      <c r="V251">
        <f t="shared" si="79"/>
        <v>0</v>
      </c>
      <c r="W251">
        <f t="shared" si="80"/>
        <v>0</v>
      </c>
      <c r="X251">
        <f t="shared" si="81"/>
        <v>0</v>
      </c>
      <c r="Y251">
        <f t="shared" si="82"/>
        <v>0</v>
      </c>
      <c r="AI251">
        <v>1</v>
      </c>
      <c r="AJ251">
        <v>1</v>
      </c>
      <c r="AK251">
        <v>1</v>
      </c>
      <c r="AL251">
        <f t="shared" si="83"/>
        <v>0</v>
      </c>
      <c r="AM251">
        <f t="shared" si="84"/>
        <v>0</v>
      </c>
      <c r="BY251" s="53" t="str">
        <f t="shared" si="17"/>
        <v>P250</v>
      </c>
    </row>
    <row r="252" spans="1:77" ht="12.75">
      <c r="A252" s="1" t="s">
        <v>1056</v>
      </c>
      <c r="B252" s="48">
        <v>3</v>
      </c>
      <c r="D252">
        <v>0.46248</v>
      </c>
      <c r="E252" s="3">
        <v>0</v>
      </c>
      <c r="M252" s="1" t="s">
        <v>905</v>
      </c>
      <c r="N252" s="1"/>
      <c r="O252" s="1"/>
      <c r="P252">
        <v>1</v>
      </c>
      <c r="U252">
        <f t="shared" si="78"/>
        <v>0</v>
      </c>
      <c r="V252">
        <f t="shared" si="79"/>
        <v>0</v>
      </c>
      <c r="W252">
        <f t="shared" si="80"/>
        <v>0</v>
      </c>
      <c r="X252">
        <f t="shared" si="81"/>
        <v>0</v>
      </c>
      <c r="Y252">
        <f t="shared" si="82"/>
        <v>0</v>
      </c>
      <c r="AI252">
        <v>1</v>
      </c>
      <c r="AJ252">
        <v>1</v>
      </c>
      <c r="AK252">
        <v>1</v>
      </c>
      <c r="AL252">
        <f t="shared" si="83"/>
        <v>0</v>
      </c>
      <c r="AM252">
        <f t="shared" si="84"/>
        <v>0</v>
      </c>
      <c r="BY252" s="53" t="str">
        <f t="shared" si="17"/>
        <v>P251</v>
      </c>
    </row>
    <row r="253" spans="1:77" ht="12.75">
      <c r="A253" s="1" t="s">
        <v>1057</v>
      </c>
      <c r="B253" s="48">
        <v>4</v>
      </c>
      <c r="D253">
        <v>0.447291</v>
      </c>
      <c r="E253" s="3">
        <v>0</v>
      </c>
      <c r="M253" s="1" t="s">
        <v>905</v>
      </c>
      <c r="N253" s="1"/>
      <c r="O253" s="1"/>
      <c r="P253">
        <v>1</v>
      </c>
      <c r="U253">
        <f t="shared" si="78"/>
        <v>0</v>
      </c>
      <c r="V253">
        <f t="shared" si="79"/>
        <v>0</v>
      </c>
      <c r="W253">
        <f t="shared" si="80"/>
        <v>0</v>
      </c>
      <c r="X253">
        <f t="shared" si="81"/>
        <v>0</v>
      </c>
      <c r="Y253">
        <f t="shared" si="82"/>
        <v>0</v>
      </c>
      <c r="AI253">
        <v>1</v>
      </c>
      <c r="AJ253">
        <v>1</v>
      </c>
      <c r="AK253">
        <v>1</v>
      </c>
      <c r="AL253">
        <f t="shared" si="83"/>
        <v>0</v>
      </c>
      <c r="AM253">
        <f t="shared" si="84"/>
        <v>0</v>
      </c>
      <c r="BY253" s="53" t="str">
        <f t="shared" si="17"/>
        <v>P252</v>
      </c>
    </row>
    <row r="254" spans="1:77" ht="12.75">
      <c r="A254" s="1" t="s">
        <v>1058</v>
      </c>
      <c r="B254" s="48">
        <v>5</v>
      </c>
      <c r="D254">
        <v>0.439639</v>
      </c>
      <c r="E254" s="3">
        <v>0</v>
      </c>
      <c r="M254" s="1" t="s">
        <v>905</v>
      </c>
      <c r="N254" s="1"/>
      <c r="O254" s="1"/>
      <c r="P254">
        <v>1</v>
      </c>
      <c r="U254">
        <f t="shared" si="78"/>
        <v>0</v>
      </c>
      <c r="V254">
        <f t="shared" si="79"/>
        <v>0</v>
      </c>
      <c r="W254">
        <f t="shared" si="80"/>
        <v>0</v>
      </c>
      <c r="X254">
        <f t="shared" si="81"/>
        <v>0</v>
      </c>
      <c r="Y254">
        <f t="shared" si="82"/>
        <v>0</v>
      </c>
      <c r="AI254">
        <v>1</v>
      </c>
      <c r="AJ254">
        <v>1</v>
      </c>
      <c r="AK254">
        <v>1</v>
      </c>
      <c r="AL254">
        <f t="shared" si="83"/>
        <v>0</v>
      </c>
      <c r="AM254">
        <f t="shared" si="84"/>
        <v>0</v>
      </c>
      <c r="BY254" s="53" t="str">
        <f t="shared" si="17"/>
        <v>P253</v>
      </c>
    </row>
    <row r="255" spans="1:77" ht="12.75">
      <c r="A255" s="106" t="s">
        <v>1059</v>
      </c>
      <c r="B255" s="106">
        <v>6</v>
      </c>
      <c r="C255" s="111"/>
      <c r="D255">
        <v>0.488551</v>
      </c>
      <c r="E255" s="109">
        <v>0</v>
      </c>
      <c r="F255" s="111"/>
      <c r="G255" s="129"/>
      <c r="H255" s="129"/>
      <c r="I255" s="111"/>
      <c r="J255" s="111"/>
      <c r="K255" s="111"/>
      <c r="L255" s="112"/>
      <c r="M255" s="106" t="s">
        <v>1065</v>
      </c>
      <c r="N255" s="106"/>
      <c r="O255" s="106"/>
      <c r="P255" s="111"/>
      <c r="Q255" s="111"/>
      <c r="R255" s="111">
        <v>1</v>
      </c>
      <c r="U255">
        <f t="shared" si="78"/>
        <v>0</v>
      </c>
      <c r="V255">
        <f t="shared" si="79"/>
        <v>0</v>
      </c>
      <c r="W255">
        <f t="shared" si="80"/>
        <v>1</v>
      </c>
      <c r="X255">
        <f t="shared" si="81"/>
        <v>0</v>
      </c>
      <c r="Y255">
        <f t="shared" si="82"/>
        <v>0</v>
      </c>
      <c r="AD255">
        <v>1</v>
      </c>
      <c r="AI255">
        <v>1</v>
      </c>
      <c r="AJ255">
        <v>1</v>
      </c>
      <c r="AK255">
        <v>1</v>
      </c>
      <c r="AL255">
        <f t="shared" si="83"/>
        <v>0</v>
      </c>
      <c r="AM255">
        <f t="shared" si="84"/>
        <v>0</v>
      </c>
      <c r="AW255">
        <v>1</v>
      </c>
      <c r="BY255" s="53" t="str">
        <f t="shared" si="17"/>
        <v>P254</v>
      </c>
    </row>
    <row r="256" spans="1:77" ht="12.75">
      <c r="A256" s="48" t="s">
        <v>1061</v>
      </c>
      <c r="B256" s="48">
        <v>1</v>
      </c>
      <c r="C256" s="47"/>
      <c r="D256" s="170">
        <v>0.58</v>
      </c>
      <c r="E256" s="135">
        <v>0</v>
      </c>
      <c r="F256" s="47"/>
      <c r="G256" s="136"/>
      <c r="H256" s="136"/>
      <c r="I256" s="47"/>
      <c r="J256" s="47"/>
      <c r="K256" s="47"/>
      <c r="L256" s="137"/>
      <c r="M256" s="48" t="s">
        <v>905</v>
      </c>
      <c r="N256" s="48"/>
      <c r="O256" s="48"/>
      <c r="P256" s="47">
        <v>1</v>
      </c>
      <c r="Q256" s="47"/>
      <c r="R256" s="47"/>
      <c r="U256">
        <f>IF(J256=1,P256,0)</f>
        <v>0</v>
      </c>
      <c r="V256">
        <f>IF(J256=1,Q256,0)</f>
        <v>0</v>
      </c>
      <c r="W256">
        <f aca="true" t="shared" si="85" ref="W256:Y259">R256</f>
        <v>0</v>
      </c>
      <c r="X256">
        <f t="shared" si="85"/>
        <v>0</v>
      </c>
      <c r="Y256">
        <f t="shared" si="85"/>
        <v>0</v>
      </c>
      <c r="AI256">
        <v>1</v>
      </c>
      <c r="AJ256">
        <v>1</v>
      </c>
      <c r="AK256">
        <v>1</v>
      </c>
      <c r="AL256">
        <f>IF(C256&gt;200000000,1,0)</f>
        <v>0</v>
      </c>
      <c r="AM256">
        <f>IF(F256&gt;0,1,0)</f>
        <v>0</v>
      </c>
      <c r="BY256" s="53" t="str">
        <f t="shared" si="17"/>
        <v>P255</v>
      </c>
    </row>
    <row r="257" spans="1:77" ht="12.75">
      <c r="A257" s="1" t="s">
        <v>1063</v>
      </c>
      <c r="B257" s="48">
        <v>2</v>
      </c>
      <c r="D257">
        <v>0.61344502</v>
      </c>
      <c r="E257" s="3">
        <v>0</v>
      </c>
      <c r="M257" s="1" t="s">
        <v>905</v>
      </c>
      <c r="N257" s="1"/>
      <c r="O257" s="1"/>
      <c r="P257">
        <v>1</v>
      </c>
      <c r="U257">
        <f>IF(J257=1,P257,0)</f>
        <v>0</v>
      </c>
      <c r="V257">
        <f>IF(J257=1,Q257,0)</f>
        <v>0</v>
      </c>
      <c r="W257">
        <f t="shared" si="85"/>
        <v>0</v>
      </c>
      <c r="X257">
        <f t="shared" si="85"/>
        <v>0</v>
      </c>
      <c r="Y257">
        <f t="shared" si="85"/>
        <v>0</v>
      </c>
      <c r="AI257">
        <v>1</v>
      </c>
      <c r="AJ257">
        <v>1</v>
      </c>
      <c r="AK257">
        <v>1</v>
      </c>
      <c r="AL257">
        <v>0</v>
      </c>
      <c r="AM257">
        <v>0</v>
      </c>
      <c r="BY257" s="53" t="str">
        <f t="shared" si="17"/>
        <v>P256</v>
      </c>
    </row>
    <row r="258" spans="1:77" ht="12.75">
      <c r="A258" s="48" t="s">
        <v>1064</v>
      </c>
      <c r="B258" s="48">
        <v>4</v>
      </c>
      <c r="C258" s="47"/>
      <c r="D258" s="170">
        <v>0.73</v>
      </c>
      <c r="E258" s="135">
        <v>0</v>
      </c>
      <c r="F258" s="47"/>
      <c r="G258" s="136"/>
      <c r="H258" s="136"/>
      <c r="I258" s="47"/>
      <c r="J258" s="47"/>
      <c r="K258" s="47"/>
      <c r="L258" s="137"/>
      <c r="M258" s="48" t="s">
        <v>1078</v>
      </c>
      <c r="N258" s="48"/>
      <c r="O258" s="48"/>
      <c r="P258" s="47"/>
      <c r="Q258" s="47">
        <v>1</v>
      </c>
      <c r="R258" s="47"/>
      <c r="U258">
        <f>IF(J258=1,P258,0)</f>
        <v>0</v>
      </c>
      <c r="V258">
        <f>IF(J258=1,Q258,0)</f>
        <v>0</v>
      </c>
      <c r="W258">
        <f t="shared" si="85"/>
        <v>0</v>
      </c>
      <c r="X258">
        <f t="shared" si="85"/>
        <v>0</v>
      </c>
      <c r="Y258">
        <f t="shared" si="85"/>
        <v>0</v>
      </c>
      <c r="AI258">
        <v>1</v>
      </c>
      <c r="AJ258">
        <v>1</v>
      </c>
      <c r="AK258">
        <v>1</v>
      </c>
      <c r="AL258">
        <v>0</v>
      </c>
      <c r="AM258">
        <v>0</v>
      </c>
      <c r="BY258" s="53" t="str">
        <f t="shared" si="17"/>
        <v>P257</v>
      </c>
    </row>
    <row r="259" spans="1:77" ht="12.75">
      <c r="A259" s="1" t="s">
        <v>1062</v>
      </c>
      <c r="B259" s="48">
        <v>6</v>
      </c>
      <c r="D259">
        <v>0.62</v>
      </c>
      <c r="E259" s="3">
        <v>0</v>
      </c>
      <c r="M259" s="1" t="s">
        <v>905</v>
      </c>
      <c r="N259" s="1"/>
      <c r="O259" s="1"/>
      <c r="P259">
        <v>1</v>
      </c>
      <c r="U259">
        <f>IF(J259=1,P259,0)</f>
        <v>0</v>
      </c>
      <c r="V259">
        <f>IF(J259=1,Q259,0)</f>
        <v>0</v>
      </c>
      <c r="W259">
        <f t="shared" si="85"/>
        <v>0</v>
      </c>
      <c r="X259">
        <f t="shared" si="85"/>
        <v>0</v>
      </c>
      <c r="Y259">
        <f t="shared" si="85"/>
        <v>0</v>
      </c>
      <c r="AI259">
        <v>1</v>
      </c>
      <c r="AJ259">
        <v>1</v>
      </c>
      <c r="AK259">
        <v>1</v>
      </c>
      <c r="AL259">
        <v>0</v>
      </c>
      <c r="AM259">
        <v>0</v>
      </c>
      <c r="BY259" s="53" t="str">
        <f t="shared" si="17"/>
        <v>P258</v>
      </c>
    </row>
    <row r="260" spans="1:77" ht="12.75">
      <c r="A260" s="1" t="s">
        <v>1066</v>
      </c>
      <c r="B260" s="48">
        <v>1</v>
      </c>
      <c r="D260">
        <v>0.65</v>
      </c>
      <c r="E260" s="3">
        <v>0</v>
      </c>
      <c r="M260" s="1" t="s">
        <v>905</v>
      </c>
      <c r="N260" s="1"/>
      <c r="O260" s="1"/>
      <c r="P260">
        <v>1</v>
      </c>
      <c r="U260">
        <f aca="true" t="shared" si="86" ref="U260:U271">IF(J260=1,P260,0)</f>
        <v>0</v>
      </c>
      <c r="V260">
        <f aca="true" t="shared" si="87" ref="V260:V271">IF(J260=1,Q260,0)</f>
        <v>0</v>
      </c>
      <c r="W260">
        <f aca="true" t="shared" si="88" ref="W260:W271">R260</f>
        <v>0</v>
      </c>
      <c r="X260">
        <f aca="true" t="shared" si="89" ref="X260:X271">S260</f>
        <v>0</v>
      </c>
      <c r="Y260">
        <f aca="true" t="shared" si="90" ref="Y260:Y271">T260</f>
        <v>0</v>
      </c>
      <c r="AI260">
        <v>1</v>
      </c>
      <c r="AJ260">
        <v>1</v>
      </c>
      <c r="AK260">
        <v>1</v>
      </c>
      <c r="AL260">
        <v>0</v>
      </c>
      <c r="AM260">
        <v>0</v>
      </c>
      <c r="BY260" s="53" t="str">
        <f t="shared" si="17"/>
        <v>P259</v>
      </c>
    </row>
    <row r="261" spans="1:77" ht="12.75">
      <c r="A261" s="1" t="s">
        <v>1067</v>
      </c>
      <c r="B261" s="48">
        <v>3</v>
      </c>
      <c r="D261">
        <v>0.57</v>
      </c>
      <c r="E261" s="3">
        <v>0</v>
      </c>
      <c r="M261" s="1" t="s">
        <v>905</v>
      </c>
      <c r="N261" s="1"/>
      <c r="O261" s="1"/>
      <c r="P261">
        <v>1</v>
      </c>
      <c r="U261">
        <f t="shared" si="86"/>
        <v>0</v>
      </c>
      <c r="V261">
        <f t="shared" si="87"/>
        <v>0</v>
      </c>
      <c r="W261">
        <f t="shared" si="88"/>
        <v>0</v>
      </c>
      <c r="X261">
        <f t="shared" si="89"/>
        <v>0</v>
      </c>
      <c r="Y261">
        <f t="shared" si="90"/>
        <v>0</v>
      </c>
      <c r="AI261">
        <v>1</v>
      </c>
      <c r="AJ261">
        <v>1</v>
      </c>
      <c r="AK261">
        <v>1</v>
      </c>
      <c r="AL261">
        <v>0</v>
      </c>
      <c r="AM261">
        <v>0</v>
      </c>
      <c r="BY261" s="53" t="str">
        <f t="shared" si="17"/>
        <v>P260</v>
      </c>
    </row>
    <row r="262" spans="1:77" ht="12.75">
      <c r="A262" s="1" t="s">
        <v>1068</v>
      </c>
      <c r="B262" s="48">
        <v>5</v>
      </c>
      <c r="D262">
        <v>0.49</v>
      </c>
      <c r="E262" s="3">
        <v>0</v>
      </c>
      <c r="M262" s="1" t="s">
        <v>905</v>
      </c>
      <c r="N262" s="1"/>
      <c r="O262" s="1"/>
      <c r="P262">
        <v>1</v>
      </c>
      <c r="U262">
        <f t="shared" si="86"/>
        <v>0</v>
      </c>
      <c r="V262">
        <f t="shared" si="87"/>
        <v>0</v>
      </c>
      <c r="W262">
        <f t="shared" si="88"/>
        <v>0</v>
      </c>
      <c r="X262">
        <f t="shared" si="89"/>
        <v>0</v>
      </c>
      <c r="Y262">
        <f t="shared" si="90"/>
        <v>0</v>
      </c>
      <c r="AI262">
        <v>1</v>
      </c>
      <c r="AJ262">
        <v>1</v>
      </c>
      <c r="AK262">
        <v>1</v>
      </c>
      <c r="AL262">
        <v>0</v>
      </c>
      <c r="AM262">
        <v>0</v>
      </c>
      <c r="BY262" s="53" t="str">
        <f t="shared" si="17"/>
        <v>P261</v>
      </c>
    </row>
    <row r="263" spans="1:77" ht="12.75">
      <c r="A263" s="1" t="s">
        <v>1069</v>
      </c>
      <c r="B263" s="48">
        <v>2</v>
      </c>
      <c r="D263">
        <v>0.42</v>
      </c>
      <c r="E263" s="3">
        <v>0</v>
      </c>
      <c r="M263" s="1" t="s">
        <v>905</v>
      </c>
      <c r="N263" s="1"/>
      <c r="O263" s="1"/>
      <c r="P263">
        <v>1</v>
      </c>
      <c r="U263">
        <f t="shared" si="86"/>
        <v>0</v>
      </c>
      <c r="V263">
        <f t="shared" si="87"/>
        <v>0</v>
      </c>
      <c r="W263">
        <f t="shared" si="88"/>
        <v>0</v>
      </c>
      <c r="X263">
        <f t="shared" si="89"/>
        <v>0</v>
      </c>
      <c r="Y263">
        <f t="shared" si="90"/>
        <v>0</v>
      </c>
      <c r="AI263">
        <v>1</v>
      </c>
      <c r="AJ263">
        <v>1</v>
      </c>
      <c r="AK263">
        <v>1</v>
      </c>
      <c r="AL263">
        <v>0</v>
      </c>
      <c r="AM263">
        <v>0</v>
      </c>
      <c r="BY263" s="53" t="str">
        <f t="shared" si="17"/>
        <v>P262</v>
      </c>
    </row>
    <row r="264" spans="1:77" ht="12.75">
      <c r="A264" s="1" t="s">
        <v>1070</v>
      </c>
      <c r="B264" s="48">
        <v>4</v>
      </c>
      <c r="D264">
        <v>0.35</v>
      </c>
      <c r="E264" s="3">
        <v>0</v>
      </c>
      <c r="M264" s="1" t="s">
        <v>905</v>
      </c>
      <c r="N264" s="1"/>
      <c r="O264" s="1"/>
      <c r="P264">
        <v>1</v>
      </c>
      <c r="U264">
        <f t="shared" si="86"/>
        <v>0</v>
      </c>
      <c r="V264">
        <f t="shared" si="87"/>
        <v>0</v>
      </c>
      <c r="W264">
        <f t="shared" si="88"/>
        <v>0</v>
      </c>
      <c r="X264">
        <f t="shared" si="89"/>
        <v>0</v>
      </c>
      <c r="Y264">
        <f t="shared" si="90"/>
        <v>0</v>
      </c>
      <c r="AI264">
        <v>1</v>
      </c>
      <c r="AJ264">
        <v>1</v>
      </c>
      <c r="AK264">
        <v>1</v>
      </c>
      <c r="AL264">
        <v>0</v>
      </c>
      <c r="AM264">
        <v>0</v>
      </c>
      <c r="BY264" s="53" t="str">
        <f t="shared" si="17"/>
        <v>P263</v>
      </c>
    </row>
    <row r="265" spans="1:77" ht="12.75">
      <c r="A265" s="1" t="s">
        <v>1071</v>
      </c>
      <c r="B265" s="48">
        <v>6</v>
      </c>
      <c r="D265">
        <v>0.36</v>
      </c>
      <c r="E265" s="3">
        <v>0</v>
      </c>
      <c r="M265" s="1" t="s">
        <v>905</v>
      </c>
      <c r="N265" s="1"/>
      <c r="O265" s="1"/>
      <c r="P265">
        <v>1</v>
      </c>
      <c r="U265">
        <f t="shared" si="86"/>
        <v>0</v>
      </c>
      <c r="V265">
        <f t="shared" si="87"/>
        <v>0</v>
      </c>
      <c r="W265">
        <f t="shared" si="88"/>
        <v>0</v>
      </c>
      <c r="X265">
        <f t="shared" si="89"/>
        <v>0</v>
      </c>
      <c r="Y265">
        <f t="shared" si="90"/>
        <v>0</v>
      </c>
      <c r="AI265">
        <v>1</v>
      </c>
      <c r="AJ265">
        <v>1</v>
      </c>
      <c r="AK265">
        <v>1</v>
      </c>
      <c r="AL265">
        <v>0</v>
      </c>
      <c r="AM265">
        <v>0</v>
      </c>
      <c r="BY265" s="53" t="str">
        <f t="shared" si="17"/>
        <v>P264</v>
      </c>
    </row>
    <row r="266" spans="1:77" ht="12.75">
      <c r="A266" s="1" t="s">
        <v>1072</v>
      </c>
      <c r="B266" s="48">
        <v>1</v>
      </c>
      <c r="D266">
        <v>0.36</v>
      </c>
      <c r="E266" s="3">
        <v>0</v>
      </c>
      <c r="M266" s="1" t="s">
        <v>905</v>
      </c>
      <c r="N266" s="1"/>
      <c r="O266" s="1"/>
      <c r="P266">
        <v>1</v>
      </c>
      <c r="U266">
        <f t="shared" si="86"/>
        <v>0</v>
      </c>
      <c r="V266">
        <f t="shared" si="87"/>
        <v>0</v>
      </c>
      <c r="W266">
        <f t="shared" si="88"/>
        <v>0</v>
      </c>
      <c r="X266">
        <f t="shared" si="89"/>
        <v>0</v>
      </c>
      <c r="Y266">
        <f t="shared" si="90"/>
        <v>0</v>
      </c>
      <c r="AI266">
        <v>1</v>
      </c>
      <c r="AJ266">
        <v>1</v>
      </c>
      <c r="AK266">
        <v>1</v>
      </c>
      <c r="AL266">
        <v>0</v>
      </c>
      <c r="AM266">
        <v>0</v>
      </c>
      <c r="BY266" s="53" t="str">
        <f t="shared" si="17"/>
        <v>P265</v>
      </c>
    </row>
    <row r="267" spans="1:77" ht="12.75">
      <c r="A267" s="1" t="s">
        <v>1073</v>
      </c>
      <c r="B267" s="48">
        <v>3</v>
      </c>
      <c r="D267">
        <v>0.33</v>
      </c>
      <c r="E267" s="3">
        <v>0</v>
      </c>
      <c r="M267" s="1" t="s">
        <v>905</v>
      </c>
      <c r="N267" s="1"/>
      <c r="O267" s="1"/>
      <c r="P267">
        <v>1</v>
      </c>
      <c r="U267">
        <f t="shared" si="86"/>
        <v>0</v>
      </c>
      <c r="V267">
        <f t="shared" si="87"/>
        <v>0</v>
      </c>
      <c r="W267">
        <f t="shared" si="88"/>
        <v>0</v>
      </c>
      <c r="X267">
        <f t="shared" si="89"/>
        <v>0</v>
      </c>
      <c r="Y267">
        <f t="shared" si="90"/>
        <v>0</v>
      </c>
      <c r="AI267">
        <v>1</v>
      </c>
      <c r="AJ267">
        <v>1</v>
      </c>
      <c r="AK267">
        <v>1</v>
      </c>
      <c r="AL267">
        <v>0</v>
      </c>
      <c r="AM267">
        <v>0</v>
      </c>
      <c r="BY267" s="53" t="str">
        <f t="shared" si="17"/>
        <v>P266</v>
      </c>
    </row>
    <row r="268" spans="1:77" ht="12.75">
      <c r="A268" s="1" t="s">
        <v>1074</v>
      </c>
      <c r="B268" s="48">
        <v>5</v>
      </c>
      <c r="D268">
        <v>0.48</v>
      </c>
      <c r="E268" s="3">
        <v>0</v>
      </c>
      <c r="M268" s="1" t="s">
        <v>905</v>
      </c>
      <c r="N268" s="1"/>
      <c r="O268" s="1"/>
      <c r="P268">
        <v>1</v>
      </c>
      <c r="U268">
        <f t="shared" si="86"/>
        <v>0</v>
      </c>
      <c r="V268">
        <f t="shared" si="87"/>
        <v>0</v>
      </c>
      <c r="W268">
        <f t="shared" si="88"/>
        <v>0</v>
      </c>
      <c r="X268">
        <f t="shared" si="89"/>
        <v>0</v>
      </c>
      <c r="Y268">
        <f t="shared" si="90"/>
        <v>0</v>
      </c>
      <c r="AI268">
        <v>1</v>
      </c>
      <c r="AJ268">
        <v>1</v>
      </c>
      <c r="AK268">
        <v>1</v>
      </c>
      <c r="AL268">
        <v>0</v>
      </c>
      <c r="AM268">
        <v>0</v>
      </c>
      <c r="BY268" s="53" t="str">
        <f t="shared" si="17"/>
        <v>P267</v>
      </c>
    </row>
    <row r="269" spans="1:77" ht="12.75">
      <c r="A269" s="1" t="s">
        <v>1075</v>
      </c>
      <c r="B269" s="48">
        <v>2</v>
      </c>
      <c r="D269">
        <v>0.52</v>
      </c>
      <c r="E269" s="3">
        <v>0</v>
      </c>
      <c r="M269" s="1" t="s">
        <v>905</v>
      </c>
      <c r="N269" s="1"/>
      <c r="O269" s="1"/>
      <c r="P269">
        <v>1</v>
      </c>
      <c r="U269">
        <f t="shared" si="86"/>
        <v>0</v>
      </c>
      <c r="V269">
        <f t="shared" si="87"/>
        <v>0</v>
      </c>
      <c r="W269">
        <f t="shared" si="88"/>
        <v>0</v>
      </c>
      <c r="X269">
        <f t="shared" si="89"/>
        <v>0</v>
      </c>
      <c r="Y269">
        <f t="shared" si="90"/>
        <v>0</v>
      </c>
      <c r="AI269">
        <v>1</v>
      </c>
      <c r="AJ269">
        <v>1</v>
      </c>
      <c r="AK269">
        <v>1</v>
      </c>
      <c r="AL269">
        <v>0</v>
      </c>
      <c r="AM269">
        <v>0</v>
      </c>
      <c r="BY269" s="53" t="str">
        <f t="shared" si="17"/>
        <v>P268</v>
      </c>
    </row>
    <row r="270" spans="1:77" ht="12.75">
      <c r="A270" s="1" t="s">
        <v>1076</v>
      </c>
      <c r="B270" s="48">
        <v>4</v>
      </c>
      <c r="D270">
        <v>0.51</v>
      </c>
      <c r="E270" s="3">
        <v>0</v>
      </c>
      <c r="M270" s="1" t="s">
        <v>905</v>
      </c>
      <c r="N270" s="1"/>
      <c r="O270" s="1"/>
      <c r="P270">
        <v>1</v>
      </c>
      <c r="U270">
        <f t="shared" si="86"/>
        <v>0</v>
      </c>
      <c r="V270">
        <f t="shared" si="87"/>
        <v>0</v>
      </c>
      <c r="W270">
        <f t="shared" si="88"/>
        <v>0</v>
      </c>
      <c r="X270">
        <f t="shared" si="89"/>
        <v>0</v>
      </c>
      <c r="Y270">
        <f t="shared" si="90"/>
        <v>0</v>
      </c>
      <c r="AI270">
        <v>1</v>
      </c>
      <c r="AJ270">
        <v>1</v>
      </c>
      <c r="AK270">
        <v>1</v>
      </c>
      <c r="AL270">
        <v>0</v>
      </c>
      <c r="AM270">
        <v>0</v>
      </c>
      <c r="BY270" s="53" t="str">
        <f t="shared" si="17"/>
        <v>P269</v>
      </c>
    </row>
    <row r="271" spans="1:77" ht="12.75">
      <c r="A271" s="1" t="s">
        <v>1077</v>
      </c>
      <c r="B271" s="48">
        <v>6</v>
      </c>
      <c r="D271">
        <v>0.51</v>
      </c>
      <c r="E271" s="3">
        <v>0</v>
      </c>
      <c r="M271" s="1" t="s">
        <v>905</v>
      </c>
      <c r="N271" s="1"/>
      <c r="O271" s="1"/>
      <c r="P271">
        <v>1</v>
      </c>
      <c r="U271">
        <f t="shared" si="86"/>
        <v>0</v>
      </c>
      <c r="V271">
        <f t="shared" si="87"/>
        <v>0</v>
      </c>
      <c r="W271">
        <f t="shared" si="88"/>
        <v>0</v>
      </c>
      <c r="X271">
        <f t="shared" si="89"/>
        <v>0</v>
      </c>
      <c r="Y271">
        <f t="shared" si="90"/>
        <v>0</v>
      </c>
      <c r="AI271">
        <v>1</v>
      </c>
      <c r="AJ271">
        <v>1</v>
      </c>
      <c r="AK271">
        <v>1</v>
      </c>
      <c r="AL271">
        <v>0</v>
      </c>
      <c r="AM271">
        <v>0</v>
      </c>
      <c r="BY271" s="53" t="str">
        <f t="shared" si="17"/>
        <v>P270</v>
      </c>
    </row>
    <row r="272" spans="1:77" ht="12.75">
      <c r="A272" s="1" t="s">
        <v>609</v>
      </c>
      <c r="B272" s="48">
        <v>1</v>
      </c>
      <c r="D272">
        <v>0.54</v>
      </c>
      <c r="E272" s="3">
        <v>0</v>
      </c>
      <c r="M272" s="1" t="s">
        <v>905</v>
      </c>
      <c r="N272" s="1"/>
      <c r="O272" s="1"/>
      <c r="P272">
        <v>1</v>
      </c>
      <c r="U272">
        <f aca="true" t="shared" si="91" ref="U272:U283">IF(J272=1,P272,0)</f>
        <v>0</v>
      </c>
      <c r="V272">
        <f aca="true" t="shared" si="92" ref="V272:V283">IF(J272=1,Q272,0)</f>
        <v>0</v>
      </c>
      <c r="W272">
        <f aca="true" t="shared" si="93" ref="W272:W283">R272</f>
        <v>0</v>
      </c>
      <c r="X272">
        <f aca="true" t="shared" si="94" ref="X272:X283">S272</f>
        <v>0</v>
      </c>
      <c r="Y272">
        <f aca="true" t="shared" si="95" ref="Y272:Y283">T272</f>
        <v>0</v>
      </c>
      <c r="AI272">
        <v>1</v>
      </c>
      <c r="AJ272">
        <v>1</v>
      </c>
      <c r="AK272">
        <v>1</v>
      </c>
      <c r="AL272">
        <v>0</v>
      </c>
      <c r="AM272">
        <v>0</v>
      </c>
      <c r="BY272" s="53" t="str">
        <f t="shared" si="17"/>
        <v>P271</v>
      </c>
    </row>
    <row r="273" spans="1:77" ht="12.75">
      <c r="A273" s="1" t="s">
        <v>610</v>
      </c>
      <c r="B273" s="48">
        <v>2</v>
      </c>
      <c r="D273">
        <v>0.55</v>
      </c>
      <c r="E273" s="3">
        <v>0</v>
      </c>
      <c r="M273" s="1" t="s">
        <v>905</v>
      </c>
      <c r="N273" s="1"/>
      <c r="O273" s="1"/>
      <c r="P273">
        <v>1</v>
      </c>
      <c r="U273">
        <f t="shared" si="91"/>
        <v>0</v>
      </c>
      <c r="V273">
        <f t="shared" si="92"/>
        <v>0</v>
      </c>
      <c r="W273">
        <f t="shared" si="93"/>
        <v>0</v>
      </c>
      <c r="X273">
        <f t="shared" si="94"/>
        <v>0</v>
      </c>
      <c r="Y273">
        <f t="shared" si="95"/>
        <v>0</v>
      </c>
      <c r="AI273">
        <v>1</v>
      </c>
      <c r="AJ273">
        <v>1</v>
      </c>
      <c r="AK273">
        <v>1</v>
      </c>
      <c r="AL273">
        <v>0</v>
      </c>
      <c r="AM273">
        <v>0</v>
      </c>
      <c r="BY273" s="53" t="str">
        <f t="shared" si="17"/>
        <v>P272</v>
      </c>
    </row>
    <row r="274" spans="1:77" ht="12.75">
      <c r="A274" s="1" t="s">
        <v>611</v>
      </c>
      <c r="B274" s="48">
        <v>3</v>
      </c>
      <c r="D274">
        <v>0.51</v>
      </c>
      <c r="E274" s="3">
        <v>0</v>
      </c>
      <c r="M274" s="1" t="s">
        <v>905</v>
      </c>
      <c r="N274" s="1"/>
      <c r="O274" s="1"/>
      <c r="P274">
        <v>1</v>
      </c>
      <c r="U274">
        <f t="shared" si="91"/>
        <v>0</v>
      </c>
      <c r="V274">
        <f t="shared" si="92"/>
        <v>0</v>
      </c>
      <c r="W274">
        <f t="shared" si="93"/>
        <v>0</v>
      </c>
      <c r="X274">
        <f t="shared" si="94"/>
        <v>0</v>
      </c>
      <c r="Y274">
        <f t="shared" si="95"/>
        <v>0</v>
      </c>
      <c r="AI274">
        <v>1</v>
      </c>
      <c r="AJ274">
        <v>1</v>
      </c>
      <c r="AK274">
        <v>1</v>
      </c>
      <c r="AL274">
        <v>0</v>
      </c>
      <c r="AM274">
        <v>0</v>
      </c>
      <c r="BY274" s="53" t="str">
        <f t="shared" si="17"/>
        <v>P273</v>
      </c>
    </row>
    <row r="275" spans="1:77" ht="12.75">
      <c r="A275" s="1" t="s">
        <v>612</v>
      </c>
      <c r="B275" s="48">
        <v>4</v>
      </c>
      <c r="D275">
        <v>0.49</v>
      </c>
      <c r="E275" s="3">
        <v>0</v>
      </c>
      <c r="M275" s="1" t="s">
        <v>905</v>
      </c>
      <c r="N275" s="1"/>
      <c r="O275" s="1"/>
      <c r="P275">
        <v>1</v>
      </c>
      <c r="U275">
        <f t="shared" si="91"/>
        <v>0</v>
      </c>
      <c r="V275">
        <f t="shared" si="92"/>
        <v>0</v>
      </c>
      <c r="W275">
        <f t="shared" si="93"/>
        <v>0</v>
      </c>
      <c r="X275">
        <f t="shared" si="94"/>
        <v>0</v>
      </c>
      <c r="Y275">
        <f t="shared" si="95"/>
        <v>0</v>
      </c>
      <c r="AI275">
        <v>1</v>
      </c>
      <c r="AJ275">
        <v>1</v>
      </c>
      <c r="AK275">
        <v>1</v>
      </c>
      <c r="AL275">
        <v>0</v>
      </c>
      <c r="AM275">
        <v>0</v>
      </c>
      <c r="BY275" s="53" t="str">
        <f t="shared" si="17"/>
        <v>P274</v>
      </c>
    </row>
    <row r="276" spans="1:77" ht="12.75">
      <c r="A276" s="1" t="s">
        <v>613</v>
      </c>
      <c r="B276" s="48">
        <v>5</v>
      </c>
      <c r="D276">
        <v>0.5</v>
      </c>
      <c r="E276" s="3">
        <v>0</v>
      </c>
      <c r="M276" s="1" t="s">
        <v>905</v>
      </c>
      <c r="N276" s="1"/>
      <c r="O276" s="1"/>
      <c r="P276">
        <v>1</v>
      </c>
      <c r="U276">
        <f t="shared" si="91"/>
        <v>0</v>
      </c>
      <c r="V276">
        <f t="shared" si="92"/>
        <v>0</v>
      </c>
      <c r="W276">
        <f t="shared" si="93"/>
        <v>0</v>
      </c>
      <c r="X276">
        <f t="shared" si="94"/>
        <v>0</v>
      </c>
      <c r="Y276">
        <f t="shared" si="95"/>
        <v>0</v>
      </c>
      <c r="AI276">
        <v>1</v>
      </c>
      <c r="AJ276">
        <v>1</v>
      </c>
      <c r="AK276">
        <v>1</v>
      </c>
      <c r="AL276">
        <v>0</v>
      </c>
      <c r="AM276">
        <v>0</v>
      </c>
      <c r="BY276" s="53" t="str">
        <f t="shared" si="17"/>
        <v>P275</v>
      </c>
    </row>
    <row r="277" spans="1:77" ht="12.75">
      <c r="A277" s="1" t="s">
        <v>614</v>
      </c>
      <c r="B277" s="48">
        <v>6</v>
      </c>
      <c r="D277">
        <v>0.52</v>
      </c>
      <c r="E277" s="3">
        <v>0</v>
      </c>
      <c r="M277" s="1" t="s">
        <v>905</v>
      </c>
      <c r="N277" s="1"/>
      <c r="O277" s="1"/>
      <c r="P277">
        <v>1</v>
      </c>
      <c r="U277">
        <f t="shared" si="91"/>
        <v>0</v>
      </c>
      <c r="V277">
        <f t="shared" si="92"/>
        <v>0</v>
      </c>
      <c r="W277">
        <f t="shared" si="93"/>
        <v>0</v>
      </c>
      <c r="X277">
        <f t="shared" si="94"/>
        <v>0</v>
      </c>
      <c r="Y277">
        <f t="shared" si="95"/>
        <v>0</v>
      </c>
      <c r="AI277">
        <v>1</v>
      </c>
      <c r="AJ277">
        <v>1</v>
      </c>
      <c r="AK277">
        <v>1</v>
      </c>
      <c r="AL277">
        <v>0</v>
      </c>
      <c r="AM277">
        <v>0</v>
      </c>
      <c r="BY277" s="53" t="str">
        <f t="shared" si="17"/>
        <v>P276</v>
      </c>
    </row>
    <row r="278" spans="1:77" ht="12.75">
      <c r="A278" s="1" t="s">
        <v>615</v>
      </c>
      <c r="B278" s="48">
        <v>1</v>
      </c>
      <c r="M278" s="1" t="s">
        <v>621</v>
      </c>
      <c r="N278" s="1"/>
      <c r="O278" s="1"/>
      <c r="P278">
        <v>1</v>
      </c>
      <c r="U278">
        <f t="shared" si="91"/>
        <v>0</v>
      </c>
      <c r="V278">
        <f t="shared" si="92"/>
        <v>0</v>
      </c>
      <c r="W278">
        <f t="shared" si="93"/>
        <v>0</v>
      </c>
      <c r="X278">
        <f t="shared" si="94"/>
        <v>0</v>
      </c>
      <c r="Y278">
        <f t="shared" si="95"/>
        <v>0</v>
      </c>
      <c r="AI278">
        <v>1</v>
      </c>
      <c r="AJ278">
        <v>1</v>
      </c>
      <c r="AK278">
        <v>0</v>
      </c>
      <c r="AL278">
        <v>0</v>
      </c>
      <c r="AM278">
        <v>0</v>
      </c>
      <c r="BY278" s="53" t="str">
        <f t="shared" si="17"/>
        <v>P277</v>
      </c>
    </row>
    <row r="279" spans="1:77" ht="12.75">
      <c r="A279" s="1" t="s">
        <v>616</v>
      </c>
      <c r="B279" s="48">
        <v>2</v>
      </c>
      <c r="M279" s="1" t="s">
        <v>621</v>
      </c>
      <c r="N279" s="1"/>
      <c r="O279" s="1"/>
      <c r="P279">
        <v>1</v>
      </c>
      <c r="U279">
        <f t="shared" si="91"/>
        <v>0</v>
      </c>
      <c r="V279">
        <f t="shared" si="92"/>
        <v>0</v>
      </c>
      <c r="W279">
        <f t="shared" si="93"/>
        <v>0</v>
      </c>
      <c r="X279">
        <f t="shared" si="94"/>
        <v>0</v>
      </c>
      <c r="Y279">
        <f t="shared" si="95"/>
        <v>0</v>
      </c>
      <c r="AI279">
        <v>1</v>
      </c>
      <c r="AJ279">
        <v>1</v>
      </c>
      <c r="AK279">
        <v>0</v>
      </c>
      <c r="AL279">
        <v>0</v>
      </c>
      <c r="AM279">
        <v>0</v>
      </c>
      <c r="BY279" s="53" t="str">
        <f t="shared" si="17"/>
        <v>P278</v>
      </c>
    </row>
    <row r="280" spans="1:77" ht="12.75">
      <c r="A280" s="1" t="s">
        <v>617</v>
      </c>
      <c r="B280" s="48">
        <v>3</v>
      </c>
      <c r="M280" s="1" t="s">
        <v>621</v>
      </c>
      <c r="N280" s="1"/>
      <c r="O280" s="1"/>
      <c r="P280">
        <v>1</v>
      </c>
      <c r="U280">
        <f t="shared" si="91"/>
        <v>0</v>
      </c>
      <c r="V280">
        <f t="shared" si="92"/>
        <v>0</v>
      </c>
      <c r="W280">
        <f t="shared" si="93"/>
        <v>0</v>
      </c>
      <c r="X280">
        <f t="shared" si="94"/>
        <v>0</v>
      </c>
      <c r="Y280">
        <f t="shared" si="95"/>
        <v>0</v>
      </c>
      <c r="AI280">
        <v>1</v>
      </c>
      <c r="AJ280">
        <v>1</v>
      </c>
      <c r="AK280">
        <v>0</v>
      </c>
      <c r="AL280">
        <v>0</v>
      </c>
      <c r="AM280">
        <v>0</v>
      </c>
      <c r="BY280" s="53" t="str">
        <f t="shared" si="17"/>
        <v>P279</v>
      </c>
    </row>
    <row r="281" spans="1:77" ht="12.75">
      <c r="A281" s="1" t="s">
        <v>618</v>
      </c>
      <c r="B281" s="48">
        <v>4</v>
      </c>
      <c r="M281" s="1" t="s">
        <v>621</v>
      </c>
      <c r="N281" s="1"/>
      <c r="O281" s="1"/>
      <c r="P281">
        <v>1</v>
      </c>
      <c r="U281">
        <f t="shared" si="91"/>
        <v>0</v>
      </c>
      <c r="V281">
        <f t="shared" si="92"/>
        <v>0</v>
      </c>
      <c r="W281">
        <f t="shared" si="93"/>
        <v>0</v>
      </c>
      <c r="X281">
        <f t="shared" si="94"/>
        <v>0</v>
      </c>
      <c r="Y281">
        <f t="shared" si="95"/>
        <v>0</v>
      </c>
      <c r="AI281">
        <v>1</v>
      </c>
      <c r="AJ281">
        <v>1</v>
      </c>
      <c r="AK281">
        <v>0</v>
      </c>
      <c r="AL281">
        <v>0</v>
      </c>
      <c r="AM281">
        <v>0</v>
      </c>
      <c r="BY281" s="53" t="str">
        <f t="shared" si="17"/>
        <v>P280</v>
      </c>
    </row>
    <row r="282" spans="1:77" ht="12.75">
      <c r="A282" s="1" t="s">
        <v>619</v>
      </c>
      <c r="B282" s="48">
        <v>5</v>
      </c>
      <c r="M282" s="1" t="s">
        <v>621</v>
      </c>
      <c r="N282" s="1"/>
      <c r="O282" s="1"/>
      <c r="P282">
        <v>1</v>
      </c>
      <c r="U282">
        <f t="shared" si="91"/>
        <v>0</v>
      </c>
      <c r="V282">
        <f t="shared" si="92"/>
        <v>0</v>
      </c>
      <c r="W282">
        <f t="shared" si="93"/>
        <v>0</v>
      </c>
      <c r="X282">
        <f t="shared" si="94"/>
        <v>0</v>
      </c>
      <c r="Y282">
        <f t="shared" si="95"/>
        <v>0</v>
      </c>
      <c r="AI282">
        <v>1</v>
      </c>
      <c r="AJ282">
        <v>1</v>
      </c>
      <c r="AK282">
        <v>0</v>
      </c>
      <c r="AL282">
        <v>0</v>
      </c>
      <c r="AM282">
        <v>0</v>
      </c>
      <c r="BY282" s="53" t="str">
        <f t="shared" si="17"/>
        <v>P281</v>
      </c>
    </row>
    <row r="283" spans="1:77" ht="12.75">
      <c r="A283" s="1" t="s">
        <v>620</v>
      </c>
      <c r="B283" s="48">
        <v>6</v>
      </c>
      <c r="M283" s="1" t="s">
        <v>621</v>
      </c>
      <c r="N283" s="1"/>
      <c r="O283" s="1"/>
      <c r="P283">
        <v>1</v>
      </c>
      <c r="U283">
        <f t="shared" si="91"/>
        <v>0</v>
      </c>
      <c r="V283">
        <f t="shared" si="92"/>
        <v>0</v>
      </c>
      <c r="W283">
        <f t="shared" si="93"/>
        <v>0</v>
      </c>
      <c r="X283">
        <f t="shared" si="94"/>
        <v>0</v>
      </c>
      <c r="Y283">
        <f t="shared" si="95"/>
        <v>0</v>
      </c>
      <c r="AI283">
        <v>1</v>
      </c>
      <c r="AJ283">
        <v>1</v>
      </c>
      <c r="AK283">
        <v>0</v>
      </c>
      <c r="AL283">
        <v>0</v>
      </c>
      <c r="AM283">
        <v>0</v>
      </c>
      <c r="BY283" s="53" t="str">
        <f t="shared" si="17"/>
        <v>P282</v>
      </c>
    </row>
    <row r="284" spans="1:77" ht="12.75">
      <c r="A284" s="1"/>
      <c r="B284" s="48"/>
      <c r="M284" s="1"/>
      <c r="N284" s="1"/>
      <c r="O284" s="1"/>
      <c r="BY284" s="53"/>
    </row>
    <row r="285" spans="8:76" ht="12.75">
      <c r="H285" s="20" t="s">
        <v>817</v>
      </c>
      <c r="I285" s="9">
        <f>SUM(J2:J283)</f>
        <v>185</v>
      </c>
      <c r="P285">
        <f>SUM(P2:P283)</f>
        <v>186</v>
      </c>
      <c r="Q285">
        <f aca="true" t="shared" si="96" ref="Q285:BX285">SUM(Q2:Q283)</f>
        <v>40</v>
      </c>
      <c r="R285">
        <f t="shared" si="96"/>
        <v>45</v>
      </c>
      <c r="S285">
        <f t="shared" si="96"/>
        <v>6</v>
      </c>
      <c r="T285">
        <f t="shared" si="96"/>
        <v>5</v>
      </c>
      <c r="U285">
        <f t="shared" si="96"/>
        <v>139</v>
      </c>
      <c r="V285">
        <f t="shared" si="96"/>
        <v>37</v>
      </c>
      <c r="W285">
        <f t="shared" si="96"/>
        <v>45</v>
      </c>
      <c r="X285">
        <f t="shared" si="96"/>
        <v>6</v>
      </c>
      <c r="Y285">
        <f t="shared" si="96"/>
        <v>5</v>
      </c>
      <c r="Z285">
        <f t="shared" si="96"/>
        <v>69</v>
      </c>
      <c r="AA285">
        <f t="shared" si="96"/>
        <v>70</v>
      </c>
      <c r="AB285">
        <f t="shared" si="96"/>
        <v>18</v>
      </c>
      <c r="AC285">
        <f t="shared" si="96"/>
        <v>19</v>
      </c>
      <c r="AD285">
        <f t="shared" si="96"/>
        <v>24</v>
      </c>
      <c r="AE285">
        <f t="shared" si="96"/>
        <v>13</v>
      </c>
      <c r="AF285">
        <f t="shared" si="96"/>
        <v>11</v>
      </c>
      <c r="AG285">
        <f t="shared" si="96"/>
        <v>3</v>
      </c>
      <c r="AH285">
        <f t="shared" si="96"/>
        <v>5</v>
      </c>
      <c r="AI285">
        <f t="shared" si="96"/>
        <v>282</v>
      </c>
      <c r="AJ285">
        <f t="shared" si="96"/>
        <v>282</v>
      </c>
      <c r="AK285">
        <f t="shared" si="96"/>
        <v>276</v>
      </c>
      <c r="AL285">
        <f t="shared" si="96"/>
        <v>208</v>
      </c>
      <c r="AM285">
        <f t="shared" si="96"/>
        <v>195</v>
      </c>
      <c r="AN285">
        <f t="shared" si="96"/>
        <v>202</v>
      </c>
      <c r="AO285">
        <f t="shared" si="96"/>
        <v>191</v>
      </c>
      <c r="AP285">
        <f t="shared" si="96"/>
        <v>58</v>
      </c>
      <c r="AQ285">
        <f t="shared" si="96"/>
        <v>29</v>
      </c>
      <c r="AR285">
        <f t="shared" si="96"/>
        <v>0</v>
      </c>
      <c r="AS285">
        <f t="shared" si="96"/>
        <v>4</v>
      </c>
      <c r="AT285">
        <f t="shared" si="96"/>
        <v>13</v>
      </c>
      <c r="AU285">
        <f t="shared" si="96"/>
        <v>5</v>
      </c>
      <c r="AV285">
        <f t="shared" si="96"/>
        <v>0</v>
      </c>
      <c r="AW285">
        <f t="shared" si="96"/>
        <v>17</v>
      </c>
      <c r="AX285">
        <f t="shared" si="96"/>
        <v>7</v>
      </c>
      <c r="AY285">
        <f t="shared" si="96"/>
        <v>4</v>
      </c>
      <c r="AZ285">
        <f t="shared" si="96"/>
        <v>6</v>
      </c>
      <c r="BA285">
        <f t="shared" si="96"/>
        <v>0</v>
      </c>
      <c r="BB285">
        <f t="shared" si="96"/>
        <v>2</v>
      </c>
      <c r="BC285">
        <f t="shared" si="96"/>
        <v>0</v>
      </c>
      <c r="BD285">
        <f t="shared" si="96"/>
        <v>0</v>
      </c>
      <c r="BE285">
        <f t="shared" si="96"/>
        <v>3</v>
      </c>
      <c r="BF285">
        <f t="shared" si="96"/>
        <v>0</v>
      </c>
      <c r="BG285">
        <f t="shared" si="96"/>
        <v>0</v>
      </c>
      <c r="BH285">
        <f t="shared" si="96"/>
        <v>2</v>
      </c>
      <c r="BI285">
        <f t="shared" si="96"/>
        <v>2</v>
      </c>
      <c r="BJ285">
        <f t="shared" si="96"/>
        <v>0</v>
      </c>
      <c r="BK285">
        <f t="shared" si="96"/>
        <v>0</v>
      </c>
      <c r="BL285">
        <f t="shared" si="96"/>
        <v>1</v>
      </c>
      <c r="BM285">
        <f t="shared" si="96"/>
        <v>0</v>
      </c>
      <c r="BN285">
        <f t="shared" si="96"/>
        <v>2</v>
      </c>
      <c r="BO285">
        <f t="shared" si="96"/>
        <v>0</v>
      </c>
      <c r="BP285">
        <f t="shared" si="96"/>
        <v>8</v>
      </c>
      <c r="BQ285">
        <f t="shared" si="96"/>
        <v>1</v>
      </c>
      <c r="BR285">
        <f t="shared" si="96"/>
        <v>1</v>
      </c>
      <c r="BS285">
        <f t="shared" si="96"/>
        <v>1</v>
      </c>
      <c r="BT285">
        <f t="shared" si="96"/>
        <v>1</v>
      </c>
      <c r="BU285">
        <f t="shared" si="96"/>
        <v>0</v>
      </c>
      <c r="BV285">
        <f t="shared" si="96"/>
        <v>0</v>
      </c>
      <c r="BW285">
        <f t="shared" si="96"/>
        <v>0</v>
      </c>
      <c r="BX285">
        <f t="shared" si="96"/>
        <v>0</v>
      </c>
    </row>
    <row r="286" spans="8:9" ht="12.75">
      <c r="H286" s="20"/>
      <c r="I286" s="9"/>
    </row>
    <row r="287" spans="8:18" ht="12.75">
      <c r="H287" s="20" t="s">
        <v>778</v>
      </c>
      <c r="I287" s="9">
        <f>SUM(P285:T285)</f>
        <v>282</v>
      </c>
      <c r="L287" s="7">
        <f>SUM(U285:Y285)</f>
        <v>232</v>
      </c>
      <c r="M287" s="9" t="s">
        <v>634</v>
      </c>
      <c r="N287" s="9"/>
      <c r="O287" s="9"/>
      <c r="Q287">
        <f>SUM(Z285:AH285)</f>
        <v>232</v>
      </c>
      <c r="R287" t="s">
        <v>639</v>
      </c>
    </row>
    <row r="288" spans="8:18" ht="12.75">
      <c r="H288" s="20" t="s">
        <v>823</v>
      </c>
      <c r="I288" s="9">
        <f>P285</f>
        <v>186</v>
      </c>
      <c r="J288" s="23">
        <f>I288/$I$287</f>
        <v>0.6595744680851063</v>
      </c>
      <c r="K288" s="161">
        <f>L288/$L$287</f>
        <v>0.5991379310344828</v>
      </c>
      <c r="L288" s="7">
        <f>U285</f>
        <v>139</v>
      </c>
      <c r="M288" s="160" t="s">
        <v>635</v>
      </c>
      <c r="N288" s="160"/>
      <c r="O288" s="160"/>
      <c r="P288" s="169">
        <f>(Z285+AA285)/$Q$287</f>
        <v>0.5991379310344828</v>
      </c>
      <c r="Q288">
        <f>Z285+AA285</f>
        <v>139</v>
      </c>
      <c r="R288" t="s">
        <v>640</v>
      </c>
    </row>
    <row r="289" spans="8:18" ht="12.75">
      <c r="H289" s="20" t="s">
        <v>847</v>
      </c>
      <c r="I289" s="9">
        <f>P285+Q285</f>
        <v>226</v>
      </c>
      <c r="J289" s="23">
        <f>I289/$I$287</f>
        <v>0.8014184397163121</v>
      </c>
      <c r="K289" s="161">
        <f>L289/$L$287</f>
        <v>0.7586206896551724</v>
      </c>
      <c r="L289" s="7">
        <f>V285+U285</f>
        <v>176</v>
      </c>
      <c r="M289" s="160" t="s">
        <v>636</v>
      </c>
      <c r="N289" s="160"/>
      <c r="O289" s="160"/>
      <c r="P289" s="169">
        <f>Q289/Q287</f>
        <v>0.7586206896551724</v>
      </c>
      <c r="Q289">
        <f>AB285+AC285+Q288</f>
        <v>176</v>
      </c>
      <c r="R289" t="s">
        <v>641</v>
      </c>
    </row>
    <row r="290" spans="8:18" ht="12.75">
      <c r="H290" s="20" t="s">
        <v>848</v>
      </c>
      <c r="I290" s="9">
        <f>I289+R285</f>
        <v>271</v>
      </c>
      <c r="J290" s="23">
        <f>I290/$I$287</f>
        <v>0.9609929078014184</v>
      </c>
      <c r="K290" s="161">
        <f>L290/$L$287</f>
        <v>0.9525862068965517</v>
      </c>
      <c r="L290" s="7">
        <f>L289+W285</f>
        <v>221</v>
      </c>
      <c r="M290" s="160" t="s">
        <v>637</v>
      </c>
      <c r="N290" s="160"/>
      <c r="O290" s="160"/>
      <c r="P290" s="169">
        <f>Q290/Q287</f>
        <v>0.9181034482758621</v>
      </c>
      <c r="Q290">
        <f>Q289+AD285+AE285</f>
        <v>213</v>
      </c>
      <c r="R290" t="s">
        <v>642</v>
      </c>
    </row>
    <row r="291" spans="8:18" ht="12.75">
      <c r="H291" s="20" t="s">
        <v>862</v>
      </c>
      <c r="I291" s="9">
        <f>I290+T285</f>
        <v>276</v>
      </c>
      <c r="J291" s="23">
        <f>I291/$I$287</f>
        <v>0.9787234042553191</v>
      </c>
      <c r="K291" s="161">
        <f>L291/$L$287</f>
        <v>0.9741379310344828</v>
      </c>
      <c r="L291" s="7">
        <f>L290+Y285</f>
        <v>226</v>
      </c>
      <c r="M291" s="160" t="s">
        <v>638</v>
      </c>
      <c r="N291" s="160"/>
      <c r="O291" s="160"/>
      <c r="P291" s="169">
        <f>Q291/Q287</f>
        <v>0.9396551724137931</v>
      </c>
      <c r="Q291">
        <f>Q290+AH285</f>
        <v>218</v>
      </c>
      <c r="R291" t="s">
        <v>643</v>
      </c>
    </row>
    <row r="292" spans="13:76" ht="181.5">
      <c r="M292" s="168" t="s">
        <v>647</v>
      </c>
      <c r="N292" s="168"/>
      <c r="O292" s="168"/>
      <c r="P292" s="6" t="s">
        <v>823</v>
      </c>
      <c r="Q292" s="6" t="s">
        <v>824</v>
      </c>
      <c r="R292" s="6" t="s">
        <v>825</v>
      </c>
      <c r="S292" s="6" t="s">
        <v>801</v>
      </c>
      <c r="T292" s="6" t="s">
        <v>826</v>
      </c>
      <c r="U292" s="6" t="s">
        <v>812</v>
      </c>
      <c r="V292" s="6" t="s">
        <v>813</v>
      </c>
      <c r="W292" s="6" t="s">
        <v>814</v>
      </c>
      <c r="X292" s="6" t="s">
        <v>816</v>
      </c>
      <c r="Y292" s="6" t="s">
        <v>815</v>
      </c>
      <c r="Z292" s="6" t="s">
        <v>956</v>
      </c>
      <c r="AA292" s="6" t="s">
        <v>957</v>
      </c>
      <c r="AB292" s="6" t="s">
        <v>958</v>
      </c>
      <c r="AC292" s="6" t="s">
        <v>959</v>
      </c>
      <c r="AD292" s="6" t="s">
        <v>960</v>
      </c>
      <c r="AE292" s="6" t="s">
        <v>961</v>
      </c>
      <c r="AF292" s="6" t="s">
        <v>962</v>
      </c>
      <c r="AG292" s="6" t="s">
        <v>963</v>
      </c>
      <c r="AH292" s="6" t="s">
        <v>964</v>
      </c>
      <c r="AI292" s="6" t="s">
        <v>987</v>
      </c>
      <c r="AJ292" s="6" t="s">
        <v>988</v>
      </c>
      <c r="AK292" s="6" t="s">
        <v>990</v>
      </c>
      <c r="AL292" s="6" t="s">
        <v>989</v>
      </c>
      <c r="AM292" s="6" t="s">
        <v>991</v>
      </c>
      <c r="AN292" s="6" t="s">
        <v>993</v>
      </c>
      <c r="AO292" s="6" t="s">
        <v>992</v>
      </c>
      <c r="AP292" s="6" t="s">
        <v>970</v>
      </c>
      <c r="AQ292" s="6" t="s">
        <v>971</v>
      </c>
      <c r="AR292" s="6" t="s">
        <v>972</v>
      </c>
      <c r="AS292" s="6" t="s">
        <v>973</v>
      </c>
      <c r="AT292" s="6" t="s">
        <v>974</v>
      </c>
      <c r="AU292" s="6" t="s">
        <v>975</v>
      </c>
      <c r="AV292" s="6" t="s">
        <v>976</v>
      </c>
      <c r="AW292" s="46" t="s">
        <v>714</v>
      </c>
      <c r="AX292" s="46" t="s">
        <v>994</v>
      </c>
      <c r="AY292" s="46" t="s">
        <v>995</v>
      </c>
      <c r="AZ292" s="46" t="s">
        <v>715</v>
      </c>
      <c r="BA292" s="46" t="s">
        <v>716</v>
      </c>
      <c r="BB292" s="46" t="s">
        <v>717</v>
      </c>
      <c r="BC292" s="46" t="s">
        <v>718</v>
      </c>
      <c r="BD292" s="46" t="s">
        <v>719</v>
      </c>
      <c r="BE292" s="46" t="s">
        <v>720</v>
      </c>
      <c r="BF292" s="46" t="s">
        <v>721</v>
      </c>
      <c r="BG292" s="46" t="s">
        <v>722</v>
      </c>
      <c r="BH292" s="46" t="s">
        <v>723</v>
      </c>
      <c r="BI292" s="46" t="s">
        <v>724</v>
      </c>
      <c r="BJ292" s="46" t="s">
        <v>725</v>
      </c>
      <c r="BK292" s="46" t="s">
        <v>1007</v>
      </c>
      <c r="BL292" s="46" t="s">
        <v>1008</v>
      </c>
      <c r="BM292" s="46" t="s">
        <v>726</v>
      </c>
      <c r="BN292" s="117" t="s">
        <v>996</v>
      </c>
      <c r="BO292" s="117" t="s">
        <v>997</v>
      </c>
      <c r="BP292" s="117" t="s">
        <v>998</v>
      </c>
      <c r="BQ292" s="117" t="s">
        <v>999</v>
      </c>
      <c r="BR292" s="117" t="s">
        <v>1000</v>
      </c>
      <c r="BS292" s="117" t="s">
        <v>1001</v>
      </c>
      <c r="BT292" s="117" t="s">
        <v>1002</v>
      </c>
      <c r="BU292" s="117" t="s">
        <v>1003</v>
      </c>
      <c r="BV292" s="117" t="s">
        <v>1004</v>
      </c>
      <c r="BW292" s="117" t="s">
        <v>1005</v>
      </c>
      <c r="BX292" s="117" t="s">
        <v>1006</v>
      </c>
    </row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</sheetData>
  <printOptions gridLines="1"/>
  <pageMargins left="0.75" right="0.48" top="0.5" bottom="0.5" header="0.5" footer="0.5"/>
  <pageSetup fitToHeight="0" fitToWidth="1" horizontalDpi="600" verticalDpi="600" orientation="landscape" scale="90" r:id="rId3"/>
  <headerFooter alignWithMargins="0">
    <oddFooter>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6"/>
  <sheetViews>
    <sheetView workbookViewId="0" topLeftCell="A1">
      <selection activeCell="E27" sqref="E27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1079</v>
      </c>
      <c r="B1" s="177" t="s">
        <v>1080</v>
      </c>
      <c r="C1" s="177" t="s">
        <v>1081</v>
      </c>
      <c r="D1" s="177" t="s">
        <v>1082</v>
      </c>
      <c r="E1" s="177" t="s">
        <v>1083</v>
      </c>
      <c r="F1" s="177" t="s">
        <v>1084</v>
      </c>
      <c r="G1" s="177" t="s">
        <v>1085</v>
      </c>
      <c r="H1" s="177" t="s">
        <v>1086</v>
      </c>
      <c r="I1" s="177" t="s">
        <v>1087</v>
      </c>
      <c r="J1" s="177" t="s">
        <v>1088</v>
      </c>
      <c r="K1" s="177" t="s">
        <v>1089</v>
      </c>
      <c r="L1" s="177" t="s">
        <v>1090</v>
      </c>
      <c r="M1" s="177" t="s">
        <v>1091</v>
      </c>
      <c r="N1" s="177" t="s">
        <v>1092</v>
      </c>
      <c r="O1" s="177" t="s">
        <v>1093</v>
      </c>
      <c r="P1" s="177" t="s">
        <v>1094</v>
      </c>
      <c r="Q1" s="177" t="s">
        <v>1095</v>
      </c>
      <c r="R1" s="177" t="s">
        <v>1096</v>
      </c>
      <c r="S1" s="177" t="s">
        <v>1097</v>
      </c>
      <c r="T1" s="177" t="s">
        <v>1098</v>
      </c>
      <c r="U1" s="177" t="s">
        <v>1099</v>
      </c>
      <c r="V1" s="177" t="s">
        <v>1100</v>
      </c>
    </row>
    <row r="2" spans="1:22" ht="12.75">
      <c r="A2" t="s">
        <v>1101</v>
      </c>
      <c r="B2" s="178" t="s">
        <v>1102</v>
      </c>
      <c r="C2" s="178" t="s">
        <v>1102</v>
      </c>
      <c r="D2" s="178" t="s">
        <v>1102</v>
      </c>
      <c r="E2" s="178" t="s">
        <v>1102</v>
      </c>
      <c r="F2" s="178" t="s">
        <v>1102</v>
      </c>
      <c r="G2" s="178" t="s">
        <v>1102</v>
      </c>
      <c r="H2" s="178" t="s">
        <v>1102</v>
      </c>
      <c r="I2" s="178" t="s">
        <v>1102</v>
      </c>
      <c r="J2" s="178" t="s">
        <v>1103</v>
      </c>
      <c r="K2" s="178" t="s">
        <v>1103</v>
      </c>
      <c r="L2" s="178" t="s">
        <v>1103</v>
      </c>
      <c r="M2" s="178" t="s">
        <v>1103</v>
      </c>
      <c r="N2" s="178" t="s">
        <v>1103</v>
      </c>
      <c r="O2" s="178" t="s">
        <v>1104</v>
      </c>
      <c r="P2" s="178" t="s">
        <v>1104</v>
      </c>
      <c r="Q2" s="178" t="s">
        <v>1103</v>
      </c>
      <c r="R2" s="178" t="s">
        <v>1104</v>
      </c>
      <c r="S2" s="178" t="s">
        <v>1104</v>
      </c>
      <c r="T2" s="178" t="s">
        <v>1103</v>
      </c>
      <c r="U2" s="178" t="s">
        <v>1104</v>
      </c>
      <c r="V2" s="178" t="s">
        <v>1104</v>
      </c>
    </row>
    <row r="3" spans="1:22" ht="12.75">
      <c r="A3" t="s">
        <v>1105</v>
      </c>
      <c r="B3" s="179">
        <v>30</v>
      </c>
      <c r="C3" s="179">
        <v>30</v>
      </c>
      <c r="D3" s="179">
        <v>100</v>
      </c>
      <c r="E3" s="179">
        <v>30</v>
      </c>
      <c r="F3" s="179">
        <v>10</v>
      </c>
      <c r="G3" s="179">
        <v>10</v>
      </c>
      <c r="H3" s="179">
        <v>10</v>
      </c>
      <c r="I3" s="179">
        <v>5</v>
      </c>
      <c r="J3" s="179">
        <v>0.13</v>
      </c>
      <c r="K3" s="179">
        <v>0.13</v>
      </c>
      <c r="L3" s="179">
        <v>0.13</v>
      </c>
      <c r="M3" s="179">
        <v>0.13</v>
      </c>
      <c r="N3" s="179">
        <v>0.13</v>
      </c>
      <c r="O3" s="179">
        <v>100</v>
      </c>
      <c r="P3" s="179">
        <v>100</v>
      </c>
      <c r="Q3" s="179">
        <v>3.145</v>
      </c>
      <c r="R3" s="179">
        <v>100</v>
      </c>
      <c r="S3" s="179">
        <v>100</v>
      </c>
      <c r="T3" s="179">
        <v>3.145</v>
      </c>
      <c r="U3" s="179">
        <v>320.126</v>
      </c>
      <c r="V3" s="179">
        <v>100</v>
      </c>
    </row>
    <row r="4" spans="1:14" ht="12.75">
      <c r="A4" t="s">
        <v>1106</v>
      </c>
      <c r="B4">
        <v>9.7</v>
      </c>
      <c r="C4" s="180">
        <v>-51.3</v>
      </c>
      <c r="D4">
        <v>29.2</v>
      </c>
      <c r="E4" s="180">
        <v>-33</v>
      </c>
      <c r="F4">
        <v>-5.9</v>
      </c>
      <c r="G4">
        <v>-2.9</v>
      </c>
      <c r="H4">
        <v>-6.2</v>
      </c>
      <c r="I4" s="180">
        <v>-52.9</v>
      </c>
      <c r="J4" s="180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1107</v>
      </c>
      <c r="B5">
        <v>10.2</v>
      </c>
      <c r="C5" s="180">
        <v>-51.1</v>
      </c>
      <c r="D5">
        <v>29.7</v>
      </c>
      <c r="E5" s="180">
        <v>-33</v>
      </c>
      <c r="F5">
        <v>-5.9</v>
      </c>
      <c r="G5">
        <v>-2.7</v>
      </c>
      <c r="H5">
        <v>-5.6</v>
      </c>
      <c r="I5" s="180">
        <v>-52.8</v>
      </c>
      <c r="J5" s="180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1108</v>
      </c>
      <c r="B6">
        <v>11.4</v>
      </c>
      <c r="C6" s="180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80">
        <v>-53</v>
      </c>
      <c r="J6" s="180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1109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1110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1111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1112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1113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1114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1115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1116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1117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1118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1119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80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1120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80">
        <v>-5.9</v>
      </c>
      <c r="J18" s="180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1121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80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1122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80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1123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80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1124</v>
      </c>
      <c r="B22">
        <v>-3</v>
      </c>
      <c r="C22">
        <v>-3</v>
      </c>
      <c r="D22">
        <v>34.4</v>
      </c>
      <c r="E22">
        <v>7.3</v>
      </c>
      <c r="F22" s="180">
        <v>-10.5</v>
      </c>
      <c r="G22">
        <v>-7</v>
      </c>
      <c r="H22">
        <v>-2.5</v>
      </c>
      <c r="I22">
        <v>-0.5</v>
      </c>
      <c r="J22" s="180">
        <v>-0.168</v>
      </c>
      <c r="K22">
        <v>0.092</v>
      </c>
      <c r="L22" s="180">
        <v>0.147</v>
      </c>
      <c r="M22">
        <v>-0.033</v>
      </c>
      <c r="N22">
        <v>-0.002</v>
      </c>
    </row>
    <row r="23" spans="1:14" ht="12.75">
      <c r="A23" t="s">
        <v>1125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80">
        <v>-0.167</v>
      </c>
      <c r="K23">
        <v>0.096</v>
      </c>
      <c r="L23" s="180">
        <v>0.141</v>
      </c>
      <c r="M23">
        <v>-0.033</v>
      </c>
      <c r="N23">
        <v>0</v>
      </c>
    </row>
    <row r="24" spans="1:14" ht="12.75">
      <c r="A24" t="s">
        <v>1126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80">
        <v>-0.173</v>
      </c>
      <c r="K24">
        <v>0.104</v>
      </c>
      <c r="L24" s="180">
        <v>0.151</v>
      </c>
      <c r="M24">
        <v>-0.024</v>
      </c>
      <c r="N24">
        <v>-0.008</v>
      </c>
    </row>
    <row r="25" spans="1:14" ht="12.75">
      <c r="A25" t="s">
        <v>1127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80">
        <v>-0.235</v>
      </c>
      <c r="K25">
        <v>0.096</v>
      </c>
      <c r="L25" s="180">
        <v>0.141</v>
      </c>
      <c r="M25">
        <v>-0.033</v>
      </c>
      <c r="N25">
        <v>0</v>
      </c>
    </row>
    <row r="26" spans="1:14" ht="12.75">
      <c r="A26" t="s">
        <v>1128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1129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80">
        <v>-0.252</v>
      </c>
      <c r="K27">
        <v>0.104</v>
      </c>
      <c r="L27" s="180">
        <v>0.151</v>
      </c>
      <c r="M27">
        <v>-0.024</v>
      </c>
      <c r="N27">
        <v>-0.008</v>
      </c>
    </row>
    <row r="28" spans="1:22" ht="12.75">
      <c r="A28" t="s">
        <v>1130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80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1131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80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1132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80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1133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80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1134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1135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80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1136</v>
      </c>
      <c r="B34" s="180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80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1137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1138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1139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1140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1141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1142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1143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1144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1145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1146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1147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80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1148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80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1149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80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1150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80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1151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80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1152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80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1153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1154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1155</v>
      </c>
      <c r="B53">
        <v>15.2</v>
      </c>
      <c r="C53">
        <v>-18.6</v>
      </c>
      <c r="D53" s="180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1156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1157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1158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1159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1160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1161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1162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180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1163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1164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180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1165</v>
      </c>
      <c r="B63">
        <v>13.1</v>
      </c>
      <c r="C63">
        <v>-11.9</v>
      </c>
      <c r="D63" s="180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1166</v>
      </c>
      <c r="B64">
        <v>17.4</v>
      </c>
      <c r="C64">
        <v>-13.8</v>
      </c>
      <c r="D64" s="180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1167</v>
      </c>
      <c r="B65">
        <v>19.4</v>
      </c>
      <c r="C65">
        <v>-11.3</v>
      </c>
      <c r="D65" s="180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1168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1169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1170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1171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180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1172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1173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1174</v>
      </c>
      <c r="B72">
        <v>7.8</v>
      </c>
      <c r="C72">
        <v>1.1</v>
      </c>
      <c r="D72">
        <v>11.9</v>
      </c>
      <c r="E72">
        <v>-1.8</v>
      </c>
      <c r="F72">
        <v>-8.5</v>
      </c>
      <c r="G72" s="180">
        <v>-10.6</v>
      </c>
      <c r="H72">
        <v>-0.1</v>
      </c>
      <c r="I72" s="180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1175</v>
      </c>
      <c r="B73">
        <v>7.6</v>
      </c>
      <c r="C73">
        <v>5.2</v>
      </c>
      <c r="D73">
        <v>40.3</v>
      </c>
      <c r="E73">
        <v>-2.3</v>
      </c>
      <c r="F73">
        <v>-8.4</v>
      </c>
      <c r="G73" s="180">
        <v>-10.9</v>
      </c>
      <c r="H73">
        <v>0.3</v>
      </c>
      <c r="I73" s="180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1176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180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1177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180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1178</v>
      </c>
      <c r="B76">
        <v>-7.3</v>
      </c>
      <c r="C76">
        <v>-21.8</v>
      </c>
      <c r="D76">
        <v>8.1</v>
      </c>
      <c r="E76" s="180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1179</v>
      </c>
      <c r="B77">
        <v>17</v>
      </c>
      <c r="C77">
        <v>-8.2</v>
      </c>
      <c r="D77">
        <v>75.2</v>
      </c>
      <c r="E77">
        <v>0.5</v>
      </c>
      <c r="F77">
        <v>-2.5</v>
      </c>
      <c r="G77" s="180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1180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180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1181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180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1182</v>
      </c>
      <c r="B80">
        <v>20.4</v>
      </c>
      <c r="C80">
        <v>6.6</v>
      </c>
      <c r="D80" s="180">
        <v>154.6</v>
      </c>
      <c r="E80" s="180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1183</v>
      </c>
      <c r="B81">
        <v>19.7</v>
      </c>
      <c r="C81">
        <v>7.1</v>
      </c>
      <c r="D81" s="180">
        <v>156.3</v>
      </c>
      <c r="E81" s="180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1184</v>
      </c>
      <c r="B82">
        <v>22.2</v>
      </c>
      <c r="C82">
        <v>6.2</v>
      </c>
      <c r="D82" s="180">
        <v>128.3</v>
      </c>
      <c r="E82" s="180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1185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1186</v>
      </c>
      <c r="B84">
        <v>19.4</v>
      </c>
      <c r="C84">
        <v>9.4</v>
      </c>
      <c r="D84" s="180">
        <v>168.7</v>
      </c>
      <c r="E84" s="180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1187</v>
      </c>
      <c r="B85">
        <v>7.6</v>
      </c>
      <c r="C85">
        <v>-4.8</v>
      </c>
      <c r="D85">
        <v>37.5</v>
      </c>
      <c r="E85">
        <v>-8.6</v>
      </c>
      <c r="F85" s="180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1188</v>
      </c>
      <c r="B86">
        <v>10.7</v>
      </c>
      <c r="C86">
        <v>-6.3</v>
      </c>
      <c r="D86">
        <v>-13.3</v>
      </c>
      <c r="E86">
        <v>-15.4</v>
      </c>
      <c r="F86" s="180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1189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1190</v>
      </c>
      <c r="B88">
        <v>12.3</v>
      </c>
      <c r="C88">
        <v>-5</v>
      </c>
      <c r="D88">
        <v>34.8</v>
      </c>
      <c r="E88">
        <v>-14.2</v>
      </c>
      <c r="F88" s="180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1191</v>
      </c>
      <c r="B89">
        <v>9.9</v>
      </c>
      <c r="C89">
        <v>-5.5</v>
      </c>
      <c r="D89">
        <v>43.7</v>
      </c>
      <c r="E89">
        <v>-6.4</v>
      </c>
      <c r="F89" s="180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1192</v>
      </c>
      <c r="B90">
        <v>4.3</v>
      </c>
      <c r="C90">
        <v>6.5</v>
      </c>
      <c r="D90">
        <v>55.9</v>
      </c>
      <c r="E90">
        <v>12.8</v>
      </c>
      <c r="F90" s="180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1193</v>
      </c>
      <c r="B91">
        <v>16.2</v>
      </c>
      <c r="C91">
        <v>-5.3</v>
      </c>
      <c r="D91" s="180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1194</v>
      </c>
      <c r="B92">
        <v>11</v>
      </c>
      <c r="C92">
        <v>-2.7</v>
      </c>
      <c r="D92" s="180">
        <v>1117</v>
      </c>
      <c r="E92" s="180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1195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1196</v>
      </c>
      <c r="B94">
        <v>13.4</v>
      </c>
      <c r="C94">
        <v>-5.6</v>
      </c>
      <c r="D94" s="180">
        <v>431.9</v>
      </c>
      <c r="E94" s="180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1197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1198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1199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1200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1201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1202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1203</v>
      </c>
      <c r="B101">
        <v>22.4</v>
      </c>
      <c r="C101">
        <v>-9.8</v>
      </c>
      <c r="D101">
        <v>88.5</v>
      </c>
      <c r="E101" s="180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1204</v>
      </c>
      <c r="B102">
        <v>15.8</v>
      </c>
      <c r="C102">
        <v>-11.5</v>
      </c>
      <c r="D102" s="180">
        <v>107.4</v>
      </c>
      <c r="E102" s="180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1205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1206</v>
      </c>
      <c r="B104">
        <v>14.2</v>
      </c>
      <c r="C104">
        <v>-13.4</v>
      </c>
      <c r="D104" s="180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1207</v>
      </c>
      <c r="B105">
        <v>12</v>
      </c>
      <c r="C105">
        <v>-9.2</v>
      </c>
      <c r="D105" s="180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1208</v>
      </c>
      <c r="B106">
        <v>14.2</v>
      </c>
      <c r="C106">
        <v>-13.4</v>
      </c>
      <c r="D106" s="180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1209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1210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1211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1212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1213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1214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1215</v>
      </c>
      <c r="B113">
        <v>-4</v>
      </c>
      <c r="C113">
        <v>-12.7</v>
      </c>
      <c r="D113" s="180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1216</v>
      </c>
      <c r="B114">
        <v>19.2</v>
      </c>
      <c r="C114">
        <v>-18.2</v>
      </c>
      <c r="D114" s="180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1217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1218</v>
      </c>
      <c r="B116">
        <v>11.3</v>
      </c>
      <c r="C116">
        <v>-9.5</v>
      </c>
      <c r="D116" s="180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1219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1220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1221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1222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1223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1224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1225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1226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1227</v>
      </c>
      <c r="B125">
        <v>23.5</v>
      </c>
      <c r="C125">
        <v>-3.4</v>
      </c>
      <c r="D125">
        <v>89</v>
      </c>
      <c r="E125" s="180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1228</v>
      </c>
      <c r="B126">
        <v>24.1</v>
      </c>
      <c r="C126">
        <v>-4.3</v>
      </c>
      <c r="D126" s="180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1229</v>
      </c>
      <c r="B127">
        <v>22.2</v>
      </c>
      <c r="C127">
        <v>-4.2</v>
      </c>
      <c r="D127">
        <v>14</v>
      </c>
      <c r="E127" s="180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1230</v>
      </c>
      <c r="B128">
        <v>22.3</v>
      </c>
      <c r="C128">
        <v>-3.1</v>
      </c>
      <c r="D128">
        <v>53.9</v>
      </c>
      <c r="E128" s="180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1231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1232</v>
      </c>
      <c r="B130">
        <v>11</v>
      </c>
      <c r="C130">
        <v>-15.7</v>
      </c>
      <c r="D130" s="180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1233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1234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1235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1236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1237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1238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1239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1240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1241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1242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1243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1244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1245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22" ht="12.75">
      <c r="A144" t="s">
        <v>1246</v>
      </c>
      <c r="B144">
        <v>16.4</v>
      </c>
      <c r="C144">
        <v>-12.8</v>
      </c>
      <c r="D144">
        <v>43.5</v>
      </c>
      <c r="E144">
        <v>-4.8</v>
      </c>
      <c r="F144">
        <v>0</v>
      </c>
      <c r="G144">
        <v>6.8</v>
      </c>
      <c r="H144">
        <v>-3.5</v>
      </c>
      <c r="I144">
        <v>0.1</v>
      </c>
      <c r="J144">
        <v>0.027</v>
      </c>
      <c r="K144">
        <v>0.051</v>
      </c>
      <c r="L144">
        <v>0.051</v>
      </c>
      <c r="M144">
        <v>-0.031</v>
      </c>
      <c r="N144">
        <v>-0.047</v>
      </c>
      <c r="O144">
        <v>10.962</v>
      </c>
      <c r="P144">
        <v>-2.005</v>
      </c>
      <c r="Q144">
        <v>-0.451</v>
      </c>
      <c r="R144">
        <v>2.449</v>
      </c>
      <c r="S144">
        <v>15.72</v>
      </c>
      <c r="T144">
        <v>0.459</v>
      </c>
      <c r="U144">
        <v>-20.39</v>
      </c>
      <c r="V144">
        <v>-3.629</v>
      </c>
    </row>
    <row r="145" spans="1:14" ht="12.75">
      <c r="A145" t="s">
        <v>1247</v>
      </c>
      <c r="B145">
        <v>6.7</v>
      </c>
      <c r="C145">
        <v>-6.8</v>
      </c>
      <c r="D145">
        <v>40.6</v>
      </c>
      <c r="E145">
        <v>-4.6</v>
      </c>
      <c r="F145">
        <v>-0.6</v>
      </c>
      <c r="G145">
        <v>7</v>
      </c>
      <c r="H145">
        <v>1.7</v>
      </c>
      <c r="I145">
        <v>2.5</v>
      </c>
      <c r="J145">
        <v>-0.014</v>
      </c>
      <c r="K145">
        <v>0.059</v>
      </c>
      <c r="L145">
        <v>0.038</v>
      </c>
      <c r="M145">
        <v>-0.025</v>
      </c>
      <c r="N145">
        <v>-0.035</v>
      </c>
    </row>
    <row r="146" spans="1:22" ht="12.75">
      <c r="A146" t="s">
        <v>1248</v>
      </c>
      <c r="B146">
        <v>-4.6</v>
      </c>
      <c r="C146">
        <v>-3.4</v>
      </c>
      <c r="D146">
        <v>34.6</v>
      </c>
      <c r="E146">
        <v>-19.8</v>
      </c>
      <c r="F146">
        <v>0.5</v>
      </c>
      <c r="G146">
        <v>-1</v>
      </c>
      <c r="H146">
        <v>-1.4</v>
      </c>
      <c r="I146">
        <v>3.4</v>
      </c>
      <c r="J146">
        <v>-0.012</v>
      </c>
      <c r="K146">
        <v>-0.024</v>
      </c>
      <c r="L146">
        <v>0</v>
      </c>
      <c r="M146">
        <v>-0.045</v>
      </c>
      <c r="N146">
        <v>-0.098</v>
      </c>
      <c r="O146">
        <v>2.498</v>
      </c>
      <c r="P146">
        <v>2.37</v>
      </c>
      <c r="Q146">
        <v>-0.464</v>
      </c>
      <c r="R146">
        <v>17.142</v>
      </c>
      <c r="S146">
        <v>23.673000000000002</v>
      </c>
      <c r="T146">
        <v>0.359</v>
      </c>
      <c r="U146">
        <v>-29.752</v>
      </c>
      <c r="V146">
        <v>0.701</v>
      </c>
    </row>
    <row r="147" spans="1:22" ht="12.75">
      <c r="A147" t="s">
        <v>1249</v>
      </c>
      <c r="B147">
        <v>-7.2</v>
      </c>
      <c r="C147">
        <v>-7.4</v>
      </c>
      <c r="D147">
        <v>29.3</v>
      </c>
      <c r="E147">
        <v>-22.1</v>
      </c>
      <c r="F147">
        <v>0.1</v>
      </c>
      <c r="G147">
        <v>-1.4</v>
      </c>
      <c r="H147">
        <v>-2.7</v>
      </c>
      <c r="I147">
        <v>2.3</v>
      </c>
      <c r="J147">
        <v>-0.007</v>
      </c>
      <c r="K147">
        <v>-0.033</v>
      </c>
      <c r="L147">
        <v>-0.004</v>
      </c>
      <c r="M147">
        <v>-0.048</v>
      </c>
      <c r="N147">
        <v>-0.099</v>
      </c>
      <c r="O147">
        <v>5.279</v>
      </c>
      <c r="P147">
        <v>-8.475999999999999</v>
      </c>
      <c r="Q147">
        <v>-0.358</v>
      </c>
      <c r="R147">
        <v>15.969</v>
      </c>
      <c r="S147">
        <v>15.839</v>
      </c>
      <c r="T147">
        <v>0.394</v>
      </c>
      <c r="U147">
        <v>-19.613</v>
      </c>
      <c r="V147">
        <v>-9.766</v>
      </c>
    </row>
    <row r="148" spans="1:14" ht="12.75">
      <c r="A148" t="s">
        <v>1250</v>
      </c>
      <c r="B148">
        <v>-5.6</v>
      </c>
      <c r="C148">
        <v>-1.2</v>
      </c>
      <c r="D148">
        <v>27.9</v>
      </c>
      <c r="E148">
        <v>-19.5</v>
      </c>
      <c r="F148">
        <v>1.3</v>
      </c>
      <c r="G148">
        <v>-1</v>
      </c>
      <c r="H148">
        <v>-1.8</v>
      </c>
      <c r="I148">
        <v>3.8</v>
      </c>
      <c r="J148">
        <v>-0.008</v>
      </c>
      <c r="K148">
        <v>-0.019</v>
      </c>
      <c r="L148">
        <v>-0.008</v>
      </c>
      <c r="M148">
        <v>-0.035</v>
      </c>
      <c r="N148">
        <v>-0.098</v>
      </c>
    </row>
    <row r="149" spans="1:22" ht="12.75">
      <c r="A149" t="s">
        <v>1251</v>
      </c>
      <c r="B149">
        <v>-0.1</v>
      </c>
      <c r="C149">
        <v>-6.5</v>
      </c>
      <c r="D149" s="180">
        <v>189.8</v>
      </c>
      <c r="E149">
        <v>-6.8</v>
      </c>
      <c r="F149">
        <v>-1.5</v>
      </c>
      <c r="G149">
        <v>-3</v>
      </c>
      <c r="H149">
        <v>-4</v>
      </c>
      <c r="I149">
        <v>2.5</v>
      </c>
      <c r="J149">
        <v>0.027</v>
      </c>
      <c r="K149">
        <v>0.018</v>
      </c>
      <c r="L149">
        <v>0.008</v>
      </c>
      <c r="M149">
        <v>-0.043</v>
      </c>
      <c r="N149">
        <v>-0.038</v>
      </c>
      <c r="O149">
        <v>-6.756</v>
      </c>
      <c r="P149">
        <v>-35.018</v>
      </c>
      <c r="Q149">
        <v>-0.697</v>
      </c>
      <c r="R149">
        <v>-6.286</v>
      </c>
      <c r="S149">
        <v>-7.191</v>
      </c>
      <c r="T149">
        <v>0.134</v>
      </c>
      <c r="U149">
        <v>-55.182</v>
      </c>
      <c r="V149">
        <v>-37.519</v>
      </c>
    </row>
    <row r="150" spans="1:14" ht="12.75">
      <c r="A150" t="s">
        <v>1252</v>
      </c>
      <c r="B150">
        <v>-3.9</v>
      </c>
      <c r="C150">
        <v>4.7</v>
      </c>
      <c r="D150">
        <v>54</v>
      </c>
      <c r="E150">
        <v>-0.1</v>
      </c>
      <c r="F150">
        <v>-0.7</v>
      </c>
      <c r="G150">
        <v>-1.8</v>
      </c>
      <c r="H150">
        <v>-3.6</v>
      </c>
      <c r="I150">
        <v>3.2</v>
      </c>
      <c r="J150">
        <v>0.035</v>
      </c>
      <c r="K150">
        <v>0.008</v>
      </c>
      <c r="L150">
        <v>0.008</v>
      </c>
      <c r="M150">
        <v>-0.03</v>
      </c>
      <c r="N150">
        <v>-0.038</v>
      </c>
    </row>
    <row r="151" spans="1:22" ht="12.75">
      <c r="A151" t="s">
        <v>1253</v>
      </c>
      <c r="B151">
        <v>10.5</v>
      </c>
      <c r="C151">
        <v>-0.9</v>
      </c>
      <c r="D151">
        <v>61.5</v>
      </c>
      <c r="E151">
        <v>9.4</v>
      </c>
      <c r="F151">
        <v>3.8</v>
      </c>
      <c r="G151">
        <v>-2.5</v>
      </c>
      <c r="H151">
        <v>4.3</v>
      </c>
      <c r="I151">
        <v>-0.3</v>
      </c>
      <c r="J151">
        <v>0.038</v>
      </c>
      <c r="K151">
        <v>0.093</v>
      </c>
      <c r="L151">
        <v>0.027</v>
      </c>
      <c r="M151">
        <v>-0.027</v>
      </c>
      <c r="N151">
        <v>0.028</v>
      </c>
      <c r="O151">
        <v>2.952</v>
      </c>
      <c r="P151">
        <v>30.583</v>
      </c>
      <c r="Q151">
        <v>-0.231</v>
      </c>
      <c r="R151">
        <v>-7.13</v>
      </c>
      <c r="S151">
        <v>34.927</v>
      </c>
      <c r="T151">
        <v>0.098</v>
      </c>
      <c r="U151">
        <v>-13.107</v>
      </c>
      <c r="V151">
        <v>29.75</v>
      </c>
    </row>
    <row r="152" spans="1:22" ht="12.75">
      <c r="A152" t="s">
        <v>1254</v>
      </c>
      <c r="B152">
        <v>5.1</v>
      </c>
      <c r="C152">
        <v>1.7</v>
      </c>
      <c r="D152">
        <v>38.6</v>
      </c>
      <c r="E152">
        <v>9</v>
      </c>
      <c r="F152">
        <v>2.7</v>
      </c>
      <c r="G152">
        <v>-2.8</v>
      </c>
      <c r="H152">
        <v>1.6</v>
      </c>
      <c r="I152">
        <v>-0.6</v>
      </c>
      <c r="J152">
        <v>0.046</v>
      </c>
      <c r="K152">
        <v>0.092</v>
      </c>
      <c r="L152">
        <v>0.016</v>
      </c>
      <c r="M152">
        <v>-0.023</v>
      </c>
      <c r="N152">
        <v>0.009</v>
      </c>
      <c r="O152">
        <v>1.221</v>
      </c>
      <c r="P152">
        <v>-3.93</v>
      </c>
      <c r="Q152">
        <v>-0.084</v>
      </c>
      <c r="R152">
        <v>19.471</v>
      </c>
      <c r="S152">
        <v>-21.479</v>
      </c>
      <c r="T152">
        <v>0.279</v>
      </c>
      <c r="U152">
        <v>-4.632</v>
      </c>
      <c r="V152">
        <v>-4.234</v>
      </c>
    </row>
    <row r="153" spans="1:14" ht="12.75">
      <c r="A153" t="s">
        <v>1255</v>
      </c>
      <c r="B153">
        <v>8</v>
      </c>
      <c r="C153">
        <v>3.4</v>
      </c>
      <c r="D153">
        <v>40.1</v>
      </c>
      <c r="E153">
        <v>5.2</v>
      </c>
      <c r="F153">
        <v>3.1</v>
      </c>
      <c r="G153">
        <v>-1.9</v>
      </c>
      <c r="H153">
        <v>3.3</v>
      </c>
      <c r="I153">
        <v>1.2</v>
      </c>
      <c r="J153">
        <v>0.034</v>
      </c>
      <c r="K153">
        <v>0.096</v>
      </c>
      <c r="L153">
        <v>0.012</v>
      </c>
      <c r="M153">
        <v>-0.033</v>
      </c>
      <c r="N153">
        <v>-0.023</v>
      </c>
    </row>
    <row r="154" spans="1:22" ht="12.75">
      <c r="A154" t="s">
        <v>1256</v>
      </c>
      <c r="B154">
        <v>-19.5</v>
      </c>
      <c r="C154">
        <v>-14.3</v>
      </c>
      <c r="D154">
        <v>-10.3</v>
      </c>
      <c r="E154">
        <v>-24.4</v>
      </c>
      <c r="F154">
        <v>-3.5</v>
      </c>
      <c r="G154">
        <v>6.8</v>
      </c>
      <c r="H154">
        <v>-0.3</v>
      </c>
      <c r="I154">
        <v>3.6</v>
      </c>
      <c r="J154">
        <v>0.001</v>
      </c>
      <c r="K154">
        <v>-0.003</v>
      </c>
      <c r="L154">
        <v>0.002</v>
      </c>
      <c r="M154">
        <v>-0.075</v>
      </c>
      <c r="N154">
        <v>-0.037</v>
      </c>
      <c r="O154">
        <v>5.101</v>
      </c>
      <c r="P154">
        <v>-10.289</v>
      </c>
      <c r="Q154">
        <v>-0.172</v>
      </c>
      <c r="R154">
        <v>-25.39</v>
      </c>
      <c r="S154">
        <v>31.106</v>
      </c>
      <c r="T154">
        <v>-0.116</v>
      </c>
      <c r="U154">
        <v>-6.828</v>
      </c>
      <c r="V154">
        <v>-10.908</v>
      </c>
    </row>
    <row r="155" spans="1:22" ht="12.75">
      <c r="A155" t="s">
        <v>1257</v>
      </c>
      <c r="B155">
        <v>-20.4</v>
      </c>
      <c r="C155">
        <v>-12.1</v>
      </c>
      <c r="D155">
        <v>2.7</v>
      </c>
      <c r="E155">
        <v>-20.2</v>
      </c>
      <c r="F155">
        <v>-3.9</v>
      </c>
      <c r="G155">
        <v>6</v>
      </c>
      <c r="H155">
        <v>-1</v>
      </c>
      <c r="I155">
        <v>3.2</v>
      </c>
      <c r="J155">
        <v>0.006</v>
      </c>
      <c r="K155">
        <v>-0.01</v>
      </c>
      <c r="L155">
        <v>-0.005</v>
      </c>
      <c r="M155">
        <v>-0.087</v>
      </c>
      <c r="N155">
        <v>-0.042</v>
      </c>
      <c r="O155">
        <v>0.682</v>
      </c>
      <c r="P155">
        <v>-10.85</v>
      </c>
      <c r="Q155">
        <v>-0.088</v>
      </c>
      <c r="R155">
        <v>-26.097</v>
      </c>
      <c r="S155">
        <v>24.896</v>
      </c>
      <c r="T155">
        <v>-0.188</v>
      </c>
      <c r="U155">
        <v>-5.448</v>
      </c>
      <c r="V155">
        <v>-11.168</v>
      </c>
    </row>
    <row r="156" spans="1:14" ht="12.75">
      <c r="A156" t="s">
        <v>1258</v>
      </c>
      <c r="B156">
        <v>-15.9</v>
      </c>
      <c r="C156">
        <v>-11.9</v>
      </c>
      <c r="D156">
        <v>18.6</v>
      </c>
      <c r="E156">
        <v>-22.3</v>
      </c>
      <c r="F156">
        <v>-3.7</v>
      </c>
      <c r="G156">
        <v>6.7</v>
      </c>
      <c r="H156">
        <v>2</v>
      </c>
      <c r="I156">
        <v>4.4</v>
      </c>
      <c r="J156">
        <v>0</v>
      </c>
      <c r="K156">
        <v>-0.005</v>
      </c>
      <c r="L156">
        <v>0.011</v>
      </c>
      <c r="M156">
        <v>-0.082</v>
      </c>
      <c r="N156">
        <v>-0.045</v>
      </c>
    </row>
    <row r="157" spans="1:22" ht="12.75">
      <c r="A157" t="s">
        <v>1259</v>
      </c>
      <c r="B157">
        <v>13.4</v>
      </c>
      <c r="C157">
        <v>-15.9</v>
      </c>
      <c r="D157">
        <v>76.3</v>
      </c>
      <c r="E157">
        <v>6.8</v>
      </c>
      <c r="F157">
        <v>0.4</v>
      </c>
      <c r="G157">
        <v>1</v>
      </c>
      <c r="H157">
        <v>-2.2</v>
      </c>
      <c r="I157">
        <v>0.5</v>
      </c>
      <c r="J157">
        <v>0.02</v>
      </c>
      <c r="K157">
        <v>0.027</v>
      </c>
      <c r="L157">
        <v>0.04</v>
      </c>
      <c r="M157">
        <v>-0.019</v>
      </c>
      <c r="N157">
        <v>-0.009</v>
      </c>
      <c r="O157">
        <v>1.309</v>
      </c>
      <c r="P157">
        <v>-20.955</v>
      </c>
      <c r="Q157">
        <v>-0.109</v>
      </c>
      <c r="R157">
        <v>-7.833</v>
      </c>
      <c r="S157">
        <v>6.558</v>
      </c>
      <c r="T157">
        <v>0.546</v>
      </c>
      <c r="U157">
        <v>-6.257</v>
      </c>
      <c r="V157">
        <v>-21.348</v>
      </c>
    </row>
    <row r="158" spans="1:22" ht="12.75">
      <c r="A158" t="s">
        <v>1260</v>
      </c>
      <c r="B158">
        <v>14.9</v>
      </c>
      <c r="C158">
        <v>-21.4</v>
      </c>
      <c r="D158">
        <v>55.1</v>
      </c>
      <c r="E158">
        <v>4.7</v>
      </c>
      <c r="F158">
        <v>0.9</v>
      </c>
      <c r="G158">
        <v>0.4</v>
      </c>
      <c r="H158">
        <v>-3.6</v>
      </c>
      <c r="I158">
        <v>0.5</v>
      </c>
      <c r="J158">
        <v>0.022</v>
      </c>
      <c r="K158">
        <v>0.028</v>
      </c>
      <c r="L158">
        <v>0.039</v>
      </c>
      <c r="M158">
        <v>-0.018</v>
      </c>
      <c r="N158">
        <v>0.021</v>
      </c>
      <c r="O158">
        <v>2.73</v>
      </c>
      <c r="P158">
        <v>-7.455</v>
      </c>
      <c r="Q158">
        <v>0.116</v>
      </c>
      <c r="R158">
        <v>-10.044</v>
      </c>
      <c r="S158">
        <v>3.303</v>
      </c>
      <c r="T158">
        <v>0.423</v>
      </c>
      <c r="U158">
        <v>10.809</v>
      </c>
      <c r="V158">
        <v>-7.034</v>
      </c>
    </row>
    <row r="159" spans="1:14" ht="12.75">
      <c r="A159" t="s">
        <v>1261</v>
      </c>
      <c r="B159">
        <v>13.6</v>
      </c>
      <c r="C159">
        <v>-15.2</v>
      </c>
      <c r="D159">
        <v>75.6</v>
      </c>
      <c r="E159">
        <v>7.3</v>
      </c>
      <c r="F159">
        <v>0.8</v>
      </c>
      <c r="G159">
        <v>1.4</v>
      </c>
      <c r="H159">
        <v>-1.1</v>
      </c>
      <c r="I159">
        <v>1.8</v>
      </c>
      <c r="J159">
        <v>0.023</v>
      </c>
      <c r="K159">
        <v>0.025</v>
      </c>
      <c r="L159">
        <v>0.04</v>
      </c>
      <c r="M159">
        <v>-0.004</v>
      </c>
      <c r="N159">
        <v>-0.001</v>
      </c>
    </row>
    <row r="160" spans="1:22" ht="12.75">
      <c r="A160" t="s">
        <v>1262</v>
      </c>
      <c r="B160">
        <v>-7.5</v>
      </c>
      <c r="C160">
        <v>-15.1</v>
      </c>
      <c r="D160">
        <v>46.2</v>
      </c>
      <c r="E160">
        <v>-22.4</v>
      </c>
      <c r="F160">
        <v>0.8</v>
      </c>
      <c r="G160">
        <v>1</v>
      </c>
      <c r="H160">
        <v>-5.1</v>
      </c>
      <c r="I160">
        <v>4</v>
      </c>
      <c r="J160">
        <v>0.033</v>
      </c>
      <c r="K160">
        <v>0.045</v>
      </c>
      <c r="L160">
        <v>-0.01</v>
      </c>
      <c r="M160">
        <v>-0.078</v>
      </c>
      <c r="N160">
        <v>-0.064</v>
      </c>
      <c r="O160">
        <v>-3.773</v>
      </c>
      <c r="P160">
        <v>-2.225</v>
      </c>
      <c r="Q160">
        <v>0.436</v>
      </c>
      <c r="R160">
        <v>-28.099</v>
      </c>
      <c r="S160">
        <v>50.039</v>
      </c>
      <c r="T160">
        <v>1.095</v>
      </c>
      <c r="U160">
        <v>26.473</v>
      </c>
      <c r="V160">
        <v>-0.646</v>
      </c>
    </row>
    <row r="161" spans="1:22" ht="12.75">
      <c r="A161" t="s">
        <v>1263</v>
      </c>
      <c r="B161">
        <v>-10.6</v>
      </c>
      <c r="C161">
        <v>-15.9</v>
      </c>
      <c r="D161">
        <v>26.6</v>
      </c>
      <c r="E161">
        <v>-28.6</v>
      </c>
      <c r="F161">
        <v>1.5</v>
      </c>
      <c r="G161">
        <v>1.2</v>
      </c>
      <c r="H161">
        <v>-8</v>
      </c>
      <c r="I161">
        <v>2.8</v>
      </c>
      <c r="J161">
        <v>0.035</v>
      </c>
      <c r="K161">
        <v>0.046</v>
      </c>
      <c r="L161">
        <v>0</v>
      </c>
      <c r="M161">
        <v>-0.087</v>
      </c>
      <c r="N161">
        <v>-0.068</v>
      </c>
      <c r="O161">
        <v>-7.195</v>
      </c>
      <c r="P161">
        <v>-4.967</v>
      </c>
      <c r="Q161">
        <v>0.461</v>
      </c>
      <c r="R161">
        <v>-28.465</v>
      </c>
      <c r="S161">
        <v>36.271</v>
      </c>
      <c r="T161">
        <v>0.891</v>
      </c>
      <c r="U161">
        <v>24.829</v>
      </c>
      <c r="V161">
        <v>-3.294</v>
      </c>
    </row>
    <row r="162" spans="1:14" ht="12.75">
      <c r="A162" t="s">
        <v>1264</v>
      </c>
      <c r="B162">
        <v>-9.6</v>
      </c>
      <c r="C162">
        <v>-12.8</v>
      </c>
      <c r="D162">
        <v>27.5</v>
      </c>
      <c r="E162">
        <v>-26</v>
      </c>
      <c r="F162">
        <v>1.7</v>
      </c>
      <c r="G162">
        <v>1.2</v>
      </c>
      <c r="H162">
        <v>-5.3</v>
      </c>
      <c r="I162">
        <v>4.8</v>
      </c>
      <c r="J162">
        <v>0.034</v>
      </c>
      <c r="K162">
        <v>0.053</v>
      </c>
      <c r="L162">
        <v>-0.017</v>
      </c>
      <c r="M162">
        <v>-0.08</v>
      </c>
      <c r="N162">
        <v>-0.063</v>
      </c>
    </row>
    <row r="163" spans="1:22" ht="12.75">
      <c r="A163" t="s">
        <v>1265</v>
      </c>
      <c r="B163">
        <v>-0.9</v>
      </c>
      <c r="C163">
        <v>1.1</v>
      </c>
      <c r="D163">
        <v>37.9</v>
      </c>
      <c r="E163">
        <v>5</v>
      </c>
      <c r="F163">
        <v>-3</v>
      </c>
      <c r="G163">
        <v>5.8</v>
      </c>
      <c r="H163">
        <v>1.2</v>
      </c>
      <c r="I163">
        <v>0.1</v>
      </c>
      <c r="J163">
        <v>0.033</v>
      </c>
      <c r="K163">
        <v>0.054</v>
      </c>
      <c r="L163">
        <v>0.052</v>
      </c>
      <c r="M163">
        <v>0.035</v>
      </c>
      <c r="N163">
        <v>-0.015</v>
      </c>
      <c r="O163">
        <v>-4.356</v>
      </c>
      <c r="P163">
        <v>22.589</v>
      </c>
      <c r="Q163">
        <v>-0.494</v>
      </c>
      <c r="R163">
        <v>2.35</v>
      </c>
      <c r="S163">
        <v>5.514</v>
      </c>
      <c r="T163">
        <v>0.69</v>
      </c>
      <c r="U163">
        <v>-38.663</v>
      </c>
      <c r="V163">
        <v>20.813</v>
      </c>
    </row>
    <row r="164" spans="1:22" ht="12.75">
      <c r="A164" t="s">
        <v>1266</v>
      </c>
      <c r="B164">
        <v>2.4</v>
      </c>
      <c r="C164">
        <v>0.4</v>
      </c>
      <c r="D164">
        <v>37.4</v>
      </c>
      <c r="E164">
        <v>5.8</v>
      </c>
      <c r="F164">
        <v>-2.8</v>
      </c>
      <c r="G164">
        <v>5.6</v>
      </c>
      <c r="H164">
        <v>-0.1</v>
      </c>
      <c r="I164">
        <v>-0.7</v>
      </c>
      <c r="J164">
        <v>0.031</v>
      </c>
      <c r="K164">
        <v>0.069</v>
      </c>
      <c r="L164">
        <v>0.053</v>
      </c>
      <c r="M164">
        <v>0.023</v>
      </c>
      <c r="N164">
        <v>-0.01</v>
      </c>
      <c r="O164">
        <v>-6.742</v>
      </c>
      <c r="P164">
        <v>4.198</v>
      </c>
      <c r="Q164">
        <v>-0.585</v>
      </c>
      <c r="R164">
        <v>-0.36</v>
      </c>
      <c r="S164">
        <v>-17.236</v>
      </c>
      <c r="T164">
        <v>0.674</v>
      </c>
      <c r="U164">
        <v>-47.363</v>
      </c>
      <c r="V164">
        <v>2.098</v>
      </c>
    </row>
    <row r="165" spans="1:14" ht="12.75">
      <c r="A165" t="s">
        <v>1267</v>
      </c>
      <c r="B165">
        <v>4.4</v>
      </c>
      <c r="C165">
        <v>3.3</v>
      </c>
      <c r="D165">
        <v>38.7</v>
      </c>
      <c r="E165">
        <v>4</v>
      </c>
      <c r="F165">
        <v>-3.2</v>
      </c>
      <c r="G165">
        <v>5.7</v>
      </c>
      <c r="H165">
        <v>2.2</v>
      </c>
      <c r="I165">
        <v>1.4</v>
      </c>
      <c r="J165">
        <v>0.02</v>
      </c>
      <c r="K165">
        <v>0.057</v>
      </c>
      <c r="L165">
        <v>0.044</v>
      </c>
      <c r="M165">
        <v>0.03</v>
      </c>
      <c r="N165">
        <v>-0.022</v>
      </c>
    </row>
    <row r="166" spans="1:22" ht="12.75">
      <c r="A166" t="s">
        <v>1268</v>
      </c>
      <c r="B166">
        <v>-12</v>
      </c>
      <c r="C166">
        <v>2.7</v>
      </c>
      <c r="D166">
        <v>25.9</v>
      </c>
      <c r="E166">
        <v>-4.9</v>
      </c>
      <c r="F166">
        <v>-1.5</v>
      </c>
      <c r="G166">
        <v>4.3</v>
      </c>
      <c r="H166">
        <v>-5.4</v>
      </c>
      <c r="I166">
        <v>-0.1</v>
      </c>
      <c r="J166">
        <v>0.034</v>
      </c>
      <c r="K166">
        <v>0.034</v>
      </c>
      <c r="L166">
        <v>-0.013</v>
      </c>
      <c r="M166">
        <v>-0.007</v>
      </c>
      <c r="N166">
        <v>0.011</v>
      </c>
      <c r="O166">
        <v>-8.467</v>
      </c>
      <c r="P166">
        <v>-6.104</v>
      </c>
      <c r="Q166">
        <v>0.076</v>
      </c>
      <c r="R166">
        <v>-80.465</v>
      </c>
      <c r="S166">
        <v>-12.157</v>
      </c>
      <c r="T166">
        <v>-0.368</v>
      </c>
      <c r="U166">
        <v>-3.184</v>
      </c>
      <c r="V166">
        <v>-5.829</v>
      </c>
    </row>
    <row r="167" spans="1:22" ht="12.75">
      <c r="A167" t="s">
        <v>1269</v>
      </c>
      <c r="B167">
        <v>-13.2</v>
      </c>
      <c r="C167">
        <v>3.2</v>
      </c>
      <c r="D167">
        <v>24.8</v>
      </c>
      <c r="E167">
        <v>-4.7</v>
      </c>
      <c r="F167">
        <v>-2</v>
      </c>
      <c r="G167">
        <v>3.4</v>
      </c>
      <c r="H167">
        <v>-5.7</v>
      </c>
      <c r="I167">
        <v>1.1</v>
      </c>
      <c r="J167">
        <v>0.027</v>
      </c>
      <c r="K167">
        <v>0.034</v>
      </c>
      <c r="L167">
        <v>-0.019</v>
      </c>
      <c r="M167">
        <v>-0.012</v>
      </c>
      <c r="N167">
        <v>0.005</v>
      </c>
      <c r="O167">
        <v>-12.128</v>
      </c>
      <c r="P167">
        <v>-10.999</v>
      </c>
      <c r="Q167">
        <v>0.123</v>
      </c>
      <c r="R167">
        <v>-81.82</v>
      </c>
      <c r="S167">
        <v>-30.821</v>
      </c>
      <c r="T167">
        <v>-0.45</v>
      </c>
      <c r="U167">
        <v>-3.596</v>
      </c>
      <c r="V167">
        <v>-10.555</v>
      </c>
    </row>
    <row r="168" spans="1:14" ht="12.75">
      <c r="A168" t="s">
        <v>1270</v>
      </c>
      <c r="B168">
        <v>-10.6</v>
      </c>
      <c r="C168">
        <v>6.8</v>
      </c>
      <c r="D168">
        <v>64.4</v>
      </c>
      <c r="E168">
        <v>-2.2</v>
      </c>
      <c r="F168">
        <v>-1</v>
      </c>
      <c r="G168">
        <v>4</v>
      </c>
      <c r="H168">
        <v>-2.1</v>
      </c>
      <c r="I168">
        <v>1.1</v>
      </c>
      <c r="J168">
        <v>0.026</v>
      </c>
      <c r="K168">
        <v>0.008</v>
      </c>
      <c r="L168">
        <v>-0.013</v>
      </c>
      <c r="M168">
        <v>-0.006</v>
      </c>
      <c r="N168">
        <v>0.015</v>
      </c>
    </row>
    <row r="169" spans="1:22" ht="12.75">
      <c r="A169" t="s">
        <v>1271</v>
      </c>
      <c r="B169">
        <v>7.9</v>
      </c>
      <c r="C169">
        <v>3.6</v>
      </c>
      <c r="D169">
        <v>48.5</v>
      </c>
      <c r="E169">
        <v>8</v>
      </c>
      <c r="F169">
        <v>5.2</v>
      </c>
      <c r="G169">
        <v>2.3</v>
      </c>
      <c r="H169">
        <v>-1.3</v>
      </c>
      <c r="I169">
        <v>0.3</v>
      </c>
      <c r="J169">
        <v>0.03</v>
      </c>
      <c r="K169">
        <v>0.054</v>
      </c>
      <c r="L169">
        <v>-0.03</v>
      </c>
      <c r="M169">
        <v>-0.061</v>
      </c>
      <c r="N169">
        <v>-0.035</v>
      </c>
      <c r="O169">
        <v>-4.852</v>
      </c>
      <c r="P169">
        <v>-21.706</v>
      </c>
      <c r="Q169">
        <v>-0.019</v>
      </c>
      <c r="R169">
        <v>-20.947</v>
      </c>
      <c r="S169">
        <v>-17.321</v>
      </c>
      <c r="T169">
        <v>-0.583</v>
      </c>
      <c r="U169">
        <v>-6.201</v>
      </c>
      <c r="V169">
        <v>-21.776</v>
      </c>
    </row>
    <row r="170" spans="1:22" ht="12.75">
      <c r="A170" t="s">
        <v>1272</v>
      </c>
      <c r="B170">
        <v>4</v>
      </c>
      <c r="C170">
        <v>6.4</v>
      </c>
      <c r="D170">
        <v>45.2</v>
      </c>
      <c r="E170">
        <v>12.3</v>
      </c>
      <c r="F170">
        <v>4.1</v>
      </c>
      <c r="G170">
        <v>1.9</v>
      </c>
      <c r="H170">
        <v>-3.6</v>
      </c>
      <c r="I170">
        <v>1.1</v>
      </c>
      <c r="J170">
        <v>0.038</v>
      </c>
      <c r="K170">
        <v>0.053</v>
      </c>
      <c r="L170">
        <v>-0.036</v>
      </c>
      <c r="M170">
        <v>-0.051</v>
      </c>
      <c r="N170">
        <v>-0.022</v>
      </c>
      <c r="O170">
        <v>3.406</v>
      </c>
      <c r="P170">
        <v>-20.369</v>
      </c>
      <c r="Q170">
        <v>-0.472</v>
      </c>
      <c r="R170">
        <v>-23.338</v>
      </c>
      <c r="S170">
        <v>-6.949</v>
      </c>
      <c r="T170">
        <v>0.021</v>
      </c>
      <c r="U170">
        <v>-29.386</v>
      </c>
      <c r="V170">
        <v>-22.066</v>
      </c>
    </row>
    <row r="171" spans="1:14" ht="12.75">
      <c r="A171" t="s">
        <v>1273</v>
      </c>
      <c r="B171">
        <v>7.2</v>
      </c>
      <c r="C171">
        <v>3.5</v>
      </c>
      <c r="D171">
        <v>43.5</v>
      </c>
      <c r="E171">
        <v>6.8</v>
      </c>
      <c r="F171">
        <v>6.5</v>
      </c>
      <c r="G171">
        <v>3.6</v>
      </c>
      <c r="H171">
        <v>0</v>
      </c>
      <c r="I171">
        <v>0.3</v>
      </c>
      <c r="J171">
        <v>0.032</v>
      </c>
      <c r="K171">
        <v>0.054</v>
      </c>
      <c r="L171">
        <v>-0.035</v>
      </c>
      <c r="M171">
        <v>-0.048</v>
      </c>
      <c r="N171">
        <v>-0.027</v>
      </c>
    </row>
    <row r="172" spans="1:22" ht="12.75">
      <c r="A172" t="s">
        <v>1274</v>
      </c>
      <c r="B172">
        <v>-6.4</v>
      </c>
      <c r="C172">
        <v>-8.8</v>
      </c>
      <c r="D172">
        <v>29.1</v>
      </c>
      <c r="E172">
        <v>-11</v>
      </c>
      <c r="F172">
        <v>2.7</v>
      </c>
      <c r="G172">
        <v>2.3</v>
      </c>
      <c r="H172">
        <v>4.2</v>
      </c>
      <c r="I172">
        <v>-0.7</v>
      </c>
      <c r="J172">
        <v>0.048</v>
      </c>
      <c r="K172">
        <v>0.002</v>
      </c>
      <c r="L172">
        <v>0.011</v>
      </c>
      <c r="M172">
        <v>-0.048</v>
      </c>
      <c r="N172">
        <v>-0.04</v>
      </c>
      <c r="O172">
        <v>1.939</v>
      </c>
      <c r="P172">
        <v>1.532</v>
      </c>
      <c r="Q172">
        <v>0.057</v>
      </c>
      <c r="R172">
        <v>-23.697</v>
      </c>
      <c r="S172">
        <v>52.219</v>
      </c>
      <c r="T172">
        <v>0.555</v>
      </c>
      <c r="U172">
        <v>5.926</v>
      </c>
      <c r="V172">
        <v>1.7389999999999999</v>
      </c>
    </row>
    <row r="173" spans="1:22" ht="12.75">
      <c r="A173" t="s">
        <v>1275</v>
      </c>
      <c r="B173">
        <v>-6.9</v>
      </c>
      <c r="C173">
        <v>-9.1</v>
      </c>
      <c r="D173" s="180">
        <v>118.5</v>
      </c>
      <c r="E173">
        <v>-6.1</v>
      </c>
      <c r="F173">
        <v>3.4</v>
      </c>
      <c r="G173">
        <v>2.7</v>
      </c>
      <c r="H173">
        <v>3.4</v>
      </c>
      <c r="I173">
        <v>-0.6</v>
      </c>
      <c r="J173">
        <v>0.036</v>
      </c>
      <c r="K173">
        <v>0.025</v>
      </c>
      <c r="L173">
        <v>0.012</v>
      </c>
      <c r="M173">
        <v>-0.049</v>
      </c>
      <c r="N173">
        <v>-0.055</v>
      </c>
      <c r="O173">
        <v>4.289</v>
      </c>
      <c r="P173">
        <v>-10.447</v>
      </c>
      <c r="Q173">
        <v>0.402</v>
      </c>
      <c r="R173">
        <v>-22.94</v>
      </c>
      <c r="S173">
        <v>19.772</v>
      </c>
      <c r="T173">
        <v>0.441</v>
      </c>
      <c r="U173">
        <v>32.18</v>
      </c>
      <c r="V173">
        <v>-8.991</v>
      </c>
    </row>
    <row r="174" spans="1:14" ht="12.75">
      <c r="A174" t="s">
        <v>1276</v>
      </c>
      <c r="B174">
        <v>-6.9</v>
      </c>
      <c r="C174">
        <v>-3.9</v>
      </c>
      <c r="D174">
        <v>26.8</v>
      </c>
      <c r="E174">
        <v>-9.5</v>
      </c>
      <c r="F174">
        <v>3.3</v>
      </c>
      <c r="G174">
        <v>1.9</v>
      </c>
      <c r="H174">
        <v>5.3</v>
      </c>
      <c r="I174">
        <v>0.1</v>
      </c>
      <c r="J174">
        <v>0.042</v>
      </c>
      <c r="K174">
        <v>0.021</v>
      </c>
      <c r="L174">
        <v>0.01</v>
      </c>
      <c r="M174">
        <v>-0.06</v>
      </c>
      <c r="N174">
        <v>-0.041</v>
      </c>
    </row>
    <row r="175" spans="1:22" ht="12.75">
      <c r="A175" t="s">
        <v>1277</v>
      </c>
      <c r="B175">
        <v>3.8</v>
      </c>
      <c r="C175">
        <v>6.7</v>
      </c>
      <c r="D175">
        <v>26.8</v>
      </c>
      <c r="E175">
        <v>-4.8</v>
      </c>
      <c r="F175">
        <v>1.8</v>
      </c>
      <c r="G175">
        <v>-1.1</v>
      </c>
      <c r="H175">
        <v>-4.3</v>
      </c>
      <c r="I175">
        <v>-2.1</v>
      </c>
      <c r="J175">
        <v>-0.022</v>
      </c>
      <c r="K175">
        <v>0.089</v>
      </c>
      <c r="L175">
        <v>0.039</v>
      </c>
      <c r="M175">
        <v>0.021</v>
      </c>
      <c r="N175">
        <v>-0.028</v>
      </c>
      <c r="O175">
        <v>-2.006</v>
      </c>
      <c r="P175">
        <v>-26.134</v>
      </c>
      <c r="Q175">
        <v>-0.149</v>
      </c>
      <c r="R175">
        <v>26.374</v>
      </c>
      <c r="S175">
        <v>-25.083</v>
      </c>
      <c r="T175">
        <v>0.701</v>
      </c>
      <c r="U175">
        <v>-12.333</v>
      </c>
      <c r="V175">
        <v>-26.67</v>
      </c>
    </row>
    <row r="176" spans="1:22" ht="12.75">
      <c r="A176" t="s">
        <v>1278</v>
      </c>
      <c r="B176">
        <v>3.6</v>
      </c>
      <c r="C176">
        <v>7</v>
      </c>
      <c r="D176">
        <v>38.5</v>
      </c>
      <c r="E176">
        <v>-0.4</v>
      </c>
      <c r="F176">
        <v>3.2</v>
      </c>
      <c r="G176">
        <v>-0.5</v>
      </c>
      <c r="H176">
        <v>-4.2</v>
      </c>
      <c r="I176">
        <v>-2.2</v>
      </c>
      <c r="J176">
        <v>-0.02</v>
      </c>
      <c r="K176">
        <v>0.092</v>
      </c>
      <c r="L176">
        <v>0.031</v>
      </c>
      <c r="M176">
        <v>0.019</v>
      </c>
      <c r="N176">
        <v>-0.017</v>
      </c>
      <c r="O176">
        <v>1.712</v>
      </c>
      <c r="P176">
        <v>-2.5629999999999997</v>
      </c>
      <c r="Q176">
        <v>-0.206</v>
      </c>
      <c r="R176">
        <v>19.333</v>
      </c>
      <c r="S176">
        <v>3.743</v>
      </c>
      <c r="T176">
        <v>0.806</v>
      </c>
      <c r="U176">
        <v>-12.57</v>
      </c>
      <c r="V176">
        <v>-3.304</v>
      </c>
    </row>
    <row r="177" spans="1:14" ht="12.75">
      <c r="A177" t="s">
        <v>1279</v>
      </c>
      <c r="B177">
        <v>2.5</v>
      </c>
      <c r="C177">
        <v>10</v>
      </c>
      <c r="D177">
        <v>36.5</v>
      </c>
      <c r="E177">
        <v>6.3</v>
      </c>
      <c r="F177">
        <v>3.9</v>
      </c>
      <c r="G177">
        <v>-0.5</v>
      </c>
      <c r="H177">
        <v>-1.8</v>
      </c>
      <c r="I177">
        <v>-1.6</v>
      </c>
      <c r="J177">
        <v>-0.011</v>
      </c>
      <c r="K177">
        <v>0.075</v>
      </c>
      <c r="L177">
        <v>0.014</v>
      </c>
      <c r="M177">
        <v>0.022</v>
      </c>
      <c r="N177">
        <v>0.001</v>
      </c>
    </row>
    <row r="178" spans="1:22" ht="12.75">
      <c r="A178" t="s">
        <v>1280</v>
      </c>
      <c r="B178">
        <v>6.7</v>
      </c>
      <c r="C178">
        <v>0.3</v>
      </c>
      <c r="D178">
        <v>22.3</v>
      </c>
      <c r="E178">
        <v>1.3</v>
      </c>
      <c r="F178">
        <v>-1</v>
      </c>
      <c r="G178">
        <v>-2.7</v>
      </c>
      <c r="H178">
        <v>1</v>
      </c>
      <c r="I178">
        <v>0.6</v>
      </c>
      <c r="J178">
        <v>0.024</v>
      </c>
      <c r="K178">
        <v>0.012</v>
      </c>
      <c r="L178">
        <v>-0.026</v>
      </c>
      <c r="M178">
        <v>-0.058</v>
      </c>
      <c r="N178">
        <v>0.003</v>
      </c>
      <c r="O178">
        <v>26.405</v>
      </c>
      <c r="P178">
        <v>22.889</v>
      </c>
      <c r="Q178">
        <v>-1.108</v>
      </c>
      <c r="R178">
        <v>60.24</v>
      </c>
      <c r="S178">
        <v>-1.358</v>
      </c>
      <c r="T178">
        <v>0.474</v>
      </c>
      <c r="U178">
        <v>-50.552</v>
      </c>
      <c r="V178">
        <v>18.93</v>
      </c>
    </row>
    <row r="179" spans="1:22" ht="12.75">
      <c r="A179" t="s">
        <v>1281</v>
      </c>
      <c r="B179">
        <v>7.3</v>
      </c>
      <c r="C179">
        <v>2.1</v>
      </c>
      <c r="D179">
        <v>24.6</v>
      </c>
      <c r="E179">
        <v>6</v>
      </c>
      <c r="F179">
        <v>-0.3</v>
      </c>
      <c r="G179">
        <v>-2.3</v>
      </c>
      <c r="H179">
        <v>1.4</v>
      </c>
      <c r="I179">
        <v>0.6</v>
      </c>
      <c r="J179">
        <v>0.031</v>
      </c>
      <c r="K179">
        <v>0.011</v>
      </c>
      <c r="L179">
        <v>-0.036</v>
      </c>
      <c r="M179">
        <v>-0.064</v>
      </c>
      <c r="N179">
        <v>-0.011</v>
      </c>
      <c r="O179">
        <v>19.265</v>
      </c>
      <c r="P179">
        <v>-0.763</v>
      </c>
      <c r="Q179">
        <v>-1.24</v>
      </c>
      <c r="R179">
        <v>54.909</v>
      </c>
      <c r="S179">
        <v>-22.917</v>
      </c>
      <c r="T179">
        <v>0.456</v>
      </c>
      <c r="U179">
        <v>-66.855</v>
      </c>
      <c r="V179">
        <v>-5.188</v>
      </c>
    </row>
    <row r="180" spans="1:14" ht="12.75">
      <c r="A180" t="s">
        <v>1282</v>
      </c>
      <c r="B180">
        <v>6.7</v>
      </c>
      <c r="C180">
        <v>-0.6</v>
      </c>
      <c r="D180">
        <v>59.3</v>
      </c>
      <c r="E180">
        <v>11.7</v>
      </c>
      <c r="F180">
        <v>-0.8</v>
      </c>
      <c r="G180">
        <v>-1.6</v>
      </c>
      <c r="H180">
        <v>2.4</v>
      </c>
      <c r="I180">
        <v>0.9</v>
      </c>
      <c r="J180">
        <v>0.041</v>
      </c>
      <c r="K180">
        <v>-0.009</v>
      </c>
      <c r="L180">
        <v>-0.043</v>
      </c>
      <c r="M180">
        <v>-0.049</v>
      </c>
      <c r="N180">
        <v>0.001</v>
      </c>
    </row>
    <row r="181" spans="1:22" ht="12.75">
      <c r="A181" t="s">
        <v>1283</v>
      </c>
      <c r="B181">
        <v>-13.9</v>
      </c>
      <c r="C181">
        <v>-4</v>
      </c>
      <c r="D181">
        <v>21.1</v>
      </c>
      <c r="E181">
        <v>-15.5</v>
      </c>
      <c r="F181">
        <v>-1</v>
      </c>
      <c r="G181">
        <v>0.7</v>
      </c>
      <c r="H181">
        <v>-7.5</v>
      </c>
      <c r="I181">
        <v>1.2</v>
      </c>
      <c r="J181">
        <v>0.039</v>
      </c>
      <c r="K181">
        <v>0.048</v>
      </c>
      <c r="L181">
        <v>0</v>
      </c>
      <c r="M181">
        <v>-0.065</v>
      </c>
      <c r="N181">
        <v>-0.015</v>
      </c>
      <c r="O181">
        <v>7.844</v>
      </c>
      <c r="P181">
        <v>-10.604</v>
      </c>
      <c r="Q181">
        <v>0.067</v>
      </c>
      <c r="R181">
        <v>-14.5</v>
      </c>
      <c r="S181">
        <v>-1.3639999999999999</v>
      </c>
      <c r="T181">
        <v>1.123</v>
      </c>
      <c r="U181">
        <v>12.524000000000001</v>
      </c>
      <c r="V181">
        <v>-10.36</v>
      </c>
    </row>
    <row r="182" spans="1:22" ht="12.75">
      <c r="A182" t="s">
        <v>1284</v>
      </c>
      <c r="B182">
        <v>-6</v>
      </c>
      <c r="C182">
        <v>10.9</v>
      </c>
      <c r="D182">
        <v>24.2</v>
      </c>
      <c r="E182">
        <v>-4.8</v>
      </c>
      <c r="F182">
        <v>-1.1</v>
      </c>
      <c r="G182" s="180">
        <v>14.4</v>
      </c>
      <c r="H182" s="180">
        <v>-11.1</v>
      </c>
      <c r="I182" s="180">
        <v>8.7</v>
      </c>
      <c r="J182" s="180">
        <v>0.186</v>
      </c>
      <c r="K182">
        <v>0.04</v>
      </c>
      <c r="L182">
        <v>-0.005</v>
      </c>
      <c r="M182" s="180">
        <v>0.246</v>
      </c>
      <c r="N182">
        <v>0.044</v>
      </c>
      <c r="O182">
        <v>11.183</v>
      </c>
      <c r="P182">
        <v>51.21</v>
      </c>
      <c r="Q182">
        <v>0.124</v>
      </c>
      <c r="R182">
        <v>-24.803</v>
      </c>
      <c r="S182">
        <v>56.728</v>
      </c>
      <c r="T182">
        <v>1.339</v>
      </c>
      <c r="U182">
        <v>19.769</v>
      </c>
      <c r="V182">
        <v>51.657</v>
      </c>
    </row>
    <row r="183" spans="1:22" ht="12.75">
      <c r="A183" t="s">
        <v>1285</v>
      </c>
      <c r="B183">
        <v>-13.8</v>
      </c>
      <c r="C183">
        <v>-2.2</v>
      </c>
      <c r="D183">
        <v>24</v>
      </c>
      <c r="E183">
        <v>-14.7</v>
      </c>
      <c r="F183">
        <v>-0.8</v>
      </c>
      <c r="G183">
        <v>0</v>
      </c>
      <c r="H183">
        <v>-7.5</v>
      </c>
      <c r="I183">
        <v>3.6</v>
      </c>
      <c r="J183">
        <v>0.044</v>
      </c>
      <c r="K183">
        <v>0.031</v>
      </c>
      <c r="L183">
        <v>-0.006</v>
      </c>
      <c r="M183">
        <v>-0.065</v>
      </c>
      <c r="N183">
        <v>0.009</v>
      </c>
      <c r="O183">
        <v>10.762</v>
      </c>
      <c r="P183">
        <v>57.604</v>
      </c>
      <c r="Q183">
        <v>0.14</v>
      </c>
      <c r="R183">
        <v>-16.258</v>
      </c>
      <c r="S183" s="180">
        <v>178.585</v>
      </c>
      <c r="T183">
        <v>1.172</v>
      </c>
      <c r="U183">
        <v>20.476</v>
      </c>
      <c r="V183">
        <v>58.11</v>
      </c>
    </row>
    <row r="184" spans="1:22" ht="12.75">
      <c r="A184" t="s">
        <v>1286</v>
      </c>
      <c r="B184">
        <v>-13.6</v>
      </c>
      <c r="C184">
        <v>-2</v>
      </c>
      <c r="D184">
        <v>24.2</v>
      </c>
      <c r="E184">
        <v>-14.6</v>
      </c>
      <c r="F184">
        <v>-0.8</v>
      </c>
      <c r="G184">
        <v>-0.4</v>
      </c>
      <c r="H184">
        <v>-7.3</v>
      </c>
      <c r="I184">
        <v>3.8</v>
      </c>
      <c r="J184">
        <v>0.043</v>
      </c>
      <c r="K184">
        <v>0.031</v>
      </c>
      <c r="L184">
        <v>-0.006</v>
      </c>
      <c r="M184">
        <v>-0.075</v>
      </c>
      <c r="N184">
        <v>0.007</v>
      </c>
      <c r="O184">
        <v>10.762</v>
      </c>
      <c r="P184">
        <v>57.604</v>
      </c>
      <c r="Q184">
        <v>0.139</v>
      </c>
      <c r="R184">
        <v>-21.822</v>
      </c>
      <c r="S184" s="180">
        <v>179.027</v>
      </c>
      <c r="T184">
        <v>1.133</v>
      </c>
      <c r="U184">
        <v>20.4</v>
      </c>
      <c r="V184">
        <v>58.106</v>
      </c>
    </row>
    <row r="185" spans="1:14" ht="12.75">
      <c r="A185" t="s">
        <v>1287</v>
      </c>
      <c r="B185">
        <v>-12.8</v>
      </c>
      <c r="C185">
        <v>-3.9</v>
      </c>
      <c r="D185">
        <v>21.6</v>
      </c>
      <c r="E185">
        <v>-14.6</v>
      </c>
      <c r="F185">
        <v>-0.7</v>
      </c>
      <c r="G185">
        <v>1.1</v>
      </c>
      <c r="H185">
        <v>-5.9</v>
      </c>
      <c r="I185">
        <v>2.3</v>
      </c>
      <c r="J185">
        <v>0.039</v>
      </c>
      <c r="K185">
        <v>0.048</v>
      </c>
      <c r="L185">
        <v>-0.005</v>
      </c>
      <c r="M185">
        <v>-0.067</v>
      </c>
      <c r="N185">
        <v>-0.025</v>
      </c>
    </row>
    <row r="186" spans="1:22" ht="12.75">
      <c r="A186" t="s">
        <v>1288</v>
      </c>
      <c r="B186">
        <v>-0.9</v>
      </c>
      <c r="C186">
        <v>5.1</v>
      </c>
      <c r="D186">
        <v>36.8</v>
      </c>
      <c r="E186">
        <v>3.5</v>
      </c>
      <c r="F186">
        <v>-0.3</v>
      </c>
      <c r="G186">
        <v>-0.8</v>
      </c>
      <c r="H186">
        <v>-4</v>
      </c>
      <c r="I186">
        <v>-1.6</v>
      </c>
      <c r="J186">
        <v>-0.051</v>
      </c>
      <c r="K186">
        <v>0.066</v>
      </c>
      <c r="L186">
        <v>0.043</v>
      </c>
      <c r="M186">
        <v>0.025</v>
      </c>
      <c r="N186">
        <v>0.008</v>
      </c>
      <c r="O186">
        <v>5.091</v>
      </c>
      <c r="P186">
        <v>-10.388</v>
      </c>
      <c r="Q186">
        <v>-0.092</v>
      </c>
      <c r="R186">
        <v>-16.616</v>
      </c>
      <c r="S186">
        <v>1.929</v>
      </c>
      <c r="T186">
        <v>0.232</v>
      </c>
      <c r="U186">
        <v>-1.28</v>
      </c>
      <c r="V186">
        <v>-10.719</v>
      </c>
    </row>
    <row r="187" spans="1:22" ht="12.75">
      <c r="A187" t="s">
        <v>1289</v>
      </c>
      <c r="B187">
        <v>2</v>
      </c>
      <c r="C187">
        <v>3.8</v>
      </c>
      <c r="D187">
        <v>41</v>
      </c>
      <c r="E187">
        <v>-1.4</v>
      </c>
      <c r="F187">
        <v>-0.3</v>
      </c>
      <c r="G187">
        <v>-1.1</v>
      </c>
      <c r="H187">
        <v>-3.5</v>
      </c>
      <c r="I187">
        <v>-2.8</v>
      </c>
      <c r="J187">
        <v>-0.056</v>
      </c>
      <c r="K187">
        <v>0.076</v>
      </c>
      <c r="L187">
        <v>0.055</v>
      </c>
      <c r="M187">
        <v>0.022</v>
      </c>
      <c r="N187">
        <v>-0.005</v>
      </c>
      <c r="O187">
        <v>6.5</v>
      </c>
      <c r="P187">
        <v>-9.993</v>
      </c>
      <c r="Q187">
        <v>-0.103</v>
      </c>
      <c r="R187">
        <v>-18.682</v>
      </c>
      <c r="S187">
        <v>5.22</v>
      </c>
      <c r="T187">
        <v>0.175</v>
      </c>
      <c r="U187">
        <v>-0.632</v>
      </c>
      <c r="V187">
        <v>-10.364</v>
      </c>
    </row>
    <row r="188" spans="1:14" ht="12.75">
      <c r="A188" t="s">
        <v>1290</v>
      </c>
      <c r="B188">
        <v>1.7</v>
      </c>
      <c r="C188">
        <v>6.6</v>
      </c>
      <c r="D188">
        <v>40.1</v>
      </c>
      <c r="E188">
        <v>1.1</v>
      </c>
      <c r="F188">
        <v>0</v>
      </c>
      <c r="G188">
        <v>-0.7</v>
      </c>
      <c r="H188">
        <v>-1.1</v>
      </c>
      <c r="I188">
        <v>-2.9</v>
      </c>
      <c r="J188">
        <v>-0.047</v>
      </c>
      <c r="K188">
        <v>0.054</v>
      </c>
      <c r="L188">
        <v>0.041</v>
      </c>
      <c r="M188">
        <v>0.03</v>
      </c>
      <c r="N188">
        <v>0.001</v>
      </c>
    </row>
    <row r="189" spans="1:14" ht="12.75">
      <c r="A189" t="s">
        <v>1291</v>
      </c>
      <c r="B189">
        <v>17.3</v>
      </c>
      <c r="C189">
        <v>-9.2</v>
      </c>
      <c r="D189">
        <v>66.5</v>
      </c>
      <c r="E189">
        <v>-1.7</v>
      </c>
      <c r="F189">
        <v>0.2</v>
      </c>
      <c r="G189">
        <v>-2.4</v>
      </c>
      <c r="H189">
        <v>-2.3</v>
      </c>
      <c r="I189">
        <v>2.4</v>
      </c>
      <c r="J189">
        <v>-0.033</v>
      </c>
      <c r="K189">
        <v>-0.067</v>
      </c>
      <c r="L189">
        <v>0.031</v>
      </c>
      <c r="M189">
        <v>-0.005</v>
      </c>
      <c r="N189">
        <v>-0.026</v>
      </c>
    </row>
    <row r="190" spans="1:14" ht="12.75">
      <c r="A190" t="s">
        <v>1292</v>
      </c>
      <c r="B190">
        <v>14</v>
      </c>
      <c r="C190">
        <v>-5.7</v>
      </c>
      <c r="D190">
        <v>40.7</v>
      </c>
      <c r="E190">
        <v>-26.9</v>
      </c>
      <c r="F190">
        <v>0</v>
      </c>
      <c r="G190">
        <v>-3</v>
      </c>
      <c r="H190">
        <v>-4.4</v>
      </c>
      <c r="I190">
        <v>3.6</v>
      </c>
      <c r="J190">
        <v>-0.046</v>
      </c>
      <c r="K190">
        <v>-0.059</v>
      </c>
      <c r="L190">
        <v>0.055</v>
      </c>
      <c r="M190">
        <v>-0.017</v>
      </c>
      <c r="N190">
        <v>-0.049</v>
      </c>
    </row>
    <row r="191" spans="1:14" ht="12.75">
      <c r="A191" t="s">
        <v>1293</v>
      </c>
      <c r="B191">
        <v>19.3</v>
      </c>
      <c r="C191">
        <v>-20.2</v>
      </c>
      <c r="D191">
        <v>44.3</v>
      </c>
      <c r="E191" s="180">
        <v>-41.3</v>
      </c>
      <c r="F191">
        <v>1.1</v>
      </c>
      <c r="G191">
        <v>-1.5</v>
      </c>
      <c r="H191">
        <v>0</v>
      </c>
      <c r="I191" s="180">
        <v>-7.1</v>
      </c>
      <c r="J191">
        <v>-0.072</v>
      </c>
      <c r="K191">
        <v>-0.053</v>
      </c>
      <c r="L191">
        <v>0.042</v>
      </c>
      <c r="M191">
        <v>-0.001</v>
      </c>
      <c r="N191">
        <v>-0.041</v>
      </c>
    </row>
    <row r="192" spans="1:22" ht="12.75">
      <c r="A192" t="s">
        <v>1294</v>
      </c>
      <c r="B192">
        <v>0.4</v>
      </c>
      <c r="C192">
        <v>5.6</v>
      </c>
      <c r="D192">
        <v>0.8</v>
      </c>
      <c r="E192">
        <v>-4.7</v>
      </c>
      <c r="F192">
        <v>0.5</v>
      </c>
      <c r="G192">
        <v>-0.2</v>
      </c>
      <c r="H192">
        <v>-5.1</v>
      </c>
      <c r="I192">
        <v>1.9</v>
      </c>
      <c r="J192">
        <v>0.011</v>
      </c>
      <c r="K192">
        <v>0.041</v>
      </c>
      <c r="L192">
        <v>-0.02</v>
      </c>
      <c r="M192">
        <v>-0.027</v>
      </c>
      <c r="N192">
        <v>-0.001</v>
      </c>
      <c r="O192">
        <v>1.5070000000000001</v>
      </c>
      <c r="P192">
        <v>-23.218</v>
      </c>
      <c r="Q192">
        <v>-0.394</v>
      </c>
      <c r="R192">
        <v>-2.198</v>
      </c>
      <c r="S192">
        <v>7.503</v>
      </c>
      <c r="T192">
        <v>-0.199</v>
      </c>
      <c r="U192">
        <v>-25.858</v>
      </c>
      <c r="V192">
        <v>-24.636</v>
      </c>
    </row>
    <row r="193" spans="1:22" ht="12.75">
      <c r="A193" t="s">
        <v>1295</v>
      </c>
      <c r="B193">
        <v>-1.9</v>
      </c>
      <c r="C193">
        <v>7.3</v>
      </c>
      <c r="D193">
        <v>40.9</v>
      </c>
      <c r="E193">
        <v>-1.8</v>
      </c>
      <c r="F193">
        <v>1.2</v>
      </c>
      <c r="G193">
        <v>0</v>
      </c>
      <c r="H193">
        <v>-6.1</v>
      </c>
      <c r="I193">
        <v>0.9</v>
      </c>
      <c r="J193">
        <v>0.037</v>
      </c>
      <c r="K193">
        <v>-0.004</v>
      </c>
      <c r="L193">
        <v>-0.022</v>
      </c>
      <c r="M193">
        <v>-0.031</v>
      </c>
      <c r="N193">
        <v>0.006</v>
      </c>
      <c r="O193">
        <v>4.373</v>
      </c>
      <c r="P193">
        <v>-2.419</v>
      </c>
      <c r="Q193">
        <v>-0.296</v>
      </c>
      <c r="R193">
        <v>2.312</v>
      </c>
      <c r="S193">
        <v>22.941</v>
      </c>
      <c r="T193">
        <v>-0.298</v>
      </c>
      <c r="U193">
        <v>-16.157</v>
      </c>
      <c r="V193">
        <v>-3.484</v>
      </c>
    </row>
    <row r="194" spans="1:14" ht="12.75">
      <c r="A194" t="s">
        <v>1296</v>
      </c>
      <c r="B194">
        <v>1.6</v>
      </c>
      <c r="C194">
        <v>5.7</v>
      </c>
      <c r="D194">
        <v>-15.6</v>
      </c>
      <c r="E194">
        <v>0.8</v>
      </c>
      <c r="F194">
        <v>2.2</v>
      </c>
      <c r="G194">
        <v>0.9</v>
      </c>
      <c r="H194">
        <v>-3</v>
      </c>
      <c r="I194">
        <v>-0.3</v>
      </c>
      <c r="J194">
        <v>0.032</v>
      </c>
      <c r="K194">
        <v>0.006</v>
      </c>
      <c r="L194">
        <v>-0.013</v>
      </c>
      <c r="M194">
        <v>-0.021</v>
      </c>
      <c r="N194">
        <v>-0.007</v>
      </c>
    </row>
    <row r="195" spans="1:22" ht="12.75">
      <c r="A195" t="s">
        <v>1297</v>
      </c>
      <c r="B195">
        <v>3.4</v>
      </c>
      <c r="C195">
        <v>10.8</v>
      </c>
      <c r="D195">
        <v>25.6</v>
      </c>
      <c r="E195">
        <v>9.5</v>
      </c>
      <c r="F195">
        <v>0.5</v>
      </c>
      <c r="G195">
        <v>0.4</v>
      </c>
      <c r="H195">
        <v>0.7</v>
      </c>
      <c r="I195">
        <v>-0.1</v>
      </c>
      <c r="J195">
        <v>-0.028</v>
      </c>
      <c r="K195">
        <v>-0.01</v>
      </c>
      <c r="L195">
        <v>-0.011</v>
      </c>
      <c r="M195">
        <v>-0.01</v>
      </c>
      <c r="N195">
        <v>-0.007</v>
      </c>
      <c r="O195">
        <v>10.549</v>
      </c>
      <c r="P195">
        <v>-2.761</v>
      </c>
      <c r="Q195">
        <v>-0.175</v>
      </c>
      <c r="R195">
        <v>37.463</v>
      </c>
      <c r="S195">
        <v>13.199</v>
      </c>
      <c r="T195">
        <v>1.167</v>
      </c>
      <c r="U195">
        <v>-1.581</v>
      </c>
      <c r="V195">
        <v>-3.391</v>
      </c>
    </row>
    <row r="196" spans="1:22" ht="12.75">
      <c r="A196" t="s">
        <v>1298</v>
      </c>
      <c r="B196">
        <v>4.7</v>
      </c>
      <c r="C196">
        <v>9.4</v>
      </c>
      <c r="D196">
        <v>39.3</v>
      </c>
      <c r="E196">
        <v>6.7</v>
      </c>
      <c r="F196">
        <v>-0.7</v>
      </c>
      <c r="G196">
        <v>0.2</v>
      </c>
      <c r="H196">
        <v>0.9</v>
      </c>
      <c r="I196">
        <v>0</v>
      </c>
      <c r="J196">
        <v>-0.027</v>
      </c>
      <c r="K196">
        <v>-0.018</v>
      </c>
      <c r="L196">
        <v>-0.022</v>
      </c>
      <c r="M196">
        <v>-0.011</v>
      </c>
      <c r="N196">
        <v>-0.016</v>
      </c>
      <c r="O196">
        <v>12.784</v>
      </c>
      <c r="P196">
        <v>-17.606</v>
      </c>
      <c r="Q196">
        <v>-0.265</v>
      </c>
      <c r="R196">
        <v>34.477</v>
      </c>
      <c r="S196">
        <v>0.543</v>
      </c>
      <c r="T196">
        <v>1.195</v>
      </c>
      <c r="U196">
        <v>-5.648</v>
      </c>
      <c r="V196">
        <v>-18.562</v>
      </c>
    </row>
    <row r="197" spans="1:14" ht="12.75">
      <c r="A197" t="s">
        <v>1299</v>
      </c>
      <c r="B197">
        <v>5.1</v>
      </c>
      <c r="C197">
        <v>12.1</v>
      </c>
      <c r="D197">
        <v>19.7</v>
      </c>
      <c r="E197">
        <v>10.9</v>
      </c>
      <c r="F197">
        <v>0.3</v>
      </c>
      <c r="G197">
        <v>1.1</v>
      </c>
      <c r="H197">
        <v>2.9</v>
      </c>
      <c r="I197">
        <v>0.1</v>
      </c>
      <c r="J197">
        <v>-0.026</v>
      </c>
      <c r="K197">
        <v>-0.025</v>
      </c>
      <c r="L197">
        <v>-0.03</v>
      </c>
      <c r="M197">
        <v>-0.003</v>
      </c>
      <c r="N197">
        <v>-0.013</v>
      </c>
    </row>
    <row r="198" spans="1:22" ht="12.75">
      <c r="A198" t="s">
        <v>1300</v>
      </c>
      <c r="B198">
        <v>18.5</v>
      </c>
      <c r="C198">
        <v>-9.7</v>
      </c>
      <c r="D198">
        <v>45</v>
      </c>
      <c r="E198">
        <v>1.5</v>
      </c>
      <c r="F198">
        <v>1.2</v>
      </c>
      <c r="G198">
        <v>2.9</v>
      </c>
      <c r="H198">
        <v>-4.7</v>
      </c>
      <c r="I198">
        <v>4.6</v>
      </c>
      <c r="J198">
        <v>-0.04</v>
      </c>
      <c r="K198">
        <v>-0.037</v>
      </c>
      <c r="L198">
        <v>-0.05</v>
      </c>
      <c r="M198">
        <v>-0.026</v>
      </c>
      <c r="N198">
        <v>-0.047</v>
      </c>
      <c r="O198">
        <v>2.077</v>
      </c>
      <c r="P198">
        <v>-14.315</v>
      </c>
      <c r="Q198">
        <v>-0.106</v>
      </c>
      <c r="R198">
        <v>-9.803</v>
      </c>
      <c r="S198">
        <v>12.448</v>
      </c>
      <c r="T198">
        <v>0.484</v>
      </c>
      <c r="U198">
        <v>-5.311</v>
      </c>
      <c r="V198">
        <v>-14.699</v>
      </c>
    </row>
    <row r="199" spans="1:22" ht="12.75">
      <c r="A199" t="s">
        <v>1301</v>
      </c>
      <c r="B199">
        <v>19.6</v>
      </c>
      <c r="C199">
        <v>-13.1</v>
      </c>
      <c r="D199">
        <v>45</v>
      </c>
      <c r="E199">
        <v>-0.8</v>
      </c>
      <c r="F199">
        <v>0.9</v>
      </c>
      <c r="G199">
        <v>2.9</v>
      </c>
      <c r="H199">
        <v>-4.8</v>
      </c>
      <c r="I199">
        <v>4.8</v>
      </c>
      <c r="J199">
        <v>-0.046</v>
      </c>
      <c r="K199">
        <v>-0.026</v>
      </c>
      <c r="L199">
        <v>-0.037</v>
      </c>
      <c r="M199">
        <v>-0.019</v>
      </c>
      <c r="N199">
        <v>-0.05</v>
      </c>
      <c r="O199">
        <v>4.711</v>
      </c>
      <c r="P199">
        <v>-19.581</v>
      </c>
      <c r="Q199">
        <v>-0.157</v>
      </c>
      <c r="R199">
        <v>-4.829</v>
      </c>
      <c r="S199">
        <v>16.005</v>
      </c>
      <c r="T199">
        <v>0.46</v>
      </c>
      <c r="U199">
        <v>-6.191</v>
      </c>
      <c r="V199">
        <v>-20.147</v>
      </c>
    </row>
    <row r="200" spans="1:14" ht="12.75">
      <c r="A200" t="s">
        <v>1302</v>
      </c>
      <c r="B200">
        <v>20.1</v>
      </c>
      <c r="C200">
        <v>-8.2</v>
      </c>
      <c r="D200">
        <v>68.9</v>
      </c>
      <c r="E200">
        <v>1.4</v>
      </c>
      <c r="F200">
        <v>1.7</v>
      </c>
      <c r="G200">
        <v>3.8</v>
      </c>
      <c r="H200">
        <v>-3.2</v>
      </c>
      <c r="I200" s="180">
        <v>5.5</v>
      </c>
      <c r="J200">
        <v>-0.029</v>
      </c>
      <c r="K200">
        <v>-0.042</v>
      </c>
      <c r="L200">
        <v>-0.058</v>
      </c>
      <c r="M200">
        <v>-0.016</v>
      </c>
      <c r="N200">
        <v>-0.026</v>
      </c>
    </row>
    <row r="201" spans="1:22" ht="12.75">
      <c r="A201" t="s">
        <v>1303</v>
      </c>
      <c r="B201">
        <v>9.4</v>
      </c>
      <c r="C201">
        <v>6.1</v>
      </c>
      <c r="D201">
        <v>52.4</v>
      </c>
      <c r="E201">
        <v>13.9</v>
      </c>
      <c r="F201">
        <v>0.3</v>
      </c>
      <c r="G201">
        <v>-5.3</v>
      </c>
      <c r="H201">
        <v>-1.5</v>
      </c>
      <c r="I201">
        <v>0.9</v>
      </c>
      <c r="J201">
        <v>0.083</v>
      </c>
      <c r="K201">
        <v>-0.037</v>
      </c>
      <c r="L201">
        <v>-0.015</v>
      </c>
      <c r="M201">
        <v>0.113</v>
      </c>
      <c r="N201">
        <v>-0.065</v>
      </c>
      <c r="O201">
        <v>15.212</v>
      </c>
      <c r="P201">
        <v>0.437</v>
      </c>
      <c r="Q201">
        <v>0.412</v>
      </c>
      <c r="R201">
        <v>-34.837</v>
      </c>
      <c r="S201">
        <v>-0.975</v>
      </c>
      <c r="T201">
        <v>-0.09</v>
      </c>
      <c r="U201">
        <v>43.812</v>
      </c>
      <c r="V201">
        <v>1.93</v>
      </c>
    </row>
    <row r="202" spans="1:22" ht="12.75">
      <c r="A202" t="s">
        <v>1304</v>
      </c>
      <c r="B202">
        <v>9.3</v>
      </c>
      <c r="C202">
        <v>5.3</v>
      </c>
      <c r="D202">
        <v>53.2</v>
      </c>
      <c r="E202">
        <v>19.3</v>
      </c>
      <c r="F202">
        <v>0.1</v>
      </c>
      <c r="G202">
        <v>-5.6</v>
      </c>
      <c r="H202">
        <v>-1.2</v>
      </c>
      <c r="I202">
        <v>0.1</v>
      </c>
      <c r="J202">
        <v>0.086</v>
      </c>
      <c r="K202">
        <v>-0.034</v>
      </c>
      <c r="L202">
        <v>-0.027</v>
      </c>
      <c r="M202">
        <v>0.117</v>
      </c>
      <c r="N202">
        <v>-0.07</v>
      </c>
      <c r="O202">
        <v>14.053</v>
      </c>
      <c r="P202">
        <v>-22.485</v>
      </c>
      <c r="Q202">
        <v>0.272</v>
      </c>
      <c r="R202">
        <v>-35.192</v>
      </c>
      <c r="S202">
        <v>-12.441</v>
      </c>
      <c r="T202">
        <v>-0.055</v>
      </c>
      <c r="U202">
        <v>32.966</v>
      </c>
      <c r="V202">
        <v>-21.499</v>
      </c>
    </row>
    <row r="203" spans="1:14" ht="12.75">
      <c r="A203" t="s">
        <v>1305</v>
      </c>
      <c r="B203">
        <v>9.4</v>
      </c>
      <c r="C203">
        <v>2.3</v>
      </c>
      <c r="D203">
        <v>52.5</v>
      </c>
      <c r="E203">
        <v>19.6</v>
      </c>
      <c r="F203">
        <v>-0.3</v>
      </c>
      <c r="G203">
        <v>-4.9</v>
      </c>
      <c r="H203">
        <v>-0.2</v>
      </c>
      <c r="I203">
        <v>0.8</v>
      </c>
      <c r="J203">
        <v>0.096</v>
      </c>
      <c r="K203">
        <v>-0.052</v>
      </c>
      <c r="L203">
        <v>-0.025</v>
      </c>
      <c r="M203">
        <v>0.122</v>
      </c>
      <c r="N203">
        <v>-0.06</v>
      </c>
    </row>
    <row r="204" spans="1:22" ht="12.75">
      <c r="A204" t="s">
        <v>1306</v>
      </c>
      <c r="B204">
        <v>-2.9</v>
      </c>
      <c r="C204">
        <v>7</v>
      </c>
      <c r="D204">
        <v>60.1</v>
      </c>
      <c r="E204">
        <v>6.8</v>
      </c>
      <c r="F204">
        <v>1.9</v>
      </c>
      <c r="G204">
        <v>2.4</v>
      </c>
      <c r="H204">
        <v>-3.6</v>
      </c>
      <c r="I204">
        <v>0.6</v>
      </c>
      <c r="J204">
        <v>-0.082</v>
      </c>
      <c r="K204">
        <v>0.058</v>
      </c>
      <c r="L204">
        <v>0.019</v>
      </c>
      <c r="M204">
        <v>-0.052</v>
      </c>
      <c r="N204">
        <v>-0.021</v>
      </c>
      <c r="O204">
        <v>2.399</v>
      </c>
      <c r="P204">
        <v>60.848</v>
      </c>
      <c r="Q204">
        <v>-0.113</v>
      </c>
      <c r="R204">
        <v>-25.566</v>
      </c>
      <c r="S204">
        <v>49.951</v>
      </c>
      <c r="T204">
        <v>0.686</v>
      </c>
      <c r="U204">
        <v>-5.464</v>
      </c>
      <c r="V204">
        <v>60.439</v>
      </c>
    </row>
    <row r="205" spans="1:14" ht="12.75">
      <c r="A205" t="s">
        <v>1307</v>
      </c>
      <c r="B205">
        <v>-4.6</v>
      </c>
      <c r="C205">
        <v>7.5</v>
      </c>
      <c r="D205">
        <v>67.7</v>
      </c>
      <c r="E205">
        <v>5.3</v>
      </c>
      <c r="F205">
        <v>1.9</v>
      </c>
      <c r="G205">
        <v>1.6</v>
      </c>
      <c r="H205">
        <v>-1.8</v>
      </c>
      <c r="I205">
        <v>-0.7</v>
      </c>
      <c r="J205">
        <v>-0.076</v>
      </c>
      <c r="K205">
        <v>0.056</v>
      </c>
      <c r="L205">
        <v>0.012</v>
      </c>
      <c r="M205">
        <v>-0.053</v>
      </c>
      <c r="N205">
        <v>-0.035</v>
      </c>
    </row>
    <row r="206" spans="1:22" ht="12.75">
      <c r="A206" t="s">
        <v>1308</v>
      </c>
      <c r="B206">
        <v>12.9</v>
      </c>
      <c r="C206">
        <v>-2.5</v>
      </c>
      <c r="D206">
        <v>57.1</v>
      </c>
      <c r="E206">
        <v>9.2</v>
      </c>
      <c r="F206">
        <v>-2.3</v>
      </c>
      <c r="G206">
        <v>2.4</v>
      </c>
      <c r="H206">
        <v>-6</v>
      </c>
      <c r="I206">
        <v>0.6</v>
      </c>
      <c r="J206">
        <v>0.058</v>
      </c>
      <c r="K206">
        <v>0.041</v>
      </c>
      <c r="L206">
        <v>-0.011</v>
      </c>
      <c r="M206">
        <v>-0.05</v>
      </c>
      <c r="N206">
        <v>-0.029</v>
      </c>
      <c r="O206">
        <v>7.208</v>
      </c>
      <c r="P206">
        <v>-7.05</v>
      </c>
      <c r="Q206">
        <v>-0.155</v>
      </c>
      <c r="R206">
        <v>7.194</v>
      </c>
      <c r="S206">
        <v>4.352</v>
      </c>
      <c r="T206">
        <v>-0.277</v>
      </c>
      <c r="U206">
        <v>-3.529</v>
      </c>
      <c r="V206">
        <v>-7.607</v>
      </c>
    </row>
    <row r="207" spans="1:22" ht="12.75">
      <c r="A207" t="s">
        <v>1309</v>
      </c>
      <c r="B207">
        <v>14.3</v>
      </c>
      <c r="C207">
        <v>-5.3</v>
      </c>
      <c r="D207">
        <v>41.4</v>
      </c>
      <c r="E207">
        <v>15.6</v>
      </c>
      <c r="F207">
        <v>-1.8</v>
      </c>
      <c r="G207">
        <v>3.2</v>
      </c>
      <c r="H207">
        <v>-5.2</v>
      </c>
      <c r="I207">
        <v>1</v>
      </c>
      <c r="J207">
        <v>0.049</v>
      </c>
      <c r="K207">
        <v>0.055</v>
      </c>
      <c r="L207">
        <v>0.003</v>
      </c>
      <c r="M207">
        <v>-0.049</v>
      </c>
      <c r="N207">
        <v>-0.023</v>
      </c>
      <c r="O207">
        <v>8.084</v>
      </c>
      <c r="P207">
        <v>-4.655</v>
      </c>
      <c r="Q207">
        <v>-0.304</v>
      </c>
      <c r="R207">
        <v>7.16</v>
      </c>
      <c r="S207">
        <v>14.617</v>
      </c>
      <c r="T207">
        <v>-0.151</v>
      </c>
      <c r="U207">
        <v>-13.018</v>
      </c>
      <c r="V207">
        <v>-5.749</v>
      </c>
    </row>
    <row r="208" spans="1:14" ht="12.75">
      <c r="A208" t="s">
        <v>1310</v>
      </c>
      <c r="B208">
        <v>13.9</v>
      </c>
      <c r="C208">
        <v>-4.5</v>
      </c>
      <c r="D208" s="180">
        <v>354.7</v>
      </c>
      <c r="E208">
        <v>15.7</v>
      </c>
      <c r="F208">
        <v>-1.9</v>
      </c>
      <c r="G208">
        <v>3.5</v>
      </c>
      <c r="H208">
        <v>-2.3</v>
      </c>
      <c r="I208">
        <v>2.2</v>
      </c>
      <c r="J208">
        <v>-0.017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1311</v>
      </c>
      <c r="B209">
        <v>14.9</v>
      </c>
      <c r="C209">
        <v>-5.5</v>
      </c>
      <c r="D209" s="180">
        <v>355.8</v>
      </c>
      <c r="E209">
        <v>18.5</v>
      </c>
      <c r="F209">
        <v>-1.9</v>
      </c>
      <c r="G209">
        <v>3.5</v>
      </c>
      <c r="H209">
        <v>-4.3</v>
      </c>
      <c r="I209">
        <v>1.8</v>
      </c>
      <c r="J209">
        <v>0.065</v>
      </c>
      <c r="K209">
        <v>0.039</v>
      </c>
      <c r="L209">
        <v>-0.034</v>
      </c>
      <c r="M209">
        <v>-0.041</v>
      </c>
      <c r="N209">
        <v>-0.02</v>
      </c>
    </row>
    <row r="210" spans="1:14" ht="12.75">
      <c r="A210" t="s">
        <v>1312</v>
      </c>
      <c r="B210">
        <v>15.9</v>
      </c>
      <c r="C210">
        <v>-1.5</v>
      </c>
      <c r="D210">
        <v>42.7</v>
      </c>
      <c r="E210">
        <v>13.1</v>
      </c>
      <c r="F210">
        <v>-1.6</v>
      </c>
      <c r="G210">
        <v>2.3</v>
      </c>
      <c r="H210">
        <v>-4.7</v>
      </c>
      <c r="I210">
        <v>1.2</v>
      </c>
      <c r="J210">
        <v>0.052</v>
      </c>
      <c r="K210">
        <v>0.052</v>
      </c>
      <c r="L210">
        <v>-0.024</v>
      </c>
      <c r="M210">
        <v>-0.054</v>
      </c>
      <c r="N210">
        <v>-0.025</v>
      </c>
    </row>
    <row r="211" spans="1:22" ht="12.75">
      <c r="A211" t="s">
        <v>1313</v>
      </c>
      <c r="B211">
        <v>-14.5</v>
      </c>
      <c r="C211">
        <v>-8.3</v>
      </c>
      <c r="D211">
        <v>6.4</v>
      </c>
      <c r="E211">
        <v>-17.1</v>
      </c>
      <c r="F211">
        <v>0</v>
      </c>
      <c r="G211">
        <v>2.3</v>
      </c>
      <c r="H211">
        <v>-7</v>
      </c>
      <c r="I211">
        <v>-1.2</v>
      </c>
      <c r="J211">
        <v>0.026</v>
      </c>
      <c r="K211">
        <v>0.05</v>
      </c>
      <c r="L211">
        <v>0.034</v>
      </c>
      <c r="M211">
        <v>0.002</v>
      </c>
      <c r="N211">
        <v>-0.044</v>
      </c>
      <c r="O211">
        <v>-3.323</v>
      </c>
      <c r="P211">
        <v>-16.694</v>
      </c>
      <c r="Q211">
        <v>-0.207</v>
      </c>
      <c r="R211">
        <v>-9.314</v>
      </c>
      <c r="S211">
        <v>4.971</v>
      </c>
      <c r="T211">
        <v>0.482</v>
      </c>
      <c r="U211">
        <v>-17.715</v>
      </c>
      <c r="V211">
        <v>-17.441</v>
      </c>
    </row>
    <row r="212" spans="1:22" ht="12.75">
      <c r="A212" t="s">
        <v>1314</v>
      </c>
      <c r="B212">
        <v>-9.2</v>
      </c>
      <c r="C212">
        <v>-11.7</v>
      </c>
      <c r="D212">
        <v>57.9</v>
      </c>
      <c r="E212">
        <v>-21.1</v>
      </c>
      <c r="F212">
        <v>0.7</v>
      </c>
      <c r="G212">
        <v>2.9</v>
      </c>
      <c r="H212">
        <v>-6.3</v>
      </c>
      <c r="I212">
        <v>-1.4</v>
      </c>
      <c r="J212">
        <v>0.031</v>
      </c>
      <c r="K212">
        <v>0.059</v>
      </c>
      <c r="L212">
        <v>0.036</v>
      </c>
      <c r="M212">
        <v>0.008</v>
      </c>
      <c r="N212">
        <v>-0.035</v>
      </c>
      <c r="O212">
        <v>1.157</v>
      </c>
      <c r="P212">
        <v>-9.686</v>
      </c>
      <c r="Q212">
        <v>-0.28</v>
      </c>
      <c r="R212">
        <v>-7.881</v>
      </c>
      <c r="S212">
        <v>20.273</v>
      </c>
      <c r="T212">
        <v>0.609</v>
      </c>
      <c r="U212">
        <v>-18.296</v>
      </c>
      <c r="V212">
        <v>-10.695</v>
      </c>
    </row>
    <row r="213" spans="1:14" ht="12.75">
      <c r="A213" t="s">
        <v>1315</v>
      </c>
      <c r="B213">
        <v>-11.4</v>
      </c>
      <c r="C213">
        <v>-11</v>
      </c>
      <c r="D213">
        <v>2.2</v>
      </c>
      <c r="E213">
        <v>-18.1</v>
      </c>
      <c r="F213">
        <v>0.6</v>
      </c>
      <c r="G213">
        <v>2.3</v>
      </c>
      <c r="H213">
        <v>-4.6</v>
      </c>
      <c r="I213">
        <v>-0.8</v>
      </c>
      <c r="J213">
        <v>0.029</v>
      </c>
      <c r="K213">
        <v>0.052</v>
      </c>
      <c r="L213">
        <v>0.021</v>
      </c>
      <c r="M213">
        <v>0.017</v>
      </c>
      <c r="N213">
        <v>-0.026</v>
      </c>
    </row>
    <row r="214" spans="1:14" ht="12.75">
      <c r="A214" t="s">
        <v>1316</v>
      </c>
      <c r="B214">
        <v>9.9</v>
      </c>
      <c r="C214">
        <v>1.6</v>
      </c>
      <c r="D214">
        <v>75.4</v>
      </c>
      <c r="E214">
        <v>4.8</v>
      </c>
      <c r="F214">
        <v>-3.7</v>
      </c>
      <c r="G214">
        <v>1.6</v>
      </c>
      <c r="H214" s="180">
        <v>15.7</v>
      </c>
      <c r="I214">
        <v>-1.3</v>
      </c>
      <c r="J214">
        <v>0.017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1317</v>
      </c>
      <c r="B215">
        <v>5.5</v>
      </c>
      <c r="C215">
        <v>0.7</v>
      </c>
      <c r="D215">
        <v>71.1</v>
      </c>
      <c r="E215">
        <v>10.6</v>
      </c>
      <c r="F215">
        <v>-3.7</v>
      </c>
      <c r="G215">
        <v>1.6</v>
      </c>
      <c r="H215">
        <v>5.9</v>
      </c>
      <c r="I215">
        <v>-1.2</v>
      </c>
      <c r="J215" s="180">
        <v>0.165</v>
      </c>
      <c r="K215">
        <v>0.076</v>
      </c>
      <c r="L215">
        <v>0.034</v>
      </c>
      <c r="M215">
        <v>0.013</v>
      </c>
      <c r="N215">
        <v>0.004</v>
      </c>
    </row>
    <row r="216" spans="1:14" ht="12.75">
      <c r="A216" t="s">
        <v>1318</v>
      </c>
      <c r="B216">
        <v>7</v>
      </c>
      <c r="C216">
        <v>0.3</v>
      </c>
      <c r="D216">
        <v>75.7</v>
      </c>
      <c r="E216">
        <v>10.7</v>
      </c>
      <c r="F216">
        <v>-3.4</v>
      </c>
      <c r="G216">
        <v>1.7</v>
      </c>
      <c r="H216">
        <v>6.9</v>
      </c>
      <c r="I216">
        <v>-0.9</v>
      </c>
      <c r="J216" s="180">
        <v>0.157</v>
      </c>
      <c r="K216">
        <v>0.082</v>
      </c>
      <c r="L216">
        <v>0.048</v>
      </c>
      <c r="M216">
        <v>0.016</v>
      </c>
      <c r="N216">
        <v>-0.002</v>
      </c>
    </row>
    <row r="217" spans="1:22" ht="12.75">
      <c r="A217" t="s">
        <v>1319</v>
      </c>
      <c r="B217">
        <v>5</v>
      </c>
      <c r="C217">
        <v>4.6</v>
      </c>
      <c r="D217">
        <v>37.1</v>
      </c>
      <c r="E217">
        <v>6.1</v>
      </c>
      <c r="F217">
        <v>3</v>
      </c>
      <c r="G217">
        <v>-5</v>
      </c>
      <c r="H217">
        <v>0.8</v>
      </c>
      <c r="I217">
        <v>-1.7</v>
      </c>
      <c r="J217">
        <v>-0.068</v>
      </c>
      <c r="K217">
        <v>0.004</v>
      </c>
      <c r="L217">
        <v>0.069</v>
      </c>
      <c r="M217">
        <v>0.012</v>
      </c>
      <c r="N217">
        <v>-0.021</v>
      </c>
      <c r="O217">
        <v>0.773</v>
      </c>
      <c r="P217">
        <v>-11.225</v>
      </c>
      <c r="Q217">
        <v>-0.691</v>
      </c>
      <c r="R217">
        <v>7.672</v>
      </c>
      <c r="S217">
        <v>16.555</v>
      </c>
      <c r="T217">
        <v>0.485</v>
      </c>
      <c r="U217">
        <v>-47.197</v>
      </c>
      <c r="V217">
        <v>-13.703</v>
      </c>
    </row>
    <row r="218" spans="1:22" ht="12.75">
      <c r="A218" t="s">
        <v>1320</v>
      </c>
      <c r="B218">
        <v>2.4</v>
      </c>
      <c r="C218">
        <v>3.8</v>
      </c>
      <c r="D218">
        <v>39.3</v>
      </c>
      <c r="E218">
        <v>4.2</v>
      </c>
      <c r="F218">
        <v>2.8</v>
      </c>
      <c r="G218">
        <v>-3.4</v>
      </c>
      <c r="H218">
        <v>-1.3</v>
      </c>
      <c r="I218">
        <v>-1.3</v>
      </c>
      <c r="J218">
        <v>-0.055</v>
      </c>
      <c r="K218">
        <v>-0.014</v>
      </c>
      <c r="L218">
        <v>0.031</v>
      </c>
      <c r="M218">
        <v>-0.012</v>
      </c>
      <c r="N218">
        <v>0.01</v>
      </c>
      <c r="O218">
        <v>2.382</v>
      </c>
      <c r="P218">
        <v>-21.266</v>
      </c>
      <c r="Q218">
        <v>-0.75</v>
      </c>
      <c r="R218">
        <v>6.156</v>
      </c>
      <c r="S218">
        <v>11.712</v>
      </c>
      <c r="T218">
        <v>0.439</v>
      </c>
      <c r="U218">
        <v>-49.735</v>
      </c>
      <c r="V218">
        <v>-23.956</v>
      </c>
    </row>
    <row r="219" spans="1:14" ht="12.75">
      <c r="A219" t="s">
        <v>1321</v>
      </c>
      <c r="B219">
        <v>5.9</v>
      </c>
      <c r="C219">
        <v>3.3</v>
      </c>
      <c r="D219">
        <v>44.6</v>
      </c>
      <c r="E219">
        <v>10.4</v>
      </c>
      <c r="F219">
        <v>2.5</v>
      </c>
      <c r="G219">
        <v>-4.1</v>
      </c>
      <c r="H219">
        <v>2.3</v>
      </c>
      <c r="I219">
        <v>-2.4</v>
      </c>
      <c r="J219">
        <v>-0.053</v>
      </c>
      <c r="K219">
        <v>-0.006</v>
      </c>
      <c r="L219">
        <v>0.035</v>
      </c>
      <c r="M219">
        <v>-0.009</v>
      </c>
      <c r="N219">
        <v>0.012</v>
      </c>
    </row>
    <row r="220" spans="1:22" ht="12.75">
      <c r="A220" t="s">
        <v>1322</v>
      </c>
      <c r="B220">
        <v>8.7</v>
      </c>
      <c r="C220">
        <v>7.5</v>
      </c>
      <c r="D220">
        <v>46.9</v>
      </c>
      <c r="E220">
        <v>16.8</v>
      </c>
      <c r="F220">
        <v>0</v>
      </c>
      <c r="G220">
        <v>6</v>
      </c>
      <c r="H220">
        <v>-1.6</v>
      </c>
      <c r="I220">
        <v>2.1</v>
      </c>
      <c r="J220">
        <v>0.008</v>
      </c>
      <c r="K220">
        <v>-0.008</v>
      </c>
      <c r="L220">
        <v>-0.024</v>
      </c>
      <c r="M220">
        <v>0.02</v>
      </c>
      <c r="N220">
        <v>0.02</v>
      </c>
      <c r="O220">
        <v>28.969</v>
      </c>
      <c r="P220">
        <v>8.41</v>
      </c>
      <c r="Q220">
        <v>-1.6280000000000001</v>
      </c>
      <c r="R220">
        <v>54.701</v>
      </c>
      <c r="S220">
        <v>-9.651</v>
      </c>
      <c r="T220">
        <v>0.287</v>
      </c>
      <c r="U220">
        <v>-84.112</v>
      </c>
      <c r="V220">
        <v>2.622</v>
      </c>
    </row>
    <row r="221" spans="1:22" ht="12.75">
      <c r="A221" t="s">
        <v>1323</v>
      </c>
      <c r="B221">
        <v>11.5</v>
      </c>
      <c r="C221">
        <v>6.5</v>
      </c>
      <c r="D221">
        <v>46.7</v>
      </c>
      <c r="E221">
        <v>19.4</v>
      </c>
      <c r="F221">
        <v>-0.4</v>
      </c>
      <c r="G221">
        <v>3.8</v>
      </c>
      <c r="H221">
        <v>-2.9</v>
      </c>
      <c r="I221">
        <v>2.2</v>
      </c>
      <c r="J221">
        <v>0.113</v>
      </c>
      <c r="K221">
        <v>0.007</v>
      </c>
      <c r="L221">
        <v>-0.026</v>
      </c>
      <c r="M221" s="180">
        <v>0.194</v>
      </c>
      <c r="N221">
        <v>0.12</v>
      </c>
      <c r="O221">
        <v>27.182</v>
      </c>
      <c r="P221">
        <v>5.687</v>
      </c>
      <c r="Q221">
        <v>-1.081</v>
      </c>
      <c r="R221">
        <v>44.174</v>
      </c>
      <c r="S221">
        <v>1.745</v>
      </c>
      <c r="T221">
        <v>0.588</v>
      </c>
      <c r="U221">
        <v>-47.892</v>
      </c>
      <c r="V221">
        <v>1.823</v>
      </c>
    </row>
    <row r="222" spans="1:22" ht="12.75">
      <c r="A222" t="s">
        <v>1324</v>
      </c>
      <c r="B222">
        <v>9.6</v>
      </c>
      <c r="C222">
        <v>3.4</v>
      </c>
      <c r="D222">
        <v>43.7</v>
      </c>
      <c r="E222">
        <v>11.4</v>
      </c>
      <c r="F222">
        <v>-0.2</v>
      </c>
      <c r="G222">
        <v>6.4</v>
      </c>
      <c r="H222">
        <v>-1.9</v>
      </c>
      <c r="I222">
        <v>0.3</v>
      </c>
      <c r="J222">
        <v>0.012</v>
      </c>
      <c r="K222">
        <v>0.006</v>
      </c>
      <c r="L222">
        <v>-0.018</v>
      </c>
      <c r="M222">
        <v>0.02</v>
      </c>
      <c r="N222">
        <v>0.003</v>
      </c>
      <c r="O222">
        <v>28.843</v>
      </c>
      <c r="P222">
        <v>14.546</v>
      </c>
      <c r="Q222">
        <v>-1.517</v>
      </c>
      <c r="R222">
        <v>53.961</v>
      </c>
      <c r="S222">
        <v>8.096</v>
      </c>
      <c r="T222">
        <v>0.207</v>
      </c>
      <c r="U222">
        <v>-76.552</v>
      </c>
      <c r="V222">
        <v>9.146</v>
      </c>
    </row>
    <row r="223" spans="1:14" ht="12.75">
      <c r="A223" t="s">
        <v>1325</v>
      </c>
      <c r="B223">
        <v>6.3</v>
      </c>
      <c r="C223">
        <v>4</v>
      </c>
      <c r="D223" s="180">
        <v>-106.1</v>
      </c>
      <c r="E223">
        <v>13.5</v>
      </c>
      <c r="F223">
        <v>0.1</v>
      </c>
      <c r="G223">
        <v>6.2</v>
      </c>
      <c r="H223">
        <v>-4.5</v>
      </c>
      <c r="I223">
        <v>-1.7</v>
      </c>
      <c r="J223">
        <v>0.062</v>
      </c>
      <c r="K223">
        <v>-0.007</v>
      </c>
      <c r="L223">
        <v>-0.026</v>
      </c>
      <c r="M223">
        <v>0.032</v>
      </c>
      <c r="N223">
        <v>0.035</v>
      </c>
    </row>
    <row r="224" spans="1:14" ht="12.75">
      <c r="A224" t="s">
        <v>1326</v>
      </c>
      <c r="B224">
        <v>9.7</v>
      </c>
      <c r="C224">
        <v>6.3</v>
      </c>
      <c r="D224">
        <v>-71.9</v>
      </c>
      <c r="E224">
        <v>13</v>
      </c>
      <c r="F224">
        <v>-0.5</v>
      </c>
      <c r="G224">
        <v>4.9</v>
      </c>
      <c r="H224">
        <v>-1.4</v>
      </c>
      <c r="I224">
        <v>0.3</v>
      </c>
      <c r="J224">
        <v>0.007</v>
      </c>
      <c r="K224">
        <v>0.012</v>
      </c>
      <c r="L224">
        <v>-0.021</v>
      </c>
      <c r="M224">
        <v>0.012</v>
      </c>
      <c r="N224">
        <v>0</v>
      </c>
    </row>
    <row r="225" spans="1:22" ht="12.75">
      <c r="A225" t="s">
        <v>1327</v>
      </c>
      <c r="B225">
        <v>-3.2</v>
      </c>
      <c r="C225">
        <v>0.8</v>
      </c>
      <c r="D225" s="180">
        <v>111.1</v>
      </c>
      <c r="E225">
        <v>-2.3</v>
      </c>
      <c r="F225">
        <v>3.4</v>
      </c>
      <c r="G225">
        <v>3.8</v>
      </c>
      <c r="H225">
        <v>-3.5</v>
      </c>
      <c r="I225">
        <v>-3.8</v>
      </c>
      <c r="J225">
        <v>-0.013</v>
      </c>
      <c r="K225">
        <v>0.03</v>
      </c>
      <c r="L225">
        <v>0.002</v>
      </c>
      <c r="M225">
        <v>0.018</v>
      </c>
      <c r="N225">
        <v>-0.006</v>
      </c>
      <c r="O225">
        <v>17.287</v>
      </c>
      <c r="P225">
        <v>-12.08</v>
      </c>
      <c r="Q225">
        <v>-0.718</v>
      </c>
      <c r="R225">
        <v>15.156</v>
      </c>
      <c r="S225">
        <v>18.587</v>
      </c>
      <c r="T225">
        <v>0.002</v>
      </c>
      <c r="U225">
        <v>-32.584</v>
      </c>
      <c r="V225">
        <v>-14.655</v>
      </c>
    </row>
    <row r="226" spans="1:14" ht="12.75">
      <c r="A226" t="s">
        <v>1328</v>
      </c>
      <c r="B226">
        <v>-4</v>
      </c>
      <c r="C226">
        <v>2.8</v>
      </c>
      <c r="D226">
        <v>49.6</v>
      </c>
      <c r="E226">
        <v>3.3</v>
      </c>
      <c r="F226">
        <v>3.4</v>
      </c>
      <c r="G226">
        <v>3.3</v>
      </c>
      <c r="H226">
        <v>-1.1</v>
      </c>
      <c r="I226">
        <v>-2.3</v>
      </c>
      <c r="J226">
        <v>-0.014</v>
      </c>
      <c r="K226">
        <v>0.042</v>
      </c>
      <c r="L226">
        <v>-0.026</v>
      </c>
      <c r="M226">
        <v>0.012</v>
      </c>
      <c r="N226">
        <v>-0.002</v>
      </c>
    </row>
    <row r="227" spans="1:22" ht="12.75">
      <c r="A227" t="s">
        <v>1329</v>
      </c>
      <c r="B227">
        <v>-9.3</v>
      </c>
      <c r="C227">
        <v>8.9</v>
      </c>
      <c r="D227">
        <v>32.4</v>
      </c>
      <c r="E227">
        <v>-2.4</v>
      </c>
      <c r="F227">
        <v>4.8</v>
      </c>
      <c r="G227">
        <v>3.8</v>
      </c>
      <c r="H227">
        <v>-8</v>
      </c>
      <c r="I227">
        <v>0.6</v>
      </c>
      <c r="J227">
        <v>0.034</v>
      </c>
      <c r="K227">
        <v>-0.023</v>
      </c>
      <c r="L227">
        <v>-0.023</v>
      </c>
      <c r="M227">
        <v>-0.023</v>
      </c>
      <c r="N227">
        <v>0.009</v>
      </c>
      <c r="O227">
        <v>1.135</v>
      </c>
      <c r="P227">
        <v>6.877</v>
      </c>
      <c r="Q227">
        <v>-0.311</v>
      </c>
      <c r="R227">
        <v>-35.039</v>
      </c>
      <c r="S227">
        <v>-10.361</v>
      </c>
      <c r="T227">
        <v>0.414</v>
      </c>
      <c r="U227">
        <v>-20.475</v>
      </c>
      <c r="V227">
        <v>5.757</v>
      </c>
    </row>
    <row r="228" spans="1:22" ht="12.75">
      <c r="A228" t="s">
        <v>1330</v>
      </c>
      <c r="B228">
        <v>-5.6</v>
      </c>
      <c r="C228">
        <v>6</v>
      </c>
      <c r="D228">
        <v>36.6</v>
      </c>
      <c r="E228">
        <v>-5.6</v>
      </c>
      <c r="F228">
        <v>4.1</v>
      </c>
      <c r="G228">
        <v>3.4</v>
      </c>
      <c r="H228">
        <v>-7</v>
      </c>
      <c r="I228">
        <v>-1.1</v>
      </c>
      <c r="J228">
        <v>0.036</v>
      </c>
      <c r="K228">
        <v>-0.011</v>
      </c>
      <c r="L228">
        <v>-0.006</v>
      </c>
      <c r="M228">
        <v>-0.021</v>
      </c>
      <c r="N228">
        <v>-0.012</v>
      </c>
      <c r="O228">
        <v>-3.432</v>
      </c>
      <c r="P228">
        <v>3.415</v>
      </c>
      <c r="Q228">
        <v>-0.23</v>
      </c>
      <c r="R228">
        <v>-29.8</v>
      </c>
      <c r="S228">
        <v>-6.188</v>
      </c>
      <c r="T228">
        <v>0.182</v>
      </c>
      <c r="U228">
        <v>-19.423</v>
      </c>
      <c r="V228">
        <v>2.585</v>
      </c>
    </row>
    <row r="229" spans="1:14" ht="12.75">
      <c r="A229" t="s">
        <v>1331</v>
      </c>
      <c r="B229">
        <v>-4.2</v>
      </c>
      <c r="C229">
        <v>4.2</v>
      </c>
      <c r="D229">
        <v>29.8</v>
      </c>
      <c r="E229">
        <v>-11.4</v>
      </c>
      <c r="F229">
        <v>3.9</v>
      </c>
      <c r="G229">
        <v>3.3</v>
      </c>
      <c r="H229">
        <v>-4.9</v>
      </c>
      <c r="I229">
        <v>-0.5</v>
      </c>
      <c r="J229">
        <v>0.034</v>
      </c>
      <c r="K229">
        <v>-0.02</v>
      </c>
      <c r="L229">
        <v>-0.026</v>
      </c>
      <c r="M229">
        <v>-0.028</v>
      </c>
      <c r="N229">
        <v>-0.016</v>
      </c>
    </row>
    <row r="230" spans="1:22" ht="12.75">
      <c r="A230" t="s">
        <v>1332</v>
      </c>
      <c r="B230">
        <v>-4.4</v>
      </c>
      <c r="C230">
        <v>5</v>
      </c>
      <c r="D230">
        <v>7.1</v>
      </c>
      <c r="E230">
        <v>7.2</v>
      </c>
      <c r="F230">
        <v>-0.6</v>
      </c>
      <c r="G230">
        <v>-4.8</v>
      </c>
      <c r="H230" s="180">
        <v>-26.4</v>
      </c>
      <c r="I230">
        <v>-4.4</v>
      </c>
      <c r="J230">
        <v>-0.08</v>
      </c>
      <c r="K230">
        <v>-0.034</v>
      </c>
      <c r="L230">
        <v>0.027</v>
      </c>
      <c r="M230">
        <v>-0.062</v>
      </c>
      <c r="N230">
        <v>-0.022</v>
      </c>
      <c r="O230">
        <v>2.827</v>
      </c>
      <c r="P230">
        <v>-25.47</v>
      </c>
      <c r="Q230">
        <v>-0.303</v>
      </c>
      <c r="R230">
        <v>-77.554</v>
      </c>
      <c r="S230">
        <v>-4.946</v>
      </c>
      <c r="T230">
        <v>0.679</v>
      </c>
      <c r="U230">
        <v>-18.246</v>
      </c>
      <c r="V230">
        <v>-26.562</v>
      </c>
    </row>
    <row r="231" spans="1:14" ht="12.75">
      <c r="A231" t="s">
        <v>1333</v>
      </c>
      <c r="B231">
        <v>-3.9</v>
      </c>
      <c r="C231">
        <v>5.8</v>
      </c>
      <c r="D231" s="180">
        <v>308.4</v>
      </c>
      <c r="E231">
        <v>1.6</v>
      </c>
      <c r="F231">
        <v>-0.5</v>
      </c>
      <c r="G231">
        <v>-4.4</v>
      </c>
      <c r="H231" s="180">
        <v>-23.5</v>
      </c>
      <c r="I231">
        <v>-4.5</v>
      </c>
      <c r="J231">
        <v>-0.072</v>
      </c>
      <c r="K231">
        <v>-0.063</v>
      </c>
      <c r="L231">
        <v>-0.002</v>
      </c>
      <c r="M231">
        <v>-0.062</v>
      </c>
      <c r="N231">
        <v>-0.028</v>
      </c>
    </row>
    <row r="232" spans="1:14" ht="12.75">
      <c r="A232" t="s">
        <v>1334</v>
      </c>
      <c r="B232">
        <v>-3.9</v>
      </c>
      <c r="C232">
        <v>4.6</v>
      </c>
      <c r="D232">
        <v>27.5</v>
      </c>
      <c r="E232">
        <v>7.5</v>
      </c>
      <c r="F232">
        <v>-0.9</v>
      </c>
      <c r="G232">
        <v>-4.9</v>
      </c>
      <c r="H232" s="180">
        <v>-24.1</v>
      </c>
      <c r="I232">
        <v>-4.2</v>
      </c>
      <c r="J232">
        <v>-0.071</v>
      </c>
      <c r="K232">
        <v>-0.053</v>
      </c>
      <c r="L232">
        <v>0.014</v>
      </c>
      <c r="M232">
        <v>-0.058</v>
      </c>
      <c r="N232">
        <v>-0.015</v>
      </c>
    </row>
    <row r="233" spans="1:22" ht="12.75">
      <c r="A233" t="s">
        <v>1335</v>
      </c>
      <c r="B233">
        <v>-1.2</v>
      </c>
      <c r="C233">
        <v>-2.2</v>
      </c>
      <c r="D233">
        <v>26.5</v>
      </c>
      <c r="E233">
        <v>-3.3</v>
      </c>
      <c r="F233">
        <v>1.5</v>
      </c>
      <c r="G233">
        <v>4.1</v>
      </c>
      <c r="H233">
        <v>-6.3</v>
      </c>
      <c r="I233">
        <v>-1.3</v>
      </c>
      <c r="J233">
        <v>0.038</v>
      </c>
      <c r="K233">
        <v>-0.035</v>
      </c>
      <c r="L233">
        <v>-0.022</v>
      </c>
      <c r="M233">
        <v>0.011</v>
      </c>
      <c r="N233">
        <v>0.015</v>
      </c>
      <c r="O233">
        <v>-5.218</v>
      </c>
      <c r="P233">
        <v>1.556</v>
      </c>
      <c r="Q233">
        <v>-0.16</v>
      </c>
      <c r="R233">
        <v>9.238</v>
      </c>
      <c r="S233">
        <v>17.447</v>
      </c>
      <c r="T233">
        <v>0.571</v>
      </c>
      <c r="U233">
        <v>-16.315</v>
      </c>
      <c r="V233">
        <v>0.98</v>
      </c>
    </row>
    <row r="234" spans="1:22" ht="12.75">
      <c r="A234" t="s">
        <v>1336</v>
      </c>
      <c r="B234">
        <v>-1.9</v>
      </c>
      <c r="C234">
        <v>-3.6</v>
      </c>
      <c r="D234">
        <v>27.4</v>
      </c>
      <c r="E234">
        <v>-3.6</v>
      </c>
      <c r="F234">
        <v>1.7</v>
      </c>
      <c r="G234">
        <v>4.6</v>
      </c>
      <c r="H234">
        <v>-6.2</v>
      </c>
      <c r="I234">
        <v>-1.6</v>
      </c>
      <c r="J234">
        <v>0.041</v>
      </c>
      <c r="K234">
        <v>-0.036</v>
      </c>
      <c r="L234">
        <v>-0.018</v>
      </c>
      <c r="M234">
        <v>0.018</v>
      </c>
      <c r="N234">
        <v>0.014</v>
      </c>
      <c r="O234">
        <v>-6.461</v>
      </c>
      <c r="P234">
        <v>17.609</v>
      </c>
      <c r="Q234">
        <v>-0.156</v>
      </c>
      <c r="R234">
        <v>5.425</v>
      </c>
      <c r="S234">
        <v>24.199</v>
      </c>
      <c r="T234">
        <v>0.309</v>
      </c>
      <c r="U234">
        <v>-17.325</v>
      </c>
      <c r="V234">
        <v>17.045</v>
      </c>
    </row>
    <row r="235" spans="1:14" ht="12.75">
      <c r="A235" t="s">
        <v>1337</v>
      </c>
      <c r="B235">
        <v>2.1</v>
      </c>
      <c r="C235">
        <v>-2.7</v>
      </c>
      <c r="D235">
        <v>36.7</v>
      </c>
      <c r="E235">
        <v>-0.7</v>
      </c>
      <c r="F235">
        <v>1.3</v>
      </c>
      <c r="G235">
        <v>4.6</v>
      </c>
      <c r="H235">
        <v>-2.7</v>
      </c>
      <c r="I235">
        <v>-1.1</v>
      </c>
      <c r="J235">
        <v>0.044</v>
      </c>
      <c r="K235">
        <v>-0.057</v>
      </c>
      <c r="L235">
        <v>-0.029</v>
      </c>
      <c r="M235">
        <v>0.017</v>
      </c>
      <c r="N235">
        <v>0.024</v>
      </c>
    </row>
    <row r="236" spans="1:22" ht="12.75">
      <c r="A236" t="s">
        <v>1338</v>
      </c>
      <c r="B236">
        <v>21.1</v>
      </c>
      <c r="C236">
        <v>4.7</v>
      </c>
      <c r="D236">
        <v>42.2</v>
      </c>
      <c r="E236">
        <v>16.9</v>
      </c>
      <c r="F236">
        <v>0.1</v>
      </c>
      <c r="G236" s="180">
        <v>30</v>
      </c>
      <c r="H236">
        <v>1</v>
      </c>
      <c r="I236">
        <v>-0.7</v>
      </c>
      <c r="J236" s="180">
        <v>0.141</v>
      </c>
      <c r="K236">
        <v>0.032</v>
      </c>
      <c r="L236">
        <v>-0.005</v>
      </c>
      <c r="M236" s="180">
        <v>0.402</v>
      </c>
      <c r="N236" s="180">
        <v>0.234</v>
      </c>
      <c r="O236">
        <v>7.434</v>
      </c>
      <c r="P236">
        <v>0.391</v>
      </c>
      <c r="Q236">
        <v>-0.516</v>
      </c>
      <c r="R236">
        <v>-17.677</v>
      </c>
      <c r="S236">
        <v>23.273</v>
      </c>
      <c r="T236">
        <v>0.323</v>
      </c>
      <c r="U236">
        <v>-28.396</v>
      </c>
      <c r="V236">
        <v>-1.463</v>
      </c>
    </row>
    <row r="237" spans="1:22" ht="12.75">
      <c r="A237" t="s">
        <v>1339</v>
      </c>
      <c r="B237">
        <v>20.1</v>
      </c>
      <c r="C237">
        <v>-1.1</v>
      </c>
      <c r="D237">
        <v>95.8</v>
      </c>
      <c r="E237">
        <v>2.7</v>
      </c>
      <c r="F237">
        <v>0.3</v>
      </c>
      <c r="G237">
        <v>0.4</v>
      </c>
      <c r="H237">
        <v>7.7</v>
      </c>
      <c r="I237" s="180">
        <v>-8.5</v>
      </c>
      <c r="J237">
        <v>-0.049</v>
      </c>
      <c r="K237">
        <v>0.028</v>
      </c>
      <c r="L237">
        <v>-0.022</v>
      </c>
      <c r="M237">
        <v>-0.001</v>
      </c>
      <c r="N237">
        <v>0.041</v>
      </c>
      <c r="O237">
        <v>3.725</v>
      </c>
      <c r="P237">
        <v>-6.165</v>
      </c>
      <c r="Q237">
        <v>-0.43</v>
      </c>
      <c r="R237">
        <v>-2.8</v>
      </c>
      <c r="S237">
        <v>6.414</v>
      </c>
      <c r="T237">
        <v>0.178</v>
      </c>
      <c r="U237">
        <v>-26.142</v>
      </c>
      <c r="V237">
        <v>-7.712</v>
      </c>
    </row>
    <row r="238" spans="1:22" ht="12.75">
      <c r="A238" t="s">
        <v>1340</v>
      </c>
      <c r="B238">
        <v>21.3</v>
      </c>
      <c r="C238">
        <v>-1.5</v>
      </c>
      <c r="D238">
        <v>30</v>
      </c>
      <c r="E238">
        <v>4.3</v>
      </c>
      <c r="F238">
        <v>0.4</v>
      </c>
      <c r="G238">
        <v>1.5</v>
      </c>
      <c r="H238">
        <v>8.4</v>
      </c>
      <c r="I238" s="180">
        <v>-8.2</v>
      </c>
      <c r="J238">
        <v>-0.056</v>
      </c>
      <c r="K238">
        <v>0.032</v>
      </c>
      <c r="L238">
        <v>-0.01</v>
      </c>
      <c r="M238">
        <v>-0.001</v>
      </c>
      <c r="N238">
        <v>0.02</v>
      </c>
      <c r="O238">
        <v>9.357</v>
      </c>
      <c r="P238">
        <v>-81.89</v>
      </c>
      <c r="Q238">
        <v>-0.224</v>
      </c>
      <c r="R238">
        <v>-3.926</v>
      </c>
      <c r="S238">
        <v>-68.679</v>
      </c>
      <c r="T238">
        <v>-0.009</v>
      </c>
      <c r="U238">
        <v>-6.196</v>
      </c>
      <c r="V238">
        <v>-82.697</v>
      </c>
    </row>
    <row r="239" spans="1:14" ht="12.75">
      <c r="A239" t="s">
        <v>1341</v>
      </c>
      <c r="B239">
        <v>22.4</v>
      </c>
      <c r="C239">
        <v>-1.5</v>
      </c>
      <c r="D239">
        <v>-29.5</v>
      </c>
      <c r="E239">
        <v>2</v>
      </c>
      <c r="F239">
        <v>0.7</v>
      </c>
      <c r="G239">
        <v>2.6</v>
      </c>
      <c r="H239">
        <v>9.9</v>
      </c>
      <c r="I239" s="180">
        <v>-8</v>
      </c>
      <c r="J239">
        <v>-0.055</v>
      </c>
      <c r="K239">
        <v>0.026</v>
      </c>
      <c r="L239">
        <v>-0.019</v>
      </c>
      <c r="M239">
        <v>-0.002</v>
      </c>
      <c r="N239">
        <v>0.047</v>
      </c>
    </row>
    <row r="240" spans="1:22" ht="12.75">
      <c r="A240" t="s">
        <v>1342</v>
      </c>
      <c r="B240">
        <v>-0.1</v>
      </c>
      <c r="C240">
        <v>1.3</v>
      </c>
      <c r="D240">
        <v>40.6</v>
      </c>
      <c r="E240">
        <v>-12.1</v>
      </c>
      <c r="F240">
        <v>6.5</v>
      </c>
      <c r="G240">
        <v>2.5</v>
      </c>
      <c r="H240">
        <v>-4.3</v>
      </c>
      <c r="I240">
        <v>-2.6</v>
      </c>
      <c r="J240">
        <v>0.033</v>
      </c>
      <c r="K240">
        <v>0.066</v>
      </c>
      <c r="L240">
        <v>0.018</v>
      </c>
      <c r="M240">
        <v>-0.039</v>
      </c>
      <c r="N240">
        <v>0.026</v>
      </c>
      <c r="O240">
        <v>-3.602</v>
      </c>
      <c r="P240">
        <v>7.633</v>
      </c>
      <c r="Q240">
        <v>-1.248</v>
      </c>
      <c r="R240">
        <v>29.944</v>
      </c>
      <c r="S240">
        <v>-8.877</v>
      </c>
      <c r="T240">
        <v>0.153</v>
      </c>
      <c r="U240">
        <v>-90.272</v>
      </c>
      <c r="V240">
        <v>3.18</v>
      </c>
    </row>
    <row r="241" spans="1:22" ht="12.75">
      <c r="A241" t="s">
        <v>1343</v>
      </c>
      <c r="B241">
        <v>2</v>
      </c>
      <c r="C241">
        <v>-4.1</v>
      </c>
      <c r="D241">
        <v>37.7</v>
      </c>
      <c r="E241">
        <v>-7.6</v>
      </c>
      <c r="F241">
        <v>6.2</v>
      </c>
      <c r="G241">
        <v>2.1</v>
      </c>
      <c r="H241">
        <v>-3.4</v>
      </c>
      <c r="I241">
        <v>-4</v>
      </c>
      <c r="J241">
        <v>0.02</v>
      </c>
      <c r="K241">
        <v>0.09</v>
      </c>
      <c r="L241">
        <v>0.043</v>
      </c>
      <c r="M241">
        <v>-0.047</v>
      </c>
      <c r="N241">
        <v>-0.002</v>
      </c>
      <c r="O241">
        <v>-4.951</v>
      </c>
      <c r="P241">
        <v>-25.424</v>
      </c>
      <c r="Q241">
        <v>-1.024</v>
      </c>
      <c r="R241">
        <v>25.29</v>
      </c>
      <c r="S241">
        <v>-41.24</v>
      </c>
      <c r="T241">
        <v>-0.014</v>
      </c>
      <c r="U241">
        <v>-76.085</v>
      </c>
      <c r="V241">
        <v>-29.087</v>
      </c>
    </row>
    <row r="242" spans="1:14" ht="12.75">
      <c r="A242" t="s">
        <v>1344</v>
      </c>
      <c r="B242">
        <v>5</v>
      </c>
      <c r="C242">
        <v>-1.3</v>
      </c>
      <c r="D242">
        <v>40.7</v>
      </c>
      <c r="E242">
        <v>-10</v>
      </c>
      <c r="F242">
        <v>7</v>
      </c>
      <c r="G242">
        <v>2.9</v>
      </c>
      <c r="H242">
        <v>-0.5</v>
      </c>
      <c r="I242">
        <v>-3.8</v>
      </c>
      <c r="J242">
        <v>0.031</v>
      </c>
      <c r="K242">
        <v>0.069</v>
      </c>
      <c r="L242">
        <v>0.007</v>
      </c>
      <c r="M242">
        <v>-0.051</v>
      </c>
      <c r="N242">
        <v>0.02</v>
      </c>
    </row>
    <row r="243" spans="1:22" ht="12.75">
      <c r="A243" t="s">
        <v>1345</v>
      </c>
      <c r="B243">
        <v>6.7</v>
      </c>
      <c r="C243">
        <v>3.9</v>
      </c>
      <c r="D243">
        <v>39.9</v>
      </c>
      <c r="E243">
        <v>11.4</v>
      </c>
      <c r="F243">
        <v>0.8</v>
      </c>
      <c r="G243">
        <v>0.3</v>
      </c>
      <c r="H243">
        <v>-8.1</v>
      </c>
      <c r="I243">
        <v>-4.1</v>
      </c>
      <c r="J243">
        <v>-0.033</v>
      </c>
      <c r="K243">
        <v>-0.055</v>
      </c>
      <c r="L243">
        <v>-0.119</v>
      </c>
      <c r="M243">
        <v>0.035</v>
      </c>
      <c r="N243">
        <v>0.019</v>
      </c>
      <c r="O243">
        <v>13.953</v>
      </c>
      <c r="P243">
        <v>-25.66</v>
      </c>
      <c r="Q243">
        <v>-0.363</v>
      </c>
      <c r="R243">
        <v>26.469</v>
      </c>
      <c r="S243">
        <v>2.826</v>
      </c>
      <c r="T243">
        <v>0.871</v>
      </c>
      <c r="U243">
        <v>-11.267</v>
      </c>
      <c r="V243">
        <v>-26.967</v>
      </c>
    </row>
    <row r="244" spans="1:22" ht="12.75">
      <c r="A244" t="s">
        <v>1346</v>
      </c>
      <c r="B244">
        <v>7.7</v>
      </c>
      <c r="C244">
        <v>5.5</v>
      </c>
      <c r="D244">
        <v>49.8</v>
      </c>
      <c r="E244">
        <v>7.3</v>
      </c>
      <c r="F244">
        <v>0.4</v>
      </c>
      <c r="G244">
        <v>0.4</v>
      </c>
      <c r="H244">
        <v>-9.1</v>
      </c>
      <c r="I244" s="180">
        <v>-5.1</v>
      </c>
      <c r="J244">
        <v>-0.033</v>
      </c>
      <c r="K244">
        <v>-0.044</v>
      </c>
      <c r="L244">
        <v>-0.104</v>
      </c>
      <c r="M244">
        <v>0.021</v>
      </c>
      <c r="N244">
        <v>0.007</v>
      </c>
      <c r="O244">
        <v>21.614</v>
      </c>
      <c r="P244">
        <v>-3.525</v>
      </c>
      <c r="Q244">
        <v>-0.205</v>
      </c>
      <c r="R244">
        <v>28.443</v>
      </c>
      <c r="S244">
        <v>24.711</v>
      </c>
      <c r="T244">
        <v>0.696</v>
      </c>
      <c r="U244">
        <v>7.393</v>
      </c>
      <c r="V244">
        <v>-4.263</v>
      </c>
    </row>
    <row r="245" spans="1:14" ht="12.75">
      <c r="A245" t="s">
        <v>1347</v>
      </c>
      <c r="B245">
        <v>12.4</v>
      </c>
      <c r="C245">
        <v>2.4</v>
      </c>
      <c r="D245">
        <v>49</v>
      </c>
      <c r="E245">
        <v>9.2</v>
      </c>
      <c r="F245">
        <v>1.1</v>
      </c>
      <c r="G245">
        <v>1.1</v>
      </c>
      <c r="H245">
        <v>-4.5</v>
      </c>
      <c r="I245" s="180">
        <v>-5.2</v>
      </c>
      <c r="J245">
        <v>-0.029</v>
      </c>
      <c r="K245">
        <v>-0.048</v>
      </c>
      <c r="L245">
        <v>-0.115</v>
      </c>
      <c r="M245">
        <v>0.021</v>
      </c>
      <c r="N245">
        <v>0.023</v>
      </c>
    </row>
    <row r="246" spans="1:14" ht="12.75">
      <c r="A246" t="s">
        <v>1348</v>
      </c>
      <c r="B246">
        <v>3.9</v>
      </c>
      <c r="C246">
        <v>5.9</v>
      </c>
      <c r="D246">
        <v>50.4</v>
      </c>
      <c r="E246">
        <v>4.8</v>
      </c>
      <c r="F246">
        <v>4.9</v>
      </c>
      <c r="G246">
        <v>1.6</v>
      </c>
      <c r="H246">
        <v>7</v>
      </c>
      <c r="I246">
        <v>-3.3</v>
      </c>
      <c r="J246">
        <v>0.012</v>
      </c>
      <c r="K246">
        <v>0.042</v>
      </c>
      <c r="L246">
        <v>-0.002</v>
      </c>
      <c r="M246">
        <v>-0.035</v>
      </c>
      <c r="N246">
        <v>0.015</v>
      </c>
    </row>
    <row r="247" spans="1:22" ht="12.75">
      <c r="A247" t="s">
        <v>1349</v>
      </c>
      <c r="B247">
        <v>-4.7</v>
      </c>
      <c r="C247">
        <v>3.4</v>
      </c>
      <c r="D247">
        <v>-10</v>
      </c>
      <c r="E247">
        <v>-8.5</v>
      </c>
      <c r="F247">
        <v>3.1</v>
      </c>
      <c r="G247">
        <v>2.1</v>
      </c>
      <c r="H247">
        <v>-7.6</v>
      </c>
      <c r="I247">
        <v>2</v>
      </c>
      <c r="J247">
        <v>0.031</v>
      </c>
      <c r="K247">
        <v>0.044</v>
      </c>
      <c r="L247">
        <v>-0.042</v>
      </c>
      <c r="M247">
        <v>-0.018</v>
      </c>
      <c r="N247">
        <v>-0.047</v>
      </c>
      <c r="O247">
        <v>1.165</v>
      </c>
      <c r="P247">
        <v>3.165</v>
      </c>
      <c r="Q247">
        <v>-0.162</v>
      </c>
      <c r="R247">
        <v>-6.806</v>
      </c>
      <c r="S247">
        <v>19.42</v>
      </c>
      <c r="T247">
        <v>0.856</v>
      </c>
      <c r="U247">
        <v>-10.075</v>
      </c>
      <c r="V247">
        <v>2.582</v>
      </c>
    </row>
    <row r="248" spans="1:22" ht="12.75">
      <c r="A248" t="s">
        <v>1350</v>
      </c>
      <c r="B248">
        <v>-5.5</v>
      </c>
      <c r="C248">
        <v>4.2</v>
      </c>
      <c r="D248">
        <v>-2.2</v>
      </c>
      <c r="E248">
        <v>-8.7</v>
      </c>
      <c r="F248">
        <v>3.6</v>
      </c>
      <c r="G248">
        <v>2.3</v>
      </c>
      <c r="H248">
        <v>-7.4</v>
      </c>
      <c r="I248">
        <v>2.1</v>
      </c>
      <c r="J248">
        <v>0.03</v>
      </c>
      <c r="K248">
        <v>0.042</v>
      </c>
      <c r="L248">
        <v>-0.031</v>
      </c>
      <c r="M248">
        <v>-0.021</v>
      </c>
      <c r="N248">
        <v>-0.05</v>
      </c>
      <c r="O248">
        <v>4.265</v>
      </c>
      <c r="P248">
        <v>13.506</v>
      </c>
      <c r="Q248">
        <v>-0.085</v>
      </c>
      <c r="R248">
        <v>-6.464</v>
      </c>
      <c r="S248">
        <v>23.888</v>
      </c>
      <c r="T248">
        <v>0.814</v>
      </c>
      <c r="U248">
        <v>-1.6480000000000001</v>
      </c>
      <c r="V248">
        <v>13.199</v>
      </c>
    </row>
    <row r="249" spans="1:14" ht="12.75">
      <c r="A249" t="s">
        <v>1351</v>
      </c>
      <c r="B249">
        <v>-2.2</v>
      </c>
      <c r="C249">
        <v>2.9</v>
      </c>
      <c r="D249">
        <v>-1.1</v>
      </c>
      <c r="E249">
        <v>-6.3</v>
      </c>
      <c r="F249">
        <v>3.4</v>
      </c>
      <c r="G249">
        <v>2.5</v>
      </c>
      <c r="H249">
        <v>-6.8</v>
      </c>
      <c r="I249">
        <v>2.1</v>
      </c>
      <c r="J249">
        <v>0.032</v>
      </c>
      <c r="K249">
        <v>0.055</v>
      </c>
      <c r="L249">
        <v>-0.039</v>
      </c>
      <c r="M249">
        <v>-0.027</v>
      </c>
      <c r="N249">
        <v>-0.051</v>
      </c>
    </row>
    <row r="250" spans="1:22" ht="12.75">
      <c r="A250" t="s">
        <v>1352</v>
      </c>
      <c r="B250">
        <v>-0.8</v>
      </c>
      <c r="C250">
        <v>0.7</v>
      </c>
      <c r="D250">
        <v>34.8</v>
      </c>
      <c r="E250">
        <v>5.3</v>
      </c>
      <c r="F250">
        <v>0.7</v>
      </c>
      <c r="G250">
        <v>-2.7</v>
      </c>
      <c r="H250">
        <v>-4</v>
      </c>
      <c r="I250">
        <v>-2</v>
      </c>
      <c r="J250">
        <v>0.019</v>
      </c>
      <c r="K250">
        <v>-0.007</v>
      </c>
      <c r="L250">
        <v>-0.041</v>
      </c>
      <c r="M250">
        <v>-0.041</v>
      </c>
      <c r="N250">
        <v>-0.022</v>
      </c>
      <c r="O250">
        <v>-53.512</v>
      </c>
      <c r="P250">
        <v>3.701</v>
      </c>
      <c r="Q250">
        <v>-1.015</v>
      </c>
      <c r="R250">
        <v>-24.874</v>
      </c>
      <c r="S250">
        <v>-4.052</v>
      </c>
      <c r="T250">
        <v>0.452</v>
      </c>
      <c r="U250">
        <v>-123.985</v>
      </c>
      <c r="V250">
        <v>0.072</v>
      </c>
    </row>
    <row r="251" spans="1:14" ht="12.75">
      <c r="A251" t="s">
        <v>1353</v>
      </c>
      <c r="B251">
        <v>-2.4</v>
      </c>
      <c r="C251">
        <v>0.3</v>
      </c>
      <c r="D251">
        <v>37</v>
      </c>
      <c r="E251">
        <v>4.5</v>
      </c>
      <c r="F251">
        <v>1.5</v>
      </c>
      <c r="G251">
        <v>-1.8</v>
      </c>
      <c r="H251">
        <v>-3.8</v>
      </c>
      <c r="I251">
        <v>-1.9</v>
      </c>
      <c r="J251">
        <v>0.027</v>
      </c>
      <c r="K251">
        <v>-0.001</v>
      </c>
      <c r="L251">
        <v>-0.04</v>
      </c>
      <c r="M251">
        <v>-0.043</v>
      </c>
      <c r="N251">
        <v>-0.026</v>
      </c>
    </row>
    <row r="252" spans="1:14" ht="12.75">
      <c r="A252" t="s">
        <v>1354</v>
      </c>
      <c r="B252">
        <v>-0.6</v>
      </c>
      <c r="C252">
        <v>1.5</v>
      </c>
      <c r="D252">
        <v>36.5</v>
      </c>
      <c r="E252">
        <v>4.4</v>
      </c>
      <c r="F252">
        <v>1.4</v>
      </c>
      <c r="G252">
        <v>-2.2</v>
      </c>
      <c r="H252">
        <v>-2.2</v>
      </c>
      <c r="I252">
        <v>-2</v>
      </c>
      <c r="J252">
        <v>0.03</v>
      </c>
      <c r="K252">
        <v>-0.02</v>
      </c>
      <c r="L252">
        <v>-0.058</v>
      </c>
      <c r="M252">
        <v>-0.033</v>
      </c>
      <c r="N252">
        <v>-0.012</v>
      </c>
    </row>
    <row r="253" spans="1:22" ht="12.75">
      <c r="A253" t="s">
        <v>1355</v>
      </c>
      <c r="B253" s="180">
        <v>76</v>
      </c>
      <c r="C253" s="180">
        <v>-70.2</v>
      </c>
      <c r="D253" s="180">
        <v>118.3</v>
      </c>
      <c r="E253">
        <v>-12.2</v>
      </c>
      <c r="F253">
        <v>-1</v>
      </c>
      <c r="G253">
        <v>-3</v>
      </c>
      <c r="H253">
        <v>0.3</v>
      </c>
      <c r="I253" s="180">
        <v>-5.4</v>
      </c>
      <c r="J253">
        <v>-0.059</v>
      </c>
      <c r="K253">
        <v>-0.035</v>
      </c>
      <c r="L253">
        <v>-0.003</v>
      </c>
      <c r="M253">
        <v>-0.031</v>
      </c>
      <c r="N253">
        <v>0.001</v>
      </c>
      <c r="O253">
        <v>-38.733</v>
      </c>
      <c r="P253" s="180">
        <v>129.043</v>
      </c>
      <c r="Q253">
        <v>-0.113</v>
      </c>
      <c r="R253">
        <v>-22.566</v>
      </c>
      <c r="S253">
        <v>97.545</v>
      </c>
      <c r="T253">
        <v>1.168</v>
      </c>
      <c r="U253">
        <v>-46.554</v>
      </c>
      <c r="V253" s="180">
        <v>128.637</v>
      </c>
    </row>
    <row r="254" spans="1:22" ht="12.75">
      <c r="A254" t="s">
        <v>1356</v>
      </c>
      <c r="B254" s="180">
        <v>35.3</v>
      </c>
      <c r="C254" s="180">
        <v>-30.8</v>
      </c>
      <c r="D254" s="180">
        <v>119.7</v>
      </c>
      <c r="E254">
        <v>-18.2</v>
      </c>
      <c r="F254">
        <v>-0.5</v>
      </c>
      <c r="G254">
        <v>-2.7</v>
      </c>
      <c r="H254">
        <v>0.5</v>
      </c>
      <c r="I254">
        <v>-5</v>
      </c>
      <c r="J254">
        <v>-0.064</v>
      </c>
      <c r="K254">
        <v>-0.02</v>
      </c>
      <c r="L254">
        <v>-0.003</v>
      </c>
      <c r="M254">
        <v>-0.023</v>
      </c>
      <c r="N254">
        <v>-0.007</v>
      </c>
      <c r="O254">
        <v>-39.459</v>
      </c>
      <c r="P254">
        <v>14.83</v>
      </c>
      <c r="Q254">
        <v>-0.249</v>
      </c>
      <c r="R254">
        <v>-25.17</v>
      </c>
      <c r="S254">
        <v>-16.763</v>
      </c>
      <c r="T254">
        <v>1.05</v>
      </c>
      <c r="U254">
        <v>-56.758</v>
      </c>
      <c r="V254">
        <v>13.933</v>
      </c>
    </row>
    <row r="255" spans="1:22" ht="12.75">
      <c r="A255" t="s">
        <v>1357</v>
      </c>
      <c r="B255" s="180">
        <v>30.7</v>
      </c>
      <c r="C255" s="180">
        <v>-33.5</v>
      </c>
      <c r="D255" s="180">
        <v>112.1</v>
      </c>
      <c r="E255">
        <v>-17.7</v>
      </c>
      <c r="F255">
        <v>-0.2</v>
      </c>
      <c r="G255">
        <v>-1.7</v>
      </c>
      <c r="H255">
        <v>1.2</v>
      </c>
      <c r="I255" s="180">
        <v>-5.5</v>
      </c>
      <c r="J255">
        <v>-0.072</v>
      </c>
      <c r="K255">
        <v>-0.031</v>
      </c>
      <c r="L255">
        <v>0.033</v>
      </c>
      <c r="M255">
        <v>-0.016</v>
      </c>
      <c r="N255">
        <v>-0.032</v>
      </c>
      <c r="O255">
        <v>-42.079</v>
      </c>
      <c r="P255">
        <v>8.904</v>
      </c>
      <c r="Q255">
        <v>-0.33</v>
      </c>
      <c r="R255">
        <v>-24.047</v>
      </c>
      <c r="S255">
        <v>-22.946</v>
      </c>
      <c r="T255">
        <v>1.211</v>
      </c>
      <c r="U255">
        <v>-65.018</v>
      </c>
      <c r="V255">
        <v>7.715</v>
      </c>
    </row>
    <row r="256" spans="1:14" ht="12.75">
      <c r="A256" t="s">
        <v>1358</v>
      </c>
      <c r="B256">
        <v>15</v>
      </c>
      <c r="C256">
        <v>-23</v>
      </c>
      <c r="D256" s="180">
        <v>103.6</v>
      </c>
      <c r="E256">
        <v>-16.1</v>
      </c>
      <c r="F256">
        <v>-0.1</v>
      </c>
      <c r="G256">
        <v>-2.1</v>
      </c>
      <c r="H256">
        <v>1.1</v>
      </c>
      <c r="I256">
        <v>-3.2</v>
      </c>
      <c r="J256" s="180">
        <v>-0.174</v>
      </c>
      <c r="K256">
        <v>-0.013</v>
      </c>
      <c r="L256">
        <v>0.007</v>
      </c>
      <c r="M256" s="180">
        <v>-0.257</v>
      </c>
      <c r="N256" s="180">
        <v>-0.251</v>
      </c>
    </row>
    <row r="257" spans="1:14" ht="12.75">
      <c r="A257" t="s">
        <v>1359</v>
      </c>
      <c r="B257">
        <v>11</v>
      </c>
      <c r="C257">
        <v>-20.6</v>
      </c>
      <c r="D257">
        <v>73.3</v>
      </c>
      <c r="E257">
        <v>-17.6</v>
      </c>
      <c r="F257">
        <v>0</v>
      </c>
      <c r="G257">
        <v>-2.4</v>
      </c>
      <c r="H257">
        <v>1.7</v>
      </c>
      <c r="I257" s="180">
        <v>-6.5</v>
      </c>
      <c r="J257">
        <v>-0.053</v>
      </c>
      <c r="K257">
        <v>-0.025</v>
      </c>
      <c r="L257">
        <v>0.004</v>
      </c>
      <c r="M257">
        <v>-0.017</v>
      </c>
      <c r="N257">
        <v>0.004</v>
      </c>
    </row>
    <row r="258" spans="1:14" ht="12.75">
      <c r="A258" t="s">
        <v>1360</v>
      </c>
      <c r="B258">
        <v>26.3</v>
      </c>
      <c r="C258">
        <v>-29.3</v>
      </c>
      <c r="D258" s="180">
        <v>103.3</v>
      </c>
      <c r="E258">
        <v>-16.1</v>
      </c>
      <c r="F258">
        <v>0.1</v>
      </c>
      <c r="G258">
        <v>-2.3</v>
      </c>
      <c r="H258">
        <v>1.6</v>
      </c>
      <c r="I258" s="180">
        <v>-6.6</v>
      </c>
      <c r="J258">
        <v>-0.057</v>
      </c>
      <c r="K258">
        <v>-0.021</v>
      </c>
      <c r="L258">
        <v>0.009</v>
      </c>
      <c r="M258">
        <v>-0.021</v>
      </c>
      <c r="N258">
        <v>-0.013</v>
      </c>
    </row>
    <row r="259" spans="1:22" ht="12.75">
      <c r="A259" t="s">
        <v>1361</v>
      </c>
      <c r="B259">
        <v>7.1</v>
      </c>
      <c r="C259">
        <v>0.1</v>
      </c>
      <c r="D259">
        <v>23.8</v>
      </c>
      <c r="E259">
        <v>-0.2</v>
      </c>
      <c r="F259">
        <v>0.1</v>
      </c>
      <c r="G259">
        <v>0.7</v>
      </c>
      <c r="H259">
        <v>-4.7</v>
      </c>
      <c r="I259">
        <v>0.8</v>
      </c>
      <c r="J259">
        <v>0.048</v>
      </c>
      <c r="K259">
        <v>-0.013</v>
      </c>
      <c r="L259">
        <v>0.001</v>
      </c>
      <c r="M259">
        <v>0.032</v>
      </c>
      <c r="N259">
        <v>0.032</v>
      </c>
      <c r="O259">
        <v>9.529</v>
      </c>
      <c r="P259">
        <v>-6.268</v>
      </c>
      <c r="Q259">
        <v>-0.454</v>
      </c>
      <c r="R259">
        <v>20.787</v>
      </c>
      <c r="S259">
        <v>19.381</v>
      </c>
      <c r="T259">
        <v>1.092</v>
      </c>
      <c r="U259">
        <v>-21.974</v>
      </c>
      <c r="V259">
        <v>-7.899</v>
      </c>
    </row>
    <row r="260" spans="1:14" ht="12.75">
      <c r="A260" t="s">
        <v>1362</v>
      </c>
      <c r="B260">
        <v>6.2</v>
      </c>
      <c r="C260">
        <v>-1.4</v>
      </c>
      <c r="D260">
        <v>32.3</v>
      </c>
      <c r="E260">
        <v>2.1</v>
      </c>
      <c r="F260">
        <v>0.2</v>
      </c>
      <c r="G260">
        <v>1.9</v>
      </c>
      <c r="H260">
        <v>-4.9</v>
      </c>
      <c r="I260">
        <v>0.2</v>
      </c>
      <c r="J260">
        <v>0.056</v>
      </c>
      <c r="K260">
        <v>-0.015</v>
      </c>
      <c r="L260">
        <v>-0.004</v>
      </c>
      <c r="M260">
        <v>0.035</v>
      </c>
      <c r="N260">
        <v>0.04</v>
      </c>
    </row>
    <row r="261" spans="1:14" ht="12.75">
      <c r="A261" t="s">
        <v>1363</v>
      </c>
      <c r="B261">
        <v>20.2</v>
      </c>
      <c r="C261">
        <v>0.7</v>
      </c>
      <c r="D261">
        <v>57</v>
      </c>
      <c r="E261">
        <v>4.7</v>
      </c>
      <c r="F261">
        <v>0.2</v>
      </c>
      <c r="G261">
        <v>3.2</v>
      </c>
      <c r="H261" s="180">
        <v>-22.7</v>
      </c>
      <c r="I261">
        <v>-2.1</v>
      </c>
      <c r="J261">
        <v>-0.05</v>
      </c>
      <c r="K261">
        <v>0.043</v>
      </c>
      <c r="L261">
        <v>0.019</v>
      </c>
      <c r="M261">
        <v>-0.014</v>
      </c>
      <c r="N261">
        <v>0.049</v>
      </c>
    </row>
    <row r="262" spans="1:22" ht="12.75">
      <c r="A262" t="s">
        <v>1364</v>
      </c>
      <c r="B262">
        <v>7.8</v>
      </c>
      <c r="C262">
        <v>-0.5</v>
      </c>
      <c r="D262">
        <v>19.1</v>
      </c>
      <c r="E262">
        <v>16.3</v>
      </c>
      <c r="F262">
        <v>-0.2</v>
      </c>
      <c r="G262">
        <v>-0.7</v>
      </c>
      <c r="H262">
        <v>-2.8</v>
      </c>
      <c r="I262">
        <v>-1</v>
      </c>
      <c r="J262">
        <v>0.017</v>
      </c>
      <c r="K262">
        <v>0.014</v>
      </c>
      <c r="L262">
        <v>-0.008</v>
      </c>
      <c r="M262">
        <v>0.031</v>
      </c>
      <c r="N262">
        <v>0.046</v>
      </c>
      <c r="O262">
        <v>-37.686</v>
      </c>
      <c r="P262">
        <v>-30.882</v>
      </c>
      <c r="Q262">
        <v>-0.424</v>
      </c>
      <c r="R262">
        <v>-29.248</v>
      </c>
      <c r="S262">
        <v>14.952</v>
      </c>
      <c r="T262">
        <v>1.176</v>
      </c>
      <c r="U262">
        <v>-67.12</v>
      </c>
      <c r="V262">
        <v>-32.406</v>
      </c>
    </row>
    <row r="263" spans="1:14" ht="12.75">
      <c r="A263" t="s">
        <v>1365</v>
      </c>
      <c r="B263">
        <v>10.6</v>
      </c>
      <c r="C263">
        <v>-3.5</v>
      </c>
      <c r="D263">
        <v>51.7</v>
      </c>
      <c r="E263">
        <v>17.5</v>
      </c>
      <c r="F263">
        <v>0.1</v>
      </c>
      <c r="G263">
        <v>0.6</v>
      </c>
      <c r="H263">
        <v>-1.4</v>
      </c>
      <c r="I263">
        <v>-3.9</v>
      </c>
      <c r="J263">
        <v>0.023</v>
      </c>
      <c r="K263">
        <v>0.029</v>
      </c>
      <c r="L263">
        <v>-0.026</v>
      </c>
      <c r="M263">
        <v>0.023</v>
      </c>
      <c r="N263">
        <v>0.049</v>
      </c>
    </row>
    <row r="264" spans="1:22" ht="12.75">
      <c r="A264" t="s">
        <v>1366</v>
      </c>
      <c r="B264">
        <v>-5</v>
      </c>
      <c r="C264">
        <v>-1</v>
      </c>
      <c r="D264" s="180">
        <v>198.2</v>
      </c>
      <c r="E264">
        <v>-8</v>
      </c>
      <c r="F264">
        <v>2.9</v>
      </c>
      <c r="G264">
        <v>-4.9</v>
      </c>
      <c r="H264">
        <v>-5.1</v>
      </c>
      <c r="I264">
        <v>0.2</v>
      </c>
      <c r="J264">
        <v>0.047</v>
      </c>
      <c r="K264">
        <v>-0.008</v>
      </c>
      <c r="L264">
        <v>-0.017</v>
      </c>
      <c r="M264">
        <v>-0.024</v>
      </c>
      <c r="N264">
        <v>-0.001</v>
      </c>
      <c r="O264">
        <v>0.617</v>
      </c>
      <c r="P264">
        <v>-9.729</v>
      </c>
      <c r="Q264">
        <v>0.055</v>
      </c>
      <c r="R264">
        <v>7.754</v>
      </c>
      <c r="S264">
        <v>27.679</v>
      </c>
      <c r="T264">
        <v>0.871</v>
      </c>
      <c r="U264">
        <v>4.414</v>
      </c>
      <c r="V264">
        <v>-9.532</v>
      </c>
    </row>
    <row r="265" spans="1:14" ht="12.75">
      <c r="A265" t="s">
        <v>1367</v>
      </c>
      <c r="B265">
        <v>-7</v>
      </c>
      <c r="C265">
        <v>1.2</v>
      </c>
      <c r="D265">
        <v>84.9</v>
      </c>
      <c r="E265">
        <v>-2.6</v>
      </c>
      <c r="F265">
        <v>1.8</v>
      </c>
      <c r="G265">
        <v>-6.5</v>
      </c>
      <c r="H265">
        <v>-6</v>
      </c>
      <c r="I265">
        <v>-1</v>
      </c>
      <c r="J265">
        <v>0.062</v>
      </c>
      <c r="K265">
        <v>-0.02</v>
      </c>
      <c r="L265">
        <v>-0.02</v>
      </c>
      <c r="M265">
        <v>-0.008</v>
      </c>
      <c r="N265">
        <v>0.008</v>
      </c>
    </row>
    <row r="266" spans="1:14" ht="12.75">
      <c r="A266" t="s">
        <v>1368</v>
      </c>
      <c r="B266">
        <v>-5.6</v>
      </c>
      <c r="C266">
        <v>1.6</v>
      </c>
      <c r="D266" s="180">
        <v>125.6</v>
      </c>
      <c r="E266">
        <v>-8.9</v>
      </c>
      <c r="F266">
        <v>2</v>
      </c>
      <c r="G266">
        <v>-5.6</v>
      </c>
      <c r="H266">
        <v>-4.9</v>
      </c>
      <c r="I266">
        <v>-0.2</v>
      </c>
      <c r="J266">
        <v>0.059</v>
      </c>
      <c r="K266">
        <v>-0.003</v>
      </c>
      <c r="L266">
        <v>-0.033</v>
      </c>
      <c r="M266">
        <v>-0.037</v>
      </c>
      <c r="N266">
        <v>-0.008</v>
      </c>
    </row>
    <row r="267" spans="1:22" ht="12.75">
      <c r="A267" t="s">
        <v>1369</v>
      </c>
      <c r="B267">
        <v>-1.1</v>
      </c>
      <c r="C267">
        <v>-6.1</v>
      </c>
      <c r="D267">
        <v>52.2</v>
      </c>
      <c r="E267">
        <v>2.3</v>
      </c>
      <c r="F267">
        <v>-2.5</v>
      </c>
      <c r="G267">
        <v>1</v>
      </c>
      <c r="H267">
        <v>-5.9</v>
      </c>
      <c r="I267">
        <v>-4.1</v>
      </c>
      <c r="J267">
        <v>-0.054</v>
      </c>
      <c r="K267">
        <v>-0.004</v>
      </c>
      <c r="L267">
        <v>-0.004</v>
      </c>
      <c r="M267">
        <v>-0.039</v>
      </c>
      <c r="N267">
        <v>-0.055</v>
      </c>
      <c r="O267">
        <v>15.735</v>
      </c>
      <c r="P267">
        <v>11.282</v>
      </c>
      <c r="Q267">
        <v>-0.294</v>
      </c>
      <c r="R267">
        <v>2.242</v>
      </c>
      <c r="S267">
        <v>0.452</v>
      </c>
      <c r="T267">
        <v>0.159</v>
      </c>
      <c r="U267">
        <v>-4.687</v>
      </c>
      <c r="V267">
        <v>10.223</v>
      </c>
    </row>
    <row r="268" spans="1:14" ht="12.75">
      <c r="A268" t="s">
        <v>1370</v>
      </c>
      <c r="B268">
        <v>1.4</v>
      </c>
      <c r="C268">
        <v>-5.5</v>
      </c>
      <c r="D268">
        <v>52.7</v>
      </c>
      <c r="E268">
        <v>1.5</v>
      </c>
      <c r="F268">
        <v>-2.5</v>
      </c>
      <c r="G268">
        <v>2.4</v>
      </c>
      <c r="H268">
        <v>-4.8</v>
      </c>
      <c r="I268">
        <v>-3.8</v>
      </c>
      <c r="J268">
        <v>-0.053</v>
      </c>
      <c r="K268">
        <v>0.01</v>
      </c>
      <c r="L268">
        <v>-0.024</v>
      </c>
      <c r="M268">
        <v>-0.043</v>
      </c>
      <c r="N268">
        <v>-0.044</v>
      </c>
    </row>
    <row r="269" spans="1:14" ht="12.75">
      <c r="A269" t="s">
        <v>1371</v>
      </c>
      <c r="B269">
        <v>22</v>
      </c>
      <c r="C269">
        <v>-4.8</v>
      </c>
      <c r="D269">
        <v>64.5</v>
      </c>
      <c r="E269">
        <v>5</v>
      </c>
      <c r="F269">
        <v>1.4</v>
      </c>
      <c r="G269" s="180">
        <v>-35</v>
      </c>
      <c r="H269" s="180">
        <v>-20.9</v>
      </c>
      <c r="I269" s="180">
        <v>-8.2</v>
      </c>
      <c r="J269">
        <v>0.07</v>
      </c>
      <c r="K269">
        <v>0.118</v>
      </c>
      <c r="L269">
        <v>0.115</v>
      </c>
      <c r="M269" s="180">
        <v>-0.197</v>
      </c>
      <c r="N269" s="180">
        <v>0.27</v>
      </c>
    </row>
    <row r="270" spans="1:14" ht="12.75">
      <c r="A270" t="s">
        <v>1372</v>
      </c>
      <c r="B270">
        <v>23.8</v>
      </c>
      <c r="C270">
        <v>1</v>
      </c>
      <c r="D270">
        <v>67</v>
      </c>
      <c r="E270">
        <v>6.5</v>
      </c>
      <c r="F270">
        <v>1</v>
      </c>
      <c r="G270">
        <v>3</v>
      </c>
      <c r="H270" s="180">
        <v>-13</v>
      </c>
      <c r="I270">
        <v>-3</v>
      </c>
      <c r="J270">
        <v>-0.039</v>
      </c>
      <c r="K270">
        <v>0.098</v>
      </c>
      <c r="L270">
        <v>0.1</v>
      </c>
      <c r="M270">
        <v>0</v>
      </c>
      <c r="N270">
        <v>0.034</v>
      </c>
    </row>
    <row r="271" spans="1:14" ht="12.75">
      <c r="A271" t="s">
        <v>1373</v>
      </c>
      <c r="B271">
        <v>12.5</v>
      </c>
      <c r="C271">
        <v>-12.9</v>
      </c>
      <c r="D271">
        <v>53.3</v>
      </c>
      <c r="E271">
        <v>-1</v>
      </c>
      <c r="F271">
        <v>0</v>
      </c>
      <c r="G271">
        <v>-1</v>
      </c>
      <c r="H271">
        <v>9.8</v>
      </c>
      <c r="I271">
        <v>-1.1</v>
      </c>
      <c r="J271">
        <v>-0.026</v>
      </c>
      <c r="K271">
        <v>-0.045</v>
      </c>
      <c r="L271">
        <v>-0.019</v>
      </c>
      <c r="M271">
        <v>0.04</v>
      </c>
      <c r="N271">
        <v>-0.001</v>
      </c>
    </row>
    <row r="272" spans="1:22" ht="12.75">
      <c r="A272" t="s">
        <v>1374</v>
      </c>
      <c r="B272" s="180">
        <v>36.3</v>
      </c>
      <c r="C272">
        <v>-13.9</v>
      </c>
      <c r="D272" s="180">
        <v>115.7</v>
      </c>
      <c r="E272">
        <v>7.7</v>
      </c>
      <c r="F272">
        <v>0.8</v>
      </c>
      <c r="G272">
        <v>-0.5</v>
      </c>
      <c r="H272">
        <v>-3.1</v>
      </c>
      <c r="I272">
        <v>-1.3</v>
      </c>
      <c r="J272">
        <v>-0.004</v>
      </c>
      <c r="K272">
        <v>0.051</v>
      </c>
      <c r="L272">
        <v>0.035</v>
      </c>
      <c r="M272">
        <v>-0.066</v>
      </c>
      <c r="N272">
        <v>-0.018</v>
      </c>
      <c r="O272">
        <v>2.437</v>
      </c>
      <c r="P272">
        <v>-14.988</v>
      </c>
      <c r="Q272">
        <v>-0.135</v>
      </c>
      <c r="R272">
        <v>-2.56</v>
      </c>
      <c r="S272">
        <v>-9.827</v>
      </c>
      <c r="T272">
        <v>0.628</v>
      </c>
      <c r="U272">
        <v>-6.971</v>
      </c>
      <c r="V272">
        <v>-15.475999999999999</v>
      </c>
    </row>
    <row r="273" spans="1:14" ht="12.75">
      <c r="A273" t="s">
        <v>1375</v>
      </c>
      <c r="B273" s="180">
        <v>37</v>
      </c>
      <c r="C273">
        <v>-12.6</v>
      </c>
      <c r="D273">
        <v>83.6</v>
      </c>
      <c r="E273">
        <v>11.2</v>
      </c>
      <c r="F273">
        <v>1.3</v>
      </c>
      <c r="G273">
        <v>0.9</v>
      </c>
      <c r="H273">
        <v>-2</v>
      </c>
      <c r="I273">
        <v>-1.1</v>
      </c>
      <c r="J273">
        <v>-0.01</v>
      </c>
      <c r="K273">
        <v>0.061</v>
      </c>
      <c r="L273">
        <v>0.013</v>
      </c>
      <c r="M273">
        <v>-0.067</v>
      </c>
      <c r="N273">
        <v>-0.013</v>
      </c>
    </row>
    <row r="274" spans="1:14" ht="12.75">
      <c r="A274" t="s">
        <v>1376</v>
      </c>
      <c r="B274" s="180">
        <v>36.8</v>
      </c>
      <c r="C274">
        <v>-13.1</v>
      </c>
      <c r="D274" s="180">
        <v>278</v>
      </c>
      <c r="E274">
        <v>10.1</v>
      </c>
      <c r="F274">
        <v>1.7</v>
      </c>
      <c r="G274">
        <v>0.7</v>
      </c>
      <c r="H274">
        <v>-0.7</v>
      </c>
      <c r="I274">
        <v>-0.7</v>
      </c>
      <c r="J274">
        <v>-0.004</v>
      </c>
      <c r="K274">
        <v>0.064</v>
      </c>
      <c r="L274">
        <v>0.015</v>
      </c>
      <c r="M274">
        <v>-0.069</v>
      </c>
      <c r="N274">
        <v>-0.001</v>
      </c>
    </row>
    <row r="275" spans="1:22" ht="12.75">
      <c r="A275" t="s">
        <v>1377</v>
      </c>
      <c r="B275">
        <v>-19.4</v>
      </c>
      <c r="C275">
        <v>-7.1</v>
      </c>
      <c r="D275">
        <v>10.4</v>
      </c>
      <c r="E275">
        <v>-14.6</v>
      </c>
      <c r="F275">
        <v>-2.7</v>
      </c>
      <c r="G275">
        <v>-7.5</v>
      </c>
      <c r="H275">
        <v>-7.8</v>
      </c>
      <c r="I275">
        <v>-2.9</v>
      </c>
      <c r="J275">
        <v>0.012</v>
      </c>
      <c r="K275">
        <v>0.012</v>
      </c>
      <c r="L275">
        <v>0.012</v>
      </c>
      <c r="M275">
        <v>0.047</v>
      </c>
      <c r="N275">
        <v>0.031</v>
      </c>
      <c r="O275">
        <v>-2.34</v>
      </c>
      <c r="P275">
        <v>-4.579</v>
      </c>
      <c r="Q275">
        <v>0.153</v>
      </c>
      <c r="R275">
        <v>-13.574</v>
      </c>
      <c r="S275">
        <v>40.444</v>
      </c>
      <c r="T275">
        <v>1.37</v>
      </c>
      <c r="U275">
        <v>8.29</v>
      </c>
      <c r="V275">
        <v>-4.025</v>
      </c>
    </row>
    <row r="276" spans="1:14" ht="12.75">
      <c r="A276" t="s">
        <v>1378</v>
      </c>
      <c r="B276">
        <v>-18.8</v>
      </c>
      <c r="C276">
        <v>-3</v>
      </c>
      <c r="D276">
        <v>9.4</v>
      </c>
      <c r="E276">
        <v>-14.5</v>
      </c>
      <c r="F276">
        <v>-1.3</v>
      </c>
      <c r="G276">
        <v>-6</v>
      </c>
      <c r="H276">
        <v>-7.8</v>
      </c>
      <c r="I276">
        <v>-2.1</v>
      </c>
      <c r="J276">
        <v>0.012</v>
      </c>
      <c r="K276">
        <v>0.028</v>
      </c>
      <c r="L276">
        <v>0.004</v>
      </c>
      <c r="M276">
        <v>0.032</v>
      </c>
      <c r="N276">
        <v>0.032</v>
      </c>
    </row>
    <row r="277" spans="1:14" ht="12.75">
      <c r="A277" t="s">
        <v>1379</v>
      </c>
      <c r="B277" s="180">
        <v>58.6</v>
      </c>
      <c r="C277">
        <v>-1.2</v>
      </c>
      <c r="D277" s="180">
        <v>101</v>
      </c>
      <c r="E277">
        <v>8.8</v>
      </c>
      <c r="F277">
        <v>1.1</v>
      </c>
      <c r="G277">
        <v>-0.4</v>
      </c>
      <c r="H277">
        <v>-0.8</v>
      </c>
      <c r="I277">
        <v>-3</v>
      </c>
      <c r="J277">
        <v>-0.034</v>
      </c>
      <c r="K277">
        <v>0.063</v>
      </c>
      <c r="L277">
        <v>0.047</v>
      </c>
      <c r="M277">
        <v>-0.007</v>
      </c>
      <c r="N277">
        <v>0.044</v>
      </c>
    </row>
    <row r="278" spans="1:14" ht="12.75">
      <c r="A278" t="s">
        <v>1380</v>
      </c>
      <c r="B278" s="180">
        <v>60.9</v>
      </c>
      <c r="C278">
        <v>-1.9</v>
      </c>
      <c r="D278" s="180">
        <v>120.3</v>
      </c>
      <c r="E278">
        <v>8.6</v>
      </c>
      <c r="F278">
        <v>0.9</v>
      </c>
      <c r="G278">
        <v>0</v>
      </c>
      <c r="H278">
        <v>0</v>
      </c>
      <c r="I278">
        <v>-4.1</v>
      </c>
      <c r="J278">
        <v>-0.046</v>
      </c>
      <c r="K278">
        <v>0.076</v>
      </c>
      <c r="L278">
        <v>0.071</v>
      </c>
      <c r="M278">
        <v>-0.009</v>
      </c>
      <c r="N278">
        <v>0.014</v>
      </c>
    </row>
    <row r="279" spans="1:22" ht="12.75">
      <c r="A279" t="s">
        <v>1381</v>
      </c>
      <c r="B279">
        <v>-5.6</v>
      </c>
      <c r="C279">
        <v>5.1</v>
      </c>
      <c r="D279">
        <v>24.5</v>
      </c>
      <c r="E279">
        <v>8.4</v>
      </c>
      <c r="F279">
        <v>-1</v>
      </c>
      <c r="G279">
        <v>2</v>
      </c>
      <c r="H279">
        <v>0.2</v>
      </c>
      <c r="I279">
        <v>-1.8</v>
      </c>
      <c r="J279">
        <v>-0.021</v>
      </c>
      <c r="K279">
        <v>-0.051</v>
      </c>
      <c r="L279">
        <v>-0.018</v>
      </c>
      <c r="M279">
        <v>0.016</v>
      </c>
      <c r="N279">
        <v>-0.001</v>
      </c>
      <c r="O279">
        <v>-7.397</v>
      </c>
      <c r="P279">
        <v>30.316</v>
      </c>
      <c r="Q279">
        <v>-2.054</v>
      </c>
      <c r="R279">
        <v>32.2</v>
      </c>
      <c r="S279">
        <v>-9.607</v>
      </c>
      <c r="T279">
        <v>-0.486</v>
      </c>
      <c r="U279">
        <v>-150.046</v>
      </c>
      <c r="V279">
        <v>23.045</v>
      </c>
    </row>
    <row r="280" spans="1:14" ht="12.75">
      <c r="A280" t="s">
        <v>1382</v>
      </c>
      <c r="B280">
        <v>-2.3</v>
      </c>
      <c r="C280">
        <v>6.3</v>
      </c>
      <c r="D280">
        <v>26.2</v>
      </c>
      <c r="E280">
        <v>9.5</v>
      </c>
      <c r="F280">
        <v>0.5</v>
      </c>
      <c r="G280">
        <v>3.6</v>
      </c>
      <c r="H280">
        <v>2.5</v>
      </c>
      <c r="I280">
        <v>-2.8</v>
      </c>
      <c r="J280">
        <v>-0.023</v>
      </c>
      <c r="K280">
        <v>-0.019</v>
      </c>
      <c r="L280">
        <v>-0.039</v>
      </c>
      <c r="M280">
        <v>-0.013</v>
      </c>
      <c r="N280">
        <v>-0.013</v>
      </c>
    </row>
    <row r="281" spans="1:22" ht="12.75">
      <c r="A281" t="s">
        <v>1383</v>
      </c>
      <c r="B281">
        <v>20.1</v>
      </c>
      <c r="C281">
        <v>-17.2</v>
      </c>
      <c r="D281">
        <v>42.9</v>
      </c>
      <c r="E281">
        <v>-14.9</v>
      </c>
      <c r="F281">
        <v>0.1</v>
      </c>
      <c r="G281">
        <v>-0.3</v>
      </c>
      <c r="H281">
        <v>-4.1</v>
      </c>
      <c r="I281">
        <v>-2.7</v>
      </c>
      <c r="J281">
        <v>0.015</v>
      </c>
      <c r="K281">
        <v>0.032</v>
      </c>
      <c r="L281">
        <v>-0.033</v>
      </c>
      <c r="M281">
        <v>-0.037</v>
      </c>
      <c r="N281">
        <v>0.006</v>
      </c>
      <c r="O281">
        <v>-0.971</v>
      </c>
      <c r="P281">
        <v>23.616</v>
      </c>
      <c r="Q281">
        <v>-0.293</v>
      </c>
      <c r="R281">
        <v>-2.104</v>
      </c>
      <c r="S281">
        <v>30.315</v>
      </c>
      <c r="T281">
        <v>0.729</v>
      </c>
      <c r="U281">
        <v>-21.319</v>
      </c>
      <c r="V281">
        <v>22.561</v>
      </c>
    </row>
    <row r="282" spans="1:14" ht="12.75">
      <c r="A282" t="s">
        <v>1384</v>
      </c>
      <c r="B282">
        <v>20.1</v>
      </c>
      <c r="C282">
        <v>-17</v>
      </c>
      <c r="D282">
        <v>47.2</v>
      </c>
      <c r="E282">
        <v>-12.5</v>
      </c>
      <c r="F282">
        <v>-1</v>
      </c>
      <c r="G282">
        <v>-1.2</v>
      </c>
      <c r="H282">
        <v>-4.7</v>
      </c>
      <c r="I282">
        <v>-1.4</v>
      </c>
      <c r="J282">
        <v>0.013</v>
      </c>
      <c r="K282">
        <v>0.031</v>
      </c>
      <c r="L282">
        <v>-0.033</v>
      </c>
      <c r="M282">
        <v>-0.027</v>
      </c>
      <c r="N282">
        <v>0.021</v>
      </c>
    </row>
    <row r="283" spans="1:14" ht="12.75">
      <c r="A283" t="s">
        <v>1385</v>
      </c>
      <c r="B283">
        <v>18.7</v>
      </c>
      <c r="C283">
        <v>-16.5</v>
      </c>
      <c r="D283" s="180">
        <v>-292.5</v>
      </c>
      <c r="E283">
        <v>-17</v>
      </c>
      <c r="F283">
        <v>0.2</v>
      </c>
      <c r="G283">
        <v>-0.1</v>
      </c>
      <c r="H283">
        <v>-5</v>
      </c>
      <c r="I283">
        <v>-0.4</v>
      </c>
      <c r="J283">
        <v>0.017</v>
      </c>
      <c r="K283">
        <v>0.02</v>
      </c>
      <c r="L283">
        <v>-0.051</v>
      </c>
      <c r="M283">
        <v>-0.048</v>
      </c>
      <c r="N283">
        <v>0.023</v>
      </c>
    </row>
    <row r="284" spans="1:22" ht="12.75">
      <c r="A284" t="s">
        <v>1386</v>
      </c>
      <c r="B284">
        <v>-24.1</v>
      </c>
      <c r="C284">
        <v>-1.3</v>
      </c>
      <c r="D284">
        <v>10.6</v>
      </c>
      <c r="E284">
        <v>-16.1</v>
      </c>
      <c r="F284">
        <v>-0.5</v>
      </c>
      <c r="G284">
        <v>-7</v>
      </c>
      <c r="H284">
        <v>-1.7</v>
      </c>
      <c r="I284">
        <v>-1.7</v>
      </c>
      <c r="J284">
        <v>0</v>
      </c>
      <c r="K284">
        <v>-0.004</v>
      </c>
      <c r="L284">
        <v>-0.036</v>
      </c>
      <c r="M284">
        <v>-0.043</v>
      </c>
      <c r="N284">
        <v>-0.059</v>
      </c>
      <c r="O284">
        <v>-9.043</v>
      </c>
      <c r="P284">
        <v>-2.06</v>
      </c>
      <c r="Q284">
        <v>-0.271</v>
      </c>
      <c r="R284">
        <v>-17.937</v>
      </c>
      <c r="S284">
        <v>9.616</v>
      </c>
      <c r="T284">
        <v>0.628</v>
      </c>
      <c r="U284">
        <v>-27.847</v>
      </c>
      <c r="V284">
        <v>-3.035</v>
      </c>
    </row>
    <row r="285" spans="1:14" ht="12.75">
      <c r="A285" t="s">
        <v>1387</v>
      </c>
      <c r="B285">
        <v>-28.3</v>
      </c>
      <c r="C285">
        <v>1.5</v>
      </c>
      <c r="D285">
        <v>6.8</v>
      </c>
      <c r="E285">
        <v>-14.9</v>
      </c>
      <c r="F285">
        <v>0</v>
      </c>
      <c r="G285" s="180">
        <v>-10.9</v>
      </c>
      <c r="H285">
        <v>-3.5</v>
      </c>
      <c r="I285">
        <v>-1.9</v>
      </c>
      <c r="J285">
        <v>0.003</v>
      </c>
      <c r="K285">
        <v>0.009</v>
      </c>
      <c r="L285">
        <v>-0.035</v>
      </c>
      <c r="M285">
        <v>-0.014</v>
      </c>
      <c r="N285">
        <v>-0.051</v>
      </c>
    </row>
    <row r="286" spans="1:14" ht="12.75">
      <c r="A286" t="s">
        <v>1388</v>
      </c>
      <c r="B286">
        <v>9.1</v>
      </c>
      <c r="C286">
        <v>6</v>
      </c>
      <c r="D286">
        <v>49.3</v>
      </c>
      <c r="E286">
        <v>19.7</v>
      </c>
      <c r="F286">
        <v>2</v>
      </c>
      <c r="G286">
        <v>6.3</v>
      </c>
      <c r="H286">
        <v>-4.7</v>
      </c>
      <c r="I286" s="180">
        <v>6</v>
      </c>
      <c r="J286" s="180">
        <v>0.145</v>
      </c>
      <c r="K286">
        <v>0.02</v>
      </c>
      <c r="L286">
        <v>0.02</v>
      </c>
      <c r="M286">
        <v>0.004</v>
      </c>
      <c r="N286">
        <v>0.052</v>
      </c>
    </row>
    <row r="287" spans="1:14" ht="12.75">
      <c r="A287" t="s">
        <v>1389</v>
      </c>
      <c r="B287">
        <v>7.2</v>
      </c>
      <c r="C287">
        <v>10.8</v>
      </c>
      <c r="D287">
        <v>47.8</v>
      </c>
      <c r="E287">
        <v>-4</v>
      </c>
      <c r="F287">
        <v>3</v>
      </c>
      <c r="G287">
        <v>6.5</v>
      </c>
      <c r="H287">
        <v>-5.1</v>
      </c>
      <c r="I287" s="180">
        <v>6.4</v>
      </c>
      <c r="J287" s="180">
        <v>0.132</v>
      </c>
      <c r="K287">
        <v>0.043</v>
      </c>
      <c r="L287">
        <v>0.059</v>
      </c>
      <c r="M287">
        <v>0.004</v>
      </c>
      <c r="N287">
        <v>0.037</v>
      </c>
    </row>
    <row r="288" spans="1:14" ht="12.75">
      <c r="A288" t="s">
        <v>1390</v>
      </c>
      <c r="B288">
        <v>8.7</v>
      </c>
      <c r="C288">
        <v>2.6</v>
      </c>
      <c r="D288">
        <v>49.2</v>
      </c>
      <c r="E288">
        <v>-15</v>
      </c>
      <c r="F288">
        <v>2.8</v>
      </c>
      <c r="G288">
        <v>7.1</v>
      </c>
      <c r="H288">
        <v>-3.8</v>
      </c>
      <c r="I288">
        <v>-0.5</v>
      </c>
      <c r="J288">
        <v>0.127</v>
      </c>
      <c r="K288">
        <v>0.032</v>
      </c>
      <c r="L288">
        <v>0.042</v>
      </c>
      <c r="M288">
        <v>0.015</v>
      </c>
      <c r="N288">
        <v>0.043</v>
      </c>
    </row>
    <row r="289" spans="1:14" ht="12.75">
      <c r="A289" t="s">
        <v>1391</v>
      </c>
      <c r="B289">
        <v>16.2</v>
      </c>
      <c r="C289">
        <v>9.3</v>
      </c>
      <c r="D289">
        <v>52.5</v>
      </c>
      <c r="E289">
        <v>18.1</v>
      </c>
      <c r="F289">
        <v>3.1</v>
      </c>
      <c r="G289">
        <v>7</v>
      </c>
      <c r="H289">
        <v>-3.1</v>
      </c>
      <c r="I289" s="180">
        <v>5.1</v>
      </c>
      <c r="J289" s="180">
        <v>0.14</v>
      </c>
      <c r="K289">
        <v>0.032</v>
      </c>
      <c r="L289">
        <v>0.045</v>
      </c>
      <c r="M289">
        <v>0.008</v>
      </c>
      <c r="N289">
        <v>0.05</v>
      </c>
    </row>
    <row r="290" spans="1:22" ht="12.75">
      <c r="A290" t="s">
        <v>1392</v>
      </c>
      <c r="B290">
        <v>-7.5</v>
      </c>
      <c r="C290">
        <v>3.2</v>
      </c>
      <c r="D290">
        <v>29.5</v>
      </c>
      <c r="E290">
        <v>0.3</v>
      </c>
      <c r="F290">
        <v>4.8</v>
      </c>
      <c r="G290">
        <v>0</v>
      </c>
      <c r="H290">
        <v>-2.8</v>
      </c>
      <c r="I290">
        <v>-0.6</v>
      </c>
      <c r="J290">
        <v>-0.049</v>
      </c>
      <c r="K290">
        <v>-0.023</v>
      </c>
      <c r="L290">
        <v>-0.007</v>
      </c>
      <c r="M290">
        <v>-0.016</v>
      </c>
      <c r="N290">
        <v>-0.016</v>
      </c>
      <c r="O290">
        <v>-7.583</v>
      </c>
      <c r="P290">
        <v>-27.097</v>
      </c>
      <c r="Q290">
        <v>-0.378</v>
      </c>
      <c r="R290">
        <v>-36.39</v>
      </c>
      <c r="S290">
        <v>-5.602</v>
      </c>
      <c r="T290">
        <v>-0.415</v>
      </c>
      <c r="U290">
        <v>-33.86</v>
      </c>
      <c r="V290">
        <v>-28.459</v>
      </c>
    </row>
    <row r="291" spans="1:14" ht="12.75">
      <c r="A291" t="s">
        <v>1393</v>
      </c>
      <c r="B291">
        <v>-6.9</v>
      </c>
      <c r="C291">
        <v>3.8</v>
      </c>
      <c r="D291">
        <v>29.8</v>
      </c>
      <c r="E291">
        <v>-1.7</v>
      </c>
      <c r="F291">
        <v>4.4</v>
      </c>
      <c r="G291">
        <v>0.8</v>
      </c>
      <c r="H291">
        <v>-2.3</v>
      </c>
      <c r="I291">
        <v>-0.3</v>
      </c>
      <c r="J291">
        <v>-0.05</v>
      </c>
      <c r="K291">
        <v>-0.005</v>
      </c>
      <c r="L291">
        <v>-0.007</v>
      </c>
      <c r="M291">
        <v>-0.026</v>
      </c>
      <c r="N291">
        <v>-0.006</v>
      </c>
    </row>
    <row r="292" spans="1:22" ht="12.75">
      <c r="A292" t="s">
        <v>1394</v>
      </c>
      <c r="B292">
        <v>6.4</v>
      </c>
      <c r="C292">
        <v>-12.5</v>
      </c>
      <c r="D292">
        <v>26.8</v>
      </c>
      <c r="E292">
        <v>-5.3</v>
      </c>
      <c r="F292">
        <v>0.8</v>
      </c>
      <c r="G292">
        <v>3.9</v>
      </c>
      <c r="H292">
        <v>-3.7</v>
      </c>
      <c r="I292">
        <v>1.2</v>
      </c>
      <c r="J292">
        <v>0.002</v>
      </c>
      <c r="K292">
        <v>0.031</v>
      </c>
      <c r="L292">
        <v>-0.018</v>
      </c>
      <c r="M292">
        <v>-0.025</v>
      </c>
      <c r="N292">
        <v>0.025</v>
      </c>
      <c r="O292">
        <v>-1.237</v>
      </c>
      <c r="P292">
        <v>7.018</v>
      </c>
      <c r="Q292">
        <v>-0.945</v>
      </c>
      <c r="R292">
        <v>14.786</v>
      </c>
      <c r="S292">
        <v>11.938</v>
      </c>
      <c r="T292">
        <v>0.221</v>
      </c>
      <c r="U292">
        <v>-66.847</v>
      </c>
      <c r="V292">
        <v>3.637</v>
      </c>
    </row>
    <row r="293" spans="1:14" ht="12.75">
      <c r="A293" t="s">
        <v>1395</v>
      </c>
      <c r="B293">
        <v>4.2</v>
      </c>
      <c r="C293">
        <v>-9.8</v>
      </c>
      <c r="D293">
        <v>17.4</v>
      </c>
      <c r="E293">
        <v>-9</v>
      </c>
      <c r="F293">
        <v>-0.1</v>
      </c>
      <c r="G293">
        <v>4.7</v>
      </c>
      <c r="H293">
        <v>-3.9</v>
      </c>
      <c r="I293">
        <v>2.1</v>
      </c>
      <c r="J293">
        <v>0.005</v>
      </c>
      <c r="K293">
        <v>0.025</v>
      </c>
      <c r="L293">
        <v>-0.059</v>
      </c>
      <c r="M293">
        <v>-0.041</v>
      </c>
      <c r="N293">
        <v>-0.036</v>
      </c>
    </row>
    <row r="294" spans="1:22" ht="12.75">
      <c r="A294" t="s">
        <v>1396</v>
      </c>
      <c r="B294">
        <v>-19</v>
      </c>
      <c r="C294">
        <v>-2.5</v>
      </c>
      <c r="D294">
        <v>11.7</v>
      </c>
      <c r="E294">
        <v>-19.4</v>
      </c>
      <c r="F294">
        <v>-5.2</v>
      </c>
      <c r="G294">
        <v>0</v>
      </c>
      <c r="H294">
        <v>1.9</v>
      </c>
      <c r="I294">
        <v>-1.5</v>
      </c>
      <c r="J294">
        <v>0.029</v>
      </c>
      <c r="K294">
        <v>-0.035</v>
      </c>
      <c r="L294">
        <v>-0.051</v>
      </c>
      <c r="M294">
        <v>0.027</v>
      </c>
      <c r="N294">
        <v>0.027</v>
      </c>
      <c r="O294">
        <v>7.406</v>
      </c>
      <c r="P294">
        <v>-42.485</v>
      </c>
      <c r="Q294">
        <v>-0.066</v>
      </c>
      <c r="R294">
        <v>16.486</v>
      </c>
      <c r="S294">
        <v>13.296</v>
      </c>
      <c r="T294">
        <v>0.843</v>
      </c>
      <c r="U294">
        <v>2.795</v>
      </c>
      <c r="V294">
        <v>-42.724</v>
      </c>
    </row>
    <row r="295" spans="1:14" ht="12.75">
      <c r="A295" t="s">
        <v>1397</v>
      </c>
      <c r="B295">
        <v>-18.2</v>
      </c>
      <c r="C295">
        <v>-0.6</v>
      </c>
      <c r="D295">
        <v>3.7</v>
      </c>
      <c r="E295">
        <v>-6.5</v>
      </c>
      <c r="F295">
        <v>-5.8</v>
      </c>
      <c r="G295">
        <v>0.4</v>
      </c>
      <c r="H295">
        <v>3</v>
      </c>
      <c r="I295">
        <v>-1.8</v>
      </c>
      <c r="J295">
        <v>0.036</v>
      </c>
      <c r="K295">
        <v>-0.025</v>
      </c>
      <c r="L295">
        <v>-0.064</v>
      </c>
      <c r="M295">
        <v>-0.032</v>
      </c>
      <c r="N295">
        <v>0.033</v>
      </c>
    </row>
    <row r="296" spans="1:22" ht="12.75">
      <c r="A296" t="s">
        <v>1398</v>
      </c>
      <c r="B296">
        <v>-0.1</v>
      </c>
      <c r="C296">
        <v>-7.5</v>
      </c>
      <c r="D296">
        <v>38.9</v>
      </c>
      <c r="E296">
        <v>-14.5</v>
      </c>
      <c r="F296">
        <v>4</v>
      </c>
      <c r="G296">
        <v>5.7</v>
      </c>
      <c r="H296">
        <v>-5.8</v>
      </c>
      <c r="I296">
        <v>-2.5</v>
      </c>
      <c r="J296">
        <v>0.04</v>
      </c>
      <c r="K296">
        <v>0.021</v>
      </c>
      <c r="L296">
        <v>-0.016</v>
      </c>
      <c r="M296">
        <v>0.01</v>
      </c>
      <c r="N296">
        <v>0.073</v>
      </c>
      <c r="O296">
        <v>9.796</v>
      </c>
      <c r="P296">
        <v>0.925</v>
      </c>
      <c r="Q296">
        <v>-0.217</v>
      </c>
      <c r="R296">
        <v>-31.409</v>
      </c>
      <c r="S296">
        <v>-7.454</v>
      </c>
      <c r="T296">
        <v>-0.036</v>
      </c>
      <c r="U296">
        <v>-5.294</v>
      </c>
      <c r="V296">
        <v>0.142</v>
      </c>
    </row>
    <row r="297" spans="1:14" ht="12.75">
      <c r="A297" t="s">
        <v>1399</v>
      </c>
      <c r="B297">
        <v>1.1</v>
      </c>
      <c r="C297">
        <v>-7.8</v>
      </c>
      <c r="D297">
        <v>39.4</v>
      </c>
      <c r="E297">
        <v>-10.3</v>
      </c>
      <c r="F297">
        <v>4.2</v>
      </c>
      <c r="G297">
        <v>6.3</v>
      </c>
      <c r="H297">
        <v>-3.1</v>
      </c>
      <c r="I297">
        <v>-0.7</v>
      </c>
      <c r="J297">
        <v>0.041</v>
      </c>
      <c r="K297">
        <v>0.034</v>
      </c>
      <c r="L297">
        <v>-0.032</v>
      </c>
      <c r="M297">
        <v>0.002</v>
      </c>
      <c r="N297">
        <v>0.084</v>
      </c>
    </row>
    <row r="298" spans="1:22" ht="12.75">
      <c r="A298" t="s">
        <v>1400</v>
      </c>
      <c r="B298">
        <v>-29.5</v>
      </c>
      <c r="C298">
        <v>0</v>
      </c>
      <c r="D298">
        <v>13.1</v>
      </c>
      <c r="E298">
        <v>-17.4</v>
      </c>
      <c r="F298">
        <v>-5.7</v>
      </c>
      <c r="G298">
        <v>-4.7</v>
      </c>
      <c r="H298">
        <v>1.5</v>
      </c>
      <c r="I298">
        <v>-0.2</v>
      </c>
      <c r="J298">
        <v>0.026</v>
      </c>
      <c r="K298">
        <v>-0.016</v>
      </c>
      <c r="L298">
        <v>-0.048</v>
      </c>
      <c r="M298">
        <v>-0.012</v>
      </c>
      <c r="N298">
        <v>-0.012</v>
      </c>
      <c r="O298">
        <v>7.293</v>
      </c>
      <c r="P298">
        <v>-10.551</v>
      </c>
      <c r="Q298">
        <v>-0.27</v>
      </c>
      <c r="R298">
        <v>-10.462</v>
      </c>
      <c r="S298">
        <v>22.769</v>
      </c>
      <c r="T298">
        <v>0.603</v>
      </c>
      <c r="U298">
        <v>-11.437</v>
      </c>
      <c r="V298">
        <v>-11.523</v>
      </c>
    </row>
    <row r="299" spans="1:14" ht="12.75">
      <c r="A299" t="s">
        <v>1401</v>
      </c>
      <c r="B299">
        <v>-29</v>
      </c>
      <c r="C299">
        <v>1.4</v>
      </c>
      <c r="D299">
        <v>-77</v>
      </c>
      <c r="E299">
        <v>-17.4</v>
      </c>
      <c r="F299">
        <v>-3.4</v>
      </c>
      <c r="G299">
        <v>-2.8</v>
      </c>
      <c r="H299">
        <v>1.9</v>
      </c>
      <c r="I299">
        <v>1.1</v>
      </c>
      <c r="J299">
        <v>0.033</v>
      </c>
      <c r="K299">
        <v>-0.005</v>
      </c>
      <c r="L299">
        <v>-0.044</v>
      </c>
      <c r="M299">
        <v>-0.011</v>
      </c>
      <c r="N299">
        <v>0.015</v>
      </c>
    </row>
    <row r="300" spans="1:22" ht="12.75">
      <c r="A300" t="s">
        <v>1402</v>
      </c>
      <c r="B300">
        <v>-8</v>
      </c>
      <c r="C300">
        <v>-0.9</v>
      </c>
      <c r="D300">
        <v>38</v>
      </c>
      <c r="E300">
        <v>-3.3</v>
      </c>
      <c r="F300">
        <v>1.5</v>
      </c>
      <c r="G300">
        <v>-0.2</v>
      </c>
      <c r="H300">
        <v>-3</v>
      </c>
      <c r="I300">
        <v>1.6</v>
      </c>
      <c r="J300">
        <v>-0.06</v>
      </c>
      <c r="K300">
        <v>-0.02</v>
      </c>
      <c r="L300">
        <v>-0.036</v>
      </c>
      <c r="M300" s="180">
        <v>0.176</v>
      </c>
      <c r="N300">
        <v>0.014</v>
      </c>
      <c r="O300">
        <v>21.258</v>
      </c>
      <c r="P300">
        <v>0.128</v>
      </c>
      <c r="Q300">
        <v>-0.515</v>
      </c>
      <c r="R300">
        <v>-10.455</v>
      </c>
      <c r="S300">
        <v>10.285</v>
      </c>
      <c r="T300">
        <v>-0.057</v>
      </c>
      <c r="U300">
        <v>-14.504</v>
      </c>
      <c r="V300">
        <v>-1.7229999999999999</v>
      </c>
    </row>
    <row r="301" spans="1:14" ht="12.75">
      <c r="A301" t="s">
        <v>1403</v>
      </c>
      <c r="B301">
        <v>-8.2</v>
      </c>
      <c r="C301">
        <v>-2.6</v>
      </c>
      <c r="D301">
        <v>78.9</v>
      </c>
      <c r="E301">
        <v>0.8</v>
      </c>
      <c r="F301">
        <v>1.5</v>
      </c>
      <c r="G301">
        <v>1</v>
      </c>
      <c r="H301">
        <v>-3.4</v>
      </c>
      <c r="I301">
        <v>1.9</v>
      </c>
      <c r="J301">
        <v>-0.019</v>
      </c>
      <c r="K301">
        <v>-0.029</v>
      </c>
      <c r="L301">
        <v>-0.049</v>
      </c>
      <c r="M301">
        <v>0.034</v>
      </c>
      <c r="N301">
        <v>0.077</v>
      </c>
    </row>
    <row r="302" spans="1:14" ht="12.75">
      <c r="A302" t="s">
        <v>1404</v>
      </c>
      <c r="B302">
        <v>15</v>
      </c>
      <c r="C302">
        <v>-14.8</v>
      </c>
      <c r="D302">
        <v>44.5</v>
      </c>
      <c r="E302">
        <v>-4.6</v>
      </c>
      <c r="F302">
        <v>-0.5</v>
      </c>
      <c r="G302">
        <v>7.3</v>
      </c>
      <c r="H302">
        <v>-3.3</v>
      </c>
      <c r="I302">
        <v>3.5</v>
      </c>
      <c r="J302">
        <v>0.031</v>
      </c>
      <c r="K302">
        <v>0.017</v>
      </c>
      <c r="L302">
        <v>-0.038</v>
      </c>
      <c r="M302">
        <v>-0.025</v>
      </c>
      <c r="N302">
        <v>0.068</v>
      </c>
    </row>
    <row r="303" spans="1:22" ht="12.75">
      <c r="A303" t="s">
        <v>1405</v>
      </c>
      <c r="B303">
        <v>-24.6</v>
      </c>
      <c r="C303">
        <v>-6.5</v>
      </c>
      <c r="D303">
        <v>13.9</v>
      </c>
      <c r="E303" s="180">
        <v>-31.8</v>
      </c>
      <c r="F303">
        <v>1.8</v>
      </c>
      <c r="G303">
        <v>-3.7</v>
      </c>
      <c r="H303">
        <v>-7.9</v>
      </c>
      <c r="I303">
        <v>-2.5</v>
      </c>
      <c r="J303">
        <v>0.019</v>
      </c>
      <c r="K303">
        <v>-0.031</v>
      </c>
      <c r="L303">
        <v>0.001</v>
      </c>
      <c r="M303">
        <v>0.02</v>
      </c>
      <c r="N303">
        <v>-0.013</v>
      </c>
      <c r="O303">
        <v>10.161</v>
      </c>
      <c r="P303">
        <v>-37.87</v>
      </c>
      <c r="Q303">
        <v>-0.141</v>
      </c>
      <c r="R303">
        <v>-16.633</v>
      </c>
      <c r="S303">
        <v>-19.554</v>
      </c>
      <c r="T303">
        <v>0.522</v>
      </c>
      <c r="U303">
        <v>0.348</v>
      </c>
      <c r="V303">
        <v>-38.379</v>
      </c>
    </row>
    <row r="304" spans="1:14" ht="12.75">
      <c r="A304" t="s">
        <v>1406</v>
      </c>
      <c r="B304">
        <v>-20.6</v>
      </c>
      <c r="C304">
        <v>-5</v>
      </c>
      <c r="D304">
        <v>14.5</v>
      </c>
      <c r="E304" s="180">
        <v>-37.3</v>
      </c>
      <c r="F304">
        <v>1.3</v>
      </c>
      <c r="G304">
        <v>-3.1</v>
      </c>
      <c r="H304">
        <v>-7.4</v>
      </c>
      <c r="I304">
        <v>-1.8</v>
      </c>
      <c r="J304">
        <v>0.032</v>
      </c>
      <c r="K304">
        <v>-0.022</v>
      </c>
      <c r="L304">
        <v>0.001</v>
      </c>
      <c r="M304">
        <v>0.022</v>
      </c>
      <c r="N304">
        <v>-0.01</v>
      </c>
    </row>
    <row r="305" spans="1:22" ht="12.75">
      <c r="A305" t="s">
        <v>1407</v>
      </c>
      <c r="B305">
        <v>-17.3</v>
      </c>
      <c r="C305">
        <v>9.9</v>
      </c>
      <c r="D305">
        <v>14.6</v>
      </c>
      <c r="E305">
        <v>0.2</v>
      </c>
      <c r="F305">
        <v>1.8</v>
      </c>
      <c r="G305">
        <v>-0.5</v>
      </c>
      <c r="H305">
        <v>-1.2</v>
      </c>
      <c r="I305">
        <v>3.7</v>
      </c>
      <c r="J305">
        <v>-0.042</v>
      </c>
      <c r="K305">
        <v>-0.027</v>
      </c>
      <c r="L305">
        <v>-0.076</v>
      </c>
      <c r="M305">
        <v>0.027</v>
      </c>
      <c r="N305">
        <v>0.011</v>
      </c>
      <c r="O305">
        <v>0.777</v>
      </c>
      <c r="P305">
        <v>0.889</v>
      </c>
      <c r="Q305">
        <v>-0.474</v>
      </c>
      <c r="R305">
        <v>-6.513</v>
      </c>
      <c r="S305">
        <v>-12.403</v>
      </c>
      <c r="T305">
        <v>0.982</v>
      </c>
      <c r="U305">
        <v>-32.141</v>
      </c>
      <c r="V305">
        <v>-0.815</v>
      </c>
    </row>
    <row r="306" spans="1:14" ht="12.75">
      <c r="A306" t="s">
        <v>1408</v>
      </c>
      <c r="B306">
        <v>-16.8</v>
      </c>
      <c r="C306">
        <v>6.3</v>
      </c>
      <c r="D306">
        <v>13.7</v>
      </c>
      <c r="E306">
        <v>-1.4</v>
      </c>
      <c r="F306">
        <v>3.3</v>
      </c>
      <c r="G306">
        <v>1.2</v>
      </c>
      <c r="H306">
        <v>-1.3</v>
      </c>
      <c r="I306">
        <v>5</v>
      </c>
      <c r="J306">
        <v>-0.041</v>
      </c>
      <c r="K306">
        <v>-0.029</v>
      </c>
      <c r="L306">
        <v>-0.1</v>
      </c>
      <c r="M306">
        <v>0.024</v>
      </c>
      <c r="N306">
        <v>0.016</v>
      </c>
    </row>
    <row r="307" spans="1:14" ht="12.75">
      <c r="A307" t="s">
        <v>1409</v>
      </c>
      <c r="B307" s="180">
        <v>41.8</v>
      </c>
      <c r="C307">
        <v>1.4</v>
      </c>
      <c r="D307">
        <v>79</v>
      </c>
      <c r="E307">
        <v>5.4</v>
      </c>
      <c r="F307">
        <v>2.7</v>
      </c>
      <c r="G307">
        <v>1.5</v>
      </c>
      <c r="H307">
        <v>-0.8</v>
      </c>
      <c r="I307">
        <v>1.7</v>
      </c>
      <c r="J307">
        <v>0.028</v>
      </c>
      <c r="K307">
        <v>0.024</v>
      </c>
      <c r="L307">
        <v>-0.023</v>
      </c>
      <c r="M307">
        <v>-0.027</v>
      </c>
      <c r="N307">
        <v>0.086</v>
      </c>
    </row>
    <row r="308" spans="1:14" ht="12.75">
      <c r="A308" t="s">
        <v>1410</v>
      </c>
      <c r="B308" s="180">
        <v>32.3</v>
      </c>
      <c r="C308">
        <v>3.5</v>
      </c>
      <c r="D308">
        <v>69.6</v>
      </c>
      <c r="E308">
        <v>5.1</v>
      </c>
      <c r="F308">
        <v>2.7</v>
      </c>
      <c r="G308" s="180">
        <v>-27.1</v>
      </c>
      <c r="H308">
        <v>-8.3</v>
      </c>
      <c r="I308">
        <v>3.4</v>
      </c>
      <c r="J308">
        <v>-0.024</v>
      </c>
      <c r="K308">
        <v>0.024</v>
      </c>
      <c r="L308">
        <v>-0.023</v>
      </c>
      <c r="M308" s="180">
        <v>-0.252</v>
      </c>
      <c r="N308">
        <v>-0.027</v>
      </c>
    </row>
    <row r="309" spans="1:22" ht="12.75">
      <c r="A309" t="s">
        <v>1411</v>
      </c>
      <c r="B309">
        <v>5.1</v>
      </c>
      <c r="C309">
        <v>-20.3</v>
      </c>
      <c r="D309">
        <v>39.4</v>
      </c>
      <c r="E309">
        <v>-20.5</v>
      </c>
      <c r="F309">
        <v>0.2</v>
      </c>
      <c r="G309">
        <v>1.7</v>
      </c>
      <c r="H309">
        <v>-3.2</v>
      </c>
      <c r="I309">
        <v>-2.5</v>
      </c>
      <c r="J309">
        <v>-0.022</v>
      </c>
      <c r="K309">
        <v>-0.005</v>
      </c>
      <c r="L309">
        <v>-0.085</v>
      </c>
      <c r="M309">
        <v>0.038</v>
      </c>
      <c r="N309">
        <v>0.094</v>
      </c>
      <c r="O309">
        <v>-3.034</v>
      </c>
      <c r="P309">
        <v>-19.379</v>
      </c>
      <c r="Q309">
        <v>-0.232</v>
      </c>
      <c r="R309">
        <v>18.096</v>
      </c>
      <c r="S309">
        <v>-12.676</v>
      </c>
      <c r="T309">
        <v>1.651</v>
      </c>
      <c r="U309">
        <v>-19.147</v>
      </c>
      <c r="V309">
        <v>-20.215</v>
      </c>
    </row>
    <row r="310" spans="1:14" ht="12.75">
      <c r="A310" t="s">
        <v>1412</v>
      </c>
      <c r="B310">
        <v>6.2</v>
      </c>
      <c r="C310">
        <v>-20.1</v>
      </c>
      <c r="D310">
        <v>40.6</v>
      </c>
      <c r="E310">
        <v>-22.1</v>
      </c>
      <c r="F310">
        <v>0.5</v>
      </c>
      <c r="G310">
        <v>0.9</v>
      </c>
      <c r="H310">
        <v>-2.3</v>
      </c>
      <c r="I310">
        <v>-2.3</v>
      </c>
      <c r="J310">
        <v>-0.007</v>
      </c>
      <c r="K310">
        <v>-0.008</v>
      </c>
      <c r="L310">
        <v>-0.091</v>
      </c>
      <c r="M310">
        <v>0.046</v>
      </c>
      <c r="N310">
        <v>0.111</v>
      </c>
    </row>
    <row r="311" spans="1:22" ht="12.75">
      <c r="A311" t="s">
        <v>1413</v>
      </c>
      <c r="B311">
        <v>8.3</v>
      </c>
      <c r="C311">
        <v>-12.6</v>
      </c>
      <c r="D311">
        <v>34.3</v>
      </c>
      <c r="E311">
        <v>-19</v>
      </c>
      <c r="F311">
        <v>-2.5</v>
      </c>
      <c r="G311">
        <v>-2</v>
      </c>
      <c r="H311">
        <v>-2.8</v>
      </c>
      <c r="I311">
        <v>-2.7</v>
      </c>
      <c r="J311">
        <v>-0.044</v>
      </c>
      <c r="K311">
        <v>-0.019</v>
      </c>
      <c r="L311">
        <v>0.004</v>
      </c>
      <c r="M311">
        <v>0.012</v>
      </c>
      <c r="N311">
        <v>0.007</v>
      </c>
      <c r="O311">
        <v>31.774</v>
      </c>
      <c r="P311">
        <v>47.32</v>
      </c>
      <c r="Q311">
        <v>-1.875</v>
      </c>
      <c r="R311">
        <v>48.809</v>
      </c>
      <c r="S311">
        <v>11.001</v>
      </c>
      <c r="T311">
        <v>-0.091</v>
      </c>
      <c r="U311">
        <v>-98.481</v>
      </c>
      <c r="V311">
        <v>40.668</v>
      </c>
    </row>
    <row r="312" spans="1:14" ht="12.75">
      <c r="A312" t="s">
        <v>1414</v>
      </c>
      <c r="B312">
        <v>11.1</v>
      </c>
      <c r="C312">
        <v>-10.8</v>
      </c>
      <c r="D312" s="180">
        <v>101.9</v>
      </c>
      <c r="E312">
        <v>-17.5</v>
      </c>
      <c r="F312">
        <v>-2.2</v>
      </c>
      <c r="G312">
        <v>-1.6</v>
      </c>
      <c r="H312">
        <v>-1.7</v>
      </c>
      <c r="I312">
        <v>-2.6</v>
      </c>
      <c r="J312">
        <v>-0.031</v>
      </c>
      <c r="K312">
        <v>-0.016</v>
      </c>
      <c r="L312">
        <v>-0.003</v>
      </c>
      <c r="M312">
        <v>0.008</v>
      </c>
      <c r="N312">
        <v>-0.002</v>
      </c>
    </row>
    <row r="313" spans="1:14" ht="12.75">
      <c r="A313" t="s">
        <v>1415</v>
      </c>
      <c r="B313" s="180">
        <v>-42.1</v>
      </c>
      <c r="C313" s="180">
        <v>-86.3</v>
      </c>
      <c r="D313">
        <v>-13</v>
      </c>
      <c r="E313">
        <v>16.5</v>
      </c>
      <c r="F313">
        <v>-2.2</v>
      </c>
      <c r="G313">
        <v>-9.2</v>
      </c>
      <c r="H313">
        <v>2.4</v>
      </c>
      <c r="I313">
        <v>-2.2</v>
      </c>
      <c r="J313">
        <v>-0.023</v>
      </c>
      <c r="K313">
        <v>-0.016</v>
      </c>
      <c r="L313">
        <v>0.001</v>
      </c>
      <c r="M313">
        <v>-0.031</v>
      </c>
      <c r="N313">
        <v>0.098</v>
      </c>
    </row>
    <row r="314" spans="1:14" ht="12.75">
      <c r="A314" t="s">
        <v>1416</v>
      </c>
      <c r="B314" s="180">
        <v>-42.2</v>
      </c>
      <c r="C314" s="180">
        <v>-90.9</v>
      </c>
      <c r="D314">
        <v>-5.5</v>
      </c>
      <c r="E314">
        <v>12.8</v>
      </c>
      <c r="F314">
        <v>-1.7</v>
      </c>
      <c r="G314">
        <v>1.5</v>
      </c>
      <c r="H314">
        <v>-1.3</v>
      </c>
      <c r="I314">
        <v>-2.9</v>
      </c>
      <c r="J314">
        <v>0.009</v>
      </c>
      <c r="K314">
        <v>0.003</v>
      </c>
      <c r="L314">
        <v>0.023</v>
      </c>
      <c r="M314">
        <v>0.018</v>
      </c>
      <c r="N314">
        <v>0.061</v>
      </c>
    </row>
    <row r="315" spans="1:14" ht="12.75">
      <c r="A315" t="s">
        <v>1417</v>
      </c>
      <c r="B315" s="180">
        <v>-39.4</v>
      </c>
      <c r="C315" s="180">
        <v>-87.1</v>
      </c>
      <c r="D315" s="180">
        <v>130.1</v>
      </c>
      <c r="E315">
        <v>8.4</v>
      </c>
      <c r="F315">
        <v>-2.5</v>
      </c>
      <c r="G315">
        <v>1.5</v>
      </c>
      <c r="H315">
        <v>-0.5</v>
      </c>
      <c r="I315">
        <v>-2.3</v>
      </c>
      <c r="J315">
        <v>0.005</v>
      </c>
      <c r="K315">
        <v>0.011</v>
      </c>
      <c r="L315">
        <v>0.024</v>
      </c>
      <c r="M315">
        <v>0.027</v>
      </c>
      <c r="N315">
        <v>0.061</v>
      </c>
    </row>
    <row r="316" spans="1:22" ht="12.75">
      <c r="A316" t="s">
        <v>1418</v>
      </c>
      <c r="B316">
        <v>24.8</v>
      </c>
      <c r="C316">
        <v>8.4</v>
      </c>
      <c r="D316">
        <v>58.5</v>
      </c>
      <c r="E316">
        <v>-4.1</v>
      </c>
      <c r="F316">
        <v>-0.3</v>
      </c>
      <c r="G316">
        <v>2.2</v>
      </c>
      <c r="H316">
        <v>-5.1</v>
      </c>
      <c r="I316">
        <v>-0.4</v>
      </c>
      <c r="J316">
        <v>0.028</v>
      </c>
      <c r="K316">
        <v>0.003</v>
      </c>
      <c r="L316">
        <v>0.006</v>
      </c>
      <c r="M316">
        <v>-0.012</v>
      </c>
      <c r="N316">
        <v>-0.039</v>
      </c>
      <c r="O316">
        <v>-0.331</v>
      </c>
      <c r="P316">
        <v>-22.845</v>
      </c>
      <c r="Q316">
        <v>-0.142</v>
      </c>
      <c r="R316">
        <v>-7.954</v>
      </c>
      <c r="S316">
        <v>0.544</v>
      </c>
      <c r="T316">
        <v>0.728</v>
      </c>
      <c r="U316">
        <v>-10.201</v>
      </c>
      <c r="V316">
        <v>-23.358</v>
      </c>
    </row>
    <row r="317" spans="1:14" ht="12.75">
      <c r="A317" t="s">
        <v>1419</v>
      </c>
      <c r="B317">
        <v>25.7</v>
      </c>
      <c r="C317">
        <v>9.5</v>
      </c>
      <c r="D317">
        <v>60.1</v>
      </c>
      <c r="E317">
        <v>2.3</v>
      </c>
      <c r="F317">
        <v>-2</v>
      </c>
      <c r="G317">
        <v>0.3</v>
      </c>
      <c r="H317">
        <v>-5.7</v>
      </c>
      <c r="I317">
        <v>-0.3</v>
      </c>
      <c r="J317">
        <v>0.027</v>
      </c>
      <c r="K317">
        <v>0.004</v>
      </c>
      <c r="L317">
        <v>-0.006</v>
      </c>
      <c r="M317">
        <v>-0.015</v>
      </c>
      <c r="N317">
        <v>-0.039</v>
      </c>
    </row>
    <row r="318" spans="1:22" ht="12.75">
      <c r="A318" t="s">
        <v>1420</v>
      </c>
      <c r="B318">
        <v>-8.2</v>
      </c>
      <c r="C318">
        <v>1</v>
      </c>
      <c r="D318">
        <v>31</v>
      </c>
      <c r="E318">
        <v>8.6</v>
      </c>
      <c r="F318">
        <v>0.7</v>
      </c>
      <c r="G318">
        <v>2.2</v>
      </c>
      <c r="H318">
        <v>-1.3</v>
      </c>
      <c r="I318">
        <v>4</v>
      </c>
      <c r="J318">
        <v>-0.031</v>
      </c>
      <c r="K318">
        <v>0.023</v>
      </c>
      <c r="L318">
        <v>-0.017</v>
      </c>
      <c r="M318">
        <v>0.071</v>
      </c>
      <c r="N318">
        <v>-0.009</v>
      </c>
      <c r="O318">
        <v>-11.553</v>
      </c>
      <c r="P318">
        <v>-1.377</v>
      </c>
      <c r="Q318">
        <v>-0.577</v>
      </c>
      <c r="R318">
        <v>-14.154</v>
      </c>
      <c r="S318">
        <v>24.422</v>
      </c>
      <c r="T318">
        <v>0.531</v>
      </c>
      <c r="U318">
        <v>-51.614</v>
      </c>
      <c r="V318">
        <v>-3.448</v>
      </c>
    </row>
    <row r="319" spans="1:14" ht="12.75">
      <c r="A319" t="s">
        <v>1421</v>
      </c>
      <c r="B319">
        <v>-7.1</v>
      </c>
      <c r="C319">
        <v>0.3</v>
      </c>
      <c r="D319">
        <v>31.4</v>
      </c>
      <c r="E319">
        <v>3.1</v>
      </c>
      <c r="F319">
        <v>-0.9</v>
      </c>
      <c r="G319">
        <v>0.7</v>
      </c>
      <c r="H319">
        <v>-2.3</v>
      </c>
      <c r="I319">
        <v>3.7</v>
      </c>
      <c r="J319">
        <v>-0.027</v>
      </c>
      <c r="K319">
        <v>0.026</v>
      </c>
      <c r="L319">
        <v>-0.019</v>
      </c>
      <c r="M319">
        <v>0.07</v>
      </c>
      <c r="N319">
        <v>-0.001</v>
      </c>
    </row>
    <row r="320" spans="1:14" ht="12.75">
      <c r="A320" t="s">
        <v>1422</v>
      </c>
      <c r="B320">
        <v>-17.9</v>
      </c>
      <c r="C320">
        <v>-1.9</v>
      </c>
      <c r="D320">
        <v>14.1</v>
      </c>
      <c r="E320">
        <v>-0.1</v>
      </c>
      <c r="F320">
        <v>4.7</v>
      </c>
      <c r="G320">
        <v>1.8</v>
      </c>
      <c r="H320">
        <v>1.6</v>
      </c>
      <c r="I320">
        <v>3.7</v>
      </c>
      <c r="J320">
        <v>-0.057</v>
      </c>
      <c r="K320">
        <v>-0.024</v>
      </c>
      <c r="L320">
        <v>-0.035</v>
      </c>
      <c r="M320">
        <v>-0.014</v>
      </c>
      <c r="N320">
        <v>0.017</v>
      </c>
    </row>
    <row r="321" spans="1:14" ht="12.75">
      <c r="A321" t="s">
        <v>1423</v>
      </c>
      <c r="B321">
        <v>7.2</v>
      </c>
      <c r="C321">
        <v>0.3</v>
      </c>
      <c r="D321">
        <v>37.6</v>
      </c>
      <c r="E321">
        <v>-20.1</v>
      </c>
      <c r="F321">
        <v>0.9</v>
      </c>
      <c r="G321">
        <v>0</v>
      </c>
      <c r="H321">
        <v>-6.7</v>
      </c>
      <c r="I321">
        <v>0.5</v>
      </c>
      <c r="J321">
        <v>0.02</v>
      </c>
      <c r="K321">
        <v>-0.009</v>
      </c>
      <c r="L321">
        <v>-0.014</v>
      </c>
      <c r="M321">
        <v>0.014</v>
      </c>
      <c r="N321">
        <v>0.031</v>
      </c>
    </row>
    <row r="322" spans="1:22" ht="12.75">
      <c r="A322" t="s">
        <v>1424</v>
      </c>
      <c r="B322">
        <v>21</v>
      </c>
      <c r="C322">
        <v>-11.3</v>
      </c>
      <c r="D322">
        <v>47.9</v>
      </c>
      <c r="E322">
        <v>-11.6</v>
      </c>
      <c r="F322">
        <v>3</v>
      </c>
      <c r="G322">
        <v>-1.7</v>
      </c>
      <c r="H322">
        <v>-4.2</v>
      </c>
      <c r="I322">
        <v>-3.3</v>
      </c>
      <c r="J322">
        <v>0.025</v>
      </c>
      <c r="K322">
        <v>-0.023</v>
      </c>
      <c r="L322">
        <v>-0.007</v>
      </c>
      <c r="M322">
        <v>0.035</v>
      </c>
      <c r="N322">
        <v>-0.013</v>
      </c>
      <c r="O322">
        <v>17.764</v>
      </c>
      <c r="P322">
        <v>-12.641</v>
      </c>
      <c r="Q322">
        <v>-0.234</v>
      </c>
      <c r="R322">
        <v>6.865</v>
      </c>
      <c r="S322">
        <v>30.659</v>
      </c>
      <c r="T322">
        <v>0.17</v>
      </c>
      <c r="U322">
        <v>1.514</v>
      </c>
      <c r="V322">
        <v>-13.484</v>
      </c>
    </row>
    <row r="323" spans="1:14" ht="12.75">
      <c r="A323" t="s">
        <v>1425</v>
      </c>
      <c r="B323">
        <v>24.4</v>
      </c>
      <c r="C323">
        <v>-9.3</v>
      </c>
      <c r="D323">
        <v>50.4</v>
      </c>
      <c r="E323">
        <v>-10.4</v>
      </c>
      <c r="F323">
        <v>2.5</v>
      </c>
      <c r="G323">
        <v>-1.4</v>
      </c>
      <c r="H323">
        <v>-3.4</v>
      </c>
      <c r="I323">
        <v>-2.6</v>
      </c>
      <c r="J323">
        <v>0.021</v>
      </c>
      <c r="K323">
        <v>-0.017</v>
      </c>
      <c r="L323">
        <v>-0.004</v>
      </c>
      <c r="M323">
        <v>0.03</v>
      </c>
      <c r="N323">
        <v>-0.015</v>
      </c>
    </row>
    <row r="324" spans="1:22" ht="12.75">
      <c r="A324" t="s">
        <v>1426</v>
      </c>
      <c r="B324">
        <v>-9</v>
      </c>
      <c r="C324">
        <v>-3</v>
      </c>
      <c r="D324">
        <v>-11.4</v>
      </c>
      <c r="E324">
        <v>-8.7</v>
      </c>
      <c r="F324">
        <v>2.7</v>
      </c>
      <c r="G324">
        <v>5.8</v>
      </c>
      <c r="H324">
        <v>-3.1</v>
      </c>
      <c r="I324">
        <v>1.2</v>
      </c>
      <c r="J324">
        <v>-0.055</v>
      </c>
      <c r="K324">
        <v>0.028</v>
      </c>
      <c r="L324">
        <v>-0.039</v>
      </c>
      <c r="M324">
        <v>-0.032</v>
      </c>
      <c r="N324">
        <v>-0.012</v>
      </c>
      <c r="O324">
        <v>0.354</v>
      </c>
      <c r="P324">
        <v>-10.728</v>
      </c>
      <c r="Q324">
        <v>-0.265</v>
      </c>
      <c r="R324">
        <v>-0.291</v>
      </c>
      <c r="S324">
        <v>16.551</v>
      </c>
      <c r="T324">
        <v>0.473</v>
      </c>
      <c r="U324">
        <v>-18.034</v>
      </c>
      <c r="V324">
        <v>-11.682</v>
      </c>
    </row>
    <row r="325" spans="1:14" ht="12.75">
      <c r="A325" t="s">
        <v>1427</v>
      </c>
      <c r="B325">
        <v>-10.4</v>
      </c>
      <c r="C325">
        <v>4.5</v>
      </c>
      <c r="D325">
        <v>10.3</v>
      </c>
      <c r="E325">
        <v>-8.3</v>
      </c>
      <c r="F325">
        <v>2.3</v>
      </c>
      <c r="G325">
        <v>5.5</v>
      </c>
      <c r="H325">
        <v>-3.2</v>
      </c>
      <c r="I325">
        <v>2.1</v>
      </c>
      <c r="J325">
        <v>-0.046</v>
      </c>
      <c r="K325">
        <v>0.035</v>
      </c>
      <c r="L325">
        <v>-0.046</v>
      </c>
      <c r="M325">
        <v>-0.035</v>
      </c>
      <c r="N325">
        <v>-0.019</v>
      </c>
    </row>
    <row r="326" spans="1:14" ht="12.75">
      <c r="A326" t="s">
        <v>1428</v>
      </c>
      <c r="B326">
        <v>2.2</v>
      </c>
      <c r="C326">
        <v>-6.1</v>
      </c>
      <c r="D326">
        <v>68</v>
      </c>
      <c r="E326">
        <v>-2.4</v>
      </c>
      <c r="F326">
        <v>2.2</v>
      </c>
      <c r="G326" s="180">
        <v>12.3</v>
      </c>
      <c r="H326">
        <v>-0.6</v>
      </c>
      <c r="I326">
        <v>-4.3</v>
      </c>
      <c r="J326" s="180">
        <v>0.146</v>
      </c>
      <c r="K326">
        <v>0.039</v>
      </c>
      <c r="L326">
        <v>-0.054</v>
      </c>
      <c r="M326" s="180">
        <v>0.158</v>
      </c>
      <c r="N326" s="180">
        <v>0.376</v>
      </c>
    </row>
    <row r="327" spans="1:22" ht="12.75">
      <c r="A327" t="s">
        <v>1429</v>
      </c>
      <c r="B327">
        <v>-15.6</v>
      </c>
      <c r="C327">
        <v>-4.4</v>
      </c>
      <c r="D327">
        <v>35.2</v>
      </c>
      <c r="E327">
        <v>-6.5</v>
      </c>
      <c r="F327">
        <v>-2.5</v>
      </c>
      <c r="G327">
        <v>0.8</v>
      </c>
      <c r="H327">
        <v>1.6</v>
      </c>
      <c r="I327">
        <v>-2.3</v>
      </c>
      <c r="J327">
        <v>0.009</v>
      </c>
      <c r="K327">
        <v>0.02</v>
      </c>
      <c r="L327">
        <v>-0.011</v>
      </c>
      <c r="M327">
        <v>0.008</v>
      </c>
      <c r="N327">
        <v>0</v>
      </c>
      <c r="O327">
        <v>-28.314</v>
      </c>
      <c r="P327">
        <v>-36.809</v>
      </c>
      <c r="Q327">
        <v>0.257</v>
      </c>
      <c r="R327">
        <v>-39.791</v>
      </c>
      <c r="S327">
        <v>6.4030000000000005</v>
      </c>
      <c r="T327">
        <v>0.811</v>
      </c>
      <c r="U327">
        <v>-10.479</v>
      </c>
      <c r="V327">
        <v>-35.879</v>
      </c>
    </row>
    <row r="328" spans="1:14" ht="12.75">
      <c r="A328" t="s">
        <v>1430</v>
      </c>
      <c r="B328">
        <v>-13.4</v>
      </c>
      <c r="C328">
        <v>-3.5</v>
      </c>
      <c r="D328">
        <v>24</v>
      </c>
      <c r="E328">
        <v>-13.7</v>
      </c>
      <c r="F328">
        <v>-3.5</v>
      </c>
      <c r="G328">
        <v>-0.1</v>
      </c>
      <c r="H328">
        <v>2.6</v>
      </c>
      <c r="I328">
        <v>-2</v>
      </c>
      <c r="J328">
        <v>0.006</v>
      </c>
      <c r="K328">
        <v>0.019</v>
      </c>
      <c r="L328">
        <v>-0.023</v>
      </c>
      <c r="M328">
        <v>-0.003</v>
      </c>
      <c r="N328">
        <v>-0.005</v>
      </c>
    </row>
    <row r="329" spans="1:14" ht="12.75">
      <c r="A329" t="s">
        <v>1431</v>
      </c>
      <c r="B329">
        <v>-14.7</v>
      </c>
      <c r="C329">
        <v>5.6</v>
      </c>
      <c r="D329">
        <v>18.5</v>
      </c>
      <c r="E329">
        <v>13.2</v>
      </c>
      <c r="F329">
        <v>2</v>
      </c>
      <c r="G329">
        <v>1.5</v>
      </c>
      <c r="H329">
        <v>1.4</v>
      </c>
      <c r="I329">
        <v>4.8</v>
      </c>
      <c r="J329">
        <v>-0.018</v>
      </c>
      <c r="K329">
        <v>0</v>
      </c>
      <c r="L329">
        <v>-0.032</v>
      </c>
      <c r="M329">
        <v>-0.012</v>
      </c>
      <c r="N329">
        <v>0.053</v>
      </c>
    </row>
    <row r="330" spans="1:22" ht="12.75">
      <c r="A330" t="s">
        <v>1432</v>
      </c>
      <c r="B330">
        <v>-9.7</v>
      </c>
      <c r="C330">
        <v>-1.5</v>
      </c>
      <c r="D330">
        <v>34.4</v>
      </c>
      <c r="E330">
        <v>6.8</v>
      </c>
      <c r="F330">
        <v>-0.7</v>
      </c>
      <c r="G330">
        <v>1.8</v>
      </c>
      <c r="H330">
        <v>-6.3</v>
      </c>
      <c r="I330">
        <v>4.5</v>
      </c>
      <c r="J330">
        <v>0.092</v>
      </c>
      <c r="K330">
        <v>-0.023</v>
      </c>
      <c r="L330">
        <v>-0.023</v>
      </c>
      <c r="M330">
        <v>0.043</v>
      </c>
      <c r="N330">
        <v>0.059</v>
      </c>
      <c r="O330">
        <v>1.71</v>
      </c>
      <c r="P330">
        <v>-14.02</v>
      </c>
      <c r="Q330">
        <v>-0.144</v>
      </c>
      <c r="R330">
        <v>-20.939</v>
      </c>
      <c r="S330">
        <v>-16.499</v>
      </c>
      <c r="T330">
        <v>0.675</v>
      </c>
      <c r="U330">
        <v>-8.26</v>
      </c>
      <c r="V330">
        <v>-14.538</v>
      </c>
    </row>
    <row r="331" spans="1:14" ht="12.75">
      <c r="A331" t="s">
        <v>1433</v>
      </c>
      <c r="B331">
        <v>-4.1</v>
      </c>
      <c r="C331">
        <v>-3</v>
      </c>
      <c r="D331">
        <v>52.4</v>
      </c>
      <c r="E331">
        <v>5.4</v>
      </c>
      <c r="F331">
        <v>-0.7</v>
      </c>
      <c r="G331">
        <v>1.9</v>
      </c>
      <c r="H331">
        <v>-3.6</v>
      </c>
      <c r="I331">
        <v>4.5</v>
      </c>
      <c r="J331">
        <v>0.087</v>
      </c>
      <c r="K331">
        <v>-0.002</v>
      </c>
      <c r="L331">
        <v>-0.047</v>
      </c>
      <c r="M331">
        <v>0.026</v>
      </c>
      <c r="N331">
        <v>0.052</v>
      </c>
    </row>
    <row r="332" spans="1:14" ht="12.75">
      <c r="A332" t="s">
        <v>1434</v>
      </c>
      <c r="B332">
        <v>-1.3</v>
      </c>
      <c r="C332">
        <v>5.1</v>
      </c>
      <c r="D332">
        <v>41.8</v>
      </c>
      <c r="E332">
        <v>-1.6</v>
      </c>
      <c r="F332">
        <v>1.4</v>
      </c>
      <c r="G332">
        <v>0.8</v>
      </c>
      <c r="H332">
        <v>-0.4</v>
      </c>
      <c r="I332">
        <v>-1.4</v>
      </c>
      <c r="J332">
        <v>-0.021</v>
      </c>
      <c r="K332">
        <v>0.02</v>
      </c>
      <c r="L332">
        <v>0.028</v>
      </c>
      <c r="M332">
        <v>0.023</v>
      </c>
      <c r="N332">
        <v>-0.01</v>
      </c>
    </row>
    <row r="333" spans="1:14" ht="12.75">
      <c r="A333" t="s">
        <v>1435</v>
      </c>
      <c r="B333">
        <v>-3</v>
      </c>
      <c r="C333">
        <v>6.4</v>
      </c>
      <c r="D333">
        <v>54.5</v>
      </c>
      <c r="E333">
        <v>-4.5</v>
      </c>
      <c r="F333">
        <v>-0.4</v>
      </c>
      <c r="G333">
        <v>-1.1</v>
      </c>
      <c r="H333">
        <v>-0.4</v>
      </c>
      <c r="I333">
        <v>-0.8</v>
      </c>
      <c r="J333">
        <v>-0.014</v>
      </c>
      <c r="K333">
        <v>0.017</v>
      </c>
      <c r="L333">
        <v>0.027</v>
      </c>
      <c r="M333">
        <v>0.041</v>
      </c>
      <c r="N333">
        <v>-0.008</v>
      </c>
    </row>
    <row r="334" spans="1:22" ht="12.75">
      <c r="A334" t="s">
        <v>1436</v>
      </c>
      <c r="B334">
        <v>3.2</v>
      </c>
      <c r="C334">
        <v>-5.5</v>
      </c>
      <c r="D334">
        <v>29.9</v>
      </c>
      <c r="E334">
        <v>5</v>
      </c>
      <c r="F334">
        <v>-0.4</v>
      </c>
      <c r="G334">
        <v>0.1</v>
      </c>
      <c r="H334">
        <v>-5</v>
      </c>
      <c r="I334">
        <v>-1.6</v>
      </c>
      <c r="J334">
        <v>0.11</v>
      </c>
      <c r="K334">
        <v>0.021</v>
      </c>
      <c r="L334">
        <v>-0.01</v>
      </c>
      <c r="M334">
        <v>0.048</v>
      </c>
      <c r="N334">
        <v>0.041</v>
      </c>
      <c r="O334">
        <v>-40.155</v>
      </c>
      <c r="P334">
        <v>-10.708</v>
      </c>
      <c r="Q334">
        <v>0.114</v>
      </c>
      <c r="R334">
        <v>2.827</v>
      </c>
      <c r="S334">
        <v>-21.111</v>
      </c>
      <c r="T334">
        <v>2.573</v>
      </c>
      <c r="U334">
        <v>-32.266</v>
      </c>
      <c r="V334">
        <v>-10.297</v>
      </c>
    </row>
    <row r="335" spans="1:14" ht="12.75">
      <c r="A335" t="s">
        <v>1437</v>
      </c>
      <c r="B335">
        <v>5.4</v>
      </c>
      <c r="C335">
        <v>-8.9</v>
      </c>
      <c r="D335">
        <v>40.6</v>
      </c>
      <c r="E335">
        <v>4.9</v>
      </c>
      <c r="F335">
        <v>-0.2</v>
      </c>
      <c r="G335">
        <v>0.3</v>
      </c>
      <c r="H335">
        <v>-4.6</v>
      </c>
      <c r="I335">
        <v>-1.6</v>
      </c>
      <c r="J335">
        <v>0.116</v>
      </c>
      <c r="K335">
        <v>0.027</v>
      </c>
      <c r="L335">
        <v>-0.005</v>
      </c>
      <c r="M335">
        <v>0.055</v>
      </c>
      <c r="N335">
        <v>0.038</v>
      </c>
    </row>
    <row r="336" spans="1:14" ht="12.75">
      <c r="A336" t="s">
        <v>1438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14" ht="12.75">
      <c r="A337" t="s">
        <v>1439</v>
      </c>
      <c r="B337">
        <v>4.9</v>
      </c>
      <c r="C337">
        <v>-8.4</v>
      </c>
      <c r="D337">
        <v>40.5</v>
      </c>
      <c r="E337">
        <v>-19.1</v>
      </c>
      <c r="F337">
        <v>0</v>
      </c>
      <c r="G337">
        <v>0.5</v>
      </c>
      <c r="H337">
        <v>-5.2</v>
      </c>
      <c r="I337">
        <v>-0.4</v>
      </c>
      <c r="J337">
        <v>0.113</v>
      </c>
      <c r="K337">
        <v>0.02</v>
      </c>
      <c r="L337">
        <v>-0.013</v>
      </c>
      <c r="M337">
        <v>0.059</v>
      </c>
      <c r="N337">
        <v>0.042</v>
      </c>
    </row>
    <row r="338" spans="1:22" ht="12.75">
      <c r="A338" t="s">
        <v>1440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22" ht="12.75">
      <c r="A339" t="s">
        <v>1441</v>
      </c>
      <c r="B339">
        <v>-24.7</v>
      </c>
      <c r="C339">
        <v>-6.7</v>
      </c>
      <c r="D339">
        <v>42.3</v>
      </c>
      <c r="E339">
        <v>-11.5</v>
      </c>
      <c r="F339">
        <v>-2.7</v>
      </c>
      <c r="G339">
        <v>-1.7</v>
      </c>
      <c r="H339">
        <v>-3.3</v>
      </c>
      <c r="I339">
        <v>-1.4</v>
      </c>
      <c r="J339">
        <v>-0.039</v>
      </c>
      <c r="K339">
        <v>-0.039</v>
      </c>
      <c r="L339">
        <v>-0.039</v>
      </c>
      <c r="M339">
        <v>0.027</v>
      </c>
      <c r="N339">
        <v>0.011</v>
      </c>
      <c r="O339">
        <v>10.721</v>
      </c>
      <c r="P339">
        <v>-15.314</v>
      </c>
      <c r="Q339">
        <v>-0.295</v>
      </c>
      <c r="R339">
        <v>2.902</v>
      </c>
      <c r="S339">
        <v>28.322</v>
      </c>
      <c r="T339">
        <v>0.12</v>
      </c>
      <c r="U339">
        <v>-9.739</v>
      </c>
      <c r="V339">
        <v>-16.375</v>
      </c>
    </row>
    <row r="340" spans="1:14" ht="12.75">
      <c r="A340" t="s">
        <v>1442</v>
      </c>
      <c r="B340">
        <v>-22</v>
      </c>
      <c r="C340">
        <v>-7.7</v>
      </c>
      <c r="D340">
        <v>41.9</v>
      </c>
      <c r="E340">
        <v>-13.2</v>
      </c>
      <c r="F340">
        <v>-0.7</v>
      </c>
      <c r="G340">
        <v>-0.5</v>
      </c>
      <c r="H340">
        <v>-0.1</v>
      </c>
      <c r="I340">
        <v>-1.6</v>
      </c>
      <c r="J340">
        <v>-0.052</v>
      </c>
      <c r="K340">
        <v>-0.02</v>
      </c>
      <c r="L340">
        <v>-0.02</v>
      </c>
      <c r="M340">
        <v>0.02</v>
      </c>
      <c r="N340">
        <v>-0.013</v>
      </c>
    </row>
    <row r="341" spans="1:22" ht="12.75">
      <c r="A341" t="s">
        <v>1443</v>
      </c>
      <c r="B341">
        <v>-16.2</v>
      </c>
      <c r="C341">
        <v>4.3</v>
      </c>
      <c r="D341">
        <v>27.4</v>
      </c>
      <c r="E341">
        <v>-6.7</v>
      </c>
      <c r="F341">
        <v>0.4</v>
      </c>
      <c r="G341">
        <v>-2.9</v>
      </c>
      <c r="H341">
        <v>1.5</v>
      </c>
      <c r="I341" s="180">
        <v>-6.2</v>
      </c>
      <c r="J341">
        <v>0.041</v>
      </c>
      <c r="K341">
        <v>-0.021</v>
      </c>
      <c r="L341">
        <v>-0.01</v>
      </c>
      <c r="M341">
        <v>0.002</v>
      </c>
      <c r="N341">
        <v>0.003</v>
      </c>
      <c r="O341">
        <v>-12.785</v>
      </c>
      <c r="P341">
        <v>-5.425</v>
      </c>
      <c r="Q341">
        <v>0.53</v>
      </c>
      <c r="R341">
        <v>-15.975</v>
      </c>
      <c r="S341">
        <v>-3.884</v>
      </c>
      <c r="T341">
        <v>1.57</v>
      </c>
      <c r="U341">
        <v>24.025</v>
      </c>
      <c r="V341">
        <v>-3.501</v>
      </c>
    </row>
    <row r="342" spans="1:14" ht="12.75">
      <c r="A342" t="s">
        <v>1444</v>
      </c>
      <c r="B342">
        <v>-15.3</v>
      </c>
      <c r="C342">
        <v>4.8</v>
      </c>
      <c r="D342">
        <v>29.5</v>
      </c>
      <c r="E342">
        <v>-4.4</v>
      </c>
      <c r="F342">
        <v>0.8</v>
      </c>
      <c r="G342">
        <v>-3</v>
      </c>
      <c r="H342">
        <v>2.8</v>
      </c>
      <c r="I342" s="180">
        <v>-6.3</v>
      </c>
      <c r="J342">
        <v>0.038</v>
      </c>
      <c r="K342">
        <v>-0.023</v>
      </c>
      <c r="L342">
        <v>-0.007</v>
      </c>
      <c r="M342">
        <v>0.008</v>
      </c>
      <c r="N342">
        <v>-0.008</v>
      </c>
    </row>
    <row r="343" spans="1:22" ht="12.75">
      <c r="A343" t="s">
        <v>1445</v>
      </c>
      <c r="B343">
        <v>24.3</v>
      </c>
      <c r="C343">
        <v>-13.1</v>
      </c>
      <c r="D343">
        <v>60.4</v>
      </c>
      <c r="E343">
        <v>-2.5</v>
      </c>
      <c r="F343">
        <v>2.2</v>
      </c>
      <c r="G343">
        <v>-0.9</v>
      </c>
      <c r="H343">
        <v>-5</v>
      </c>
      <c r="I343">
        <v>-2.2</v>
      </c>
      <c r="J343">
        <v>0.105</v>
      </c>
      <c r="K343">
        <v>-0.034</v>
      </c>
      <c r="L343">
        <v>-0.048</v>
      </c>
      <c r="M343">
        <v>0.044</v>
      </c>
      <c r="N343">
        <v>0.039</v>
      </c>
      <c r="O343">
        <v>9.84</v>
      </c>
      <c r="P343">
        <v>-16.159</v>
      </c>
      <c r="Q343">
        <v>-0.112</v>
      </c>
      <c r="R343">
        <v>-24.265</v>
      </c>
      <c r="S343">
        <v>-19.192</v>
      </c>
      <c r="T343">
        <v>-0.044</v>
      </c>
      <c r="U343">
        <v>2.066</v>
      </c>
      <c r="V343">
        <v>-16.563</v>
      </c>
    </row>
    <row r="344" spans="1:14" ht="12.75">
      <c r="A344" t="s">
        <v>1446</v>
      </c>
      <c r="B344">
        <v>24.2</v>
      </c>
      <c r="C344">
        <v>-6.2</v>
      </c>
      <c r="D344" s="180">
        <v>102.3</v>
      </c>
      <c r="E344">
        <v>1.4</v>
      </c>
      <c r="F344">
        <v>0.8</v>
      </c>
      <c r="G344">
        <v>-2.5</v>
      </c>
      <c r="H344">
        <v>-3.9</v>
      </c>
      <c r="I344">
        <v>-1</v>
      </c>
      <c r="J344">
        <v>0.105</v>
      </c>
      <c r="K344">
        <v>-0.035</v>
      </c>
      <c r="L344">
        <v>-0.067</v>
      </c>
      <c r="M344">
        <v>0.043</v>
      </c>
      <c r="N344">
        <v>0.059</v>
      </c>
    </row>
    <row r="345" spans="1:14" ht="12.75">
      <c r="A345" t="s">
        <v>1447</v>
      </c>
      <c r="B345">
        <v>22.5</v>
      </c>
      <c r="C345">
        <v>-6.3</v>
      </c>
      <c r="D345">
        <v>45.3</v>
      </c>
      <c r="E345">
        <v>-14.5</v>
      </c>
      <c r="F345">
        <v>0.8</v>
      </c>
      <c r="G345">
        <v>-2.5</v>
      </c>
      <c r="H345">
        <v>-4.6</v>
      </c>
      <c r="I345">
        <v>-4.2</v>
      </c>
      <c r="J345">
        <v>0.109</v>
      </c>
      <c r="K345">
        <v>-0.039</v>
      </c>
      <c r="L345">
        <v>-0.055</v>
      </c>
      <c r="M345">
        <v>0.047</v>
      </c>
      <c r="N345">
        <v>0.047</v>
      </c>
    </row>
    <row r="346" spans="1:14" ht="12.75">
      <c r="A346" t="s">
        <v>1448</v>
      </c>
      <c r="B346">
        <v>23.9</v>
      </c>
      <c r="C346">
        <v>-8.3</v>
      </c>
      <c r="D346">
        <v>56</v>
      </c>
      <c r="E346">
        <v>0.3</v>
      </c>
      <c r="F346">
        <v>1.5</v>
      </c>
      <c r="G346">
        <v>-1.5</v>
      </c>
      <c r="H346">
        <v>-5.1</v>
      </c>
      <c r="I346">
        <v>-3.1</v>
      </c>
      <c r="J346">
        <v>0.11</v>
      </c>
      <c r="K346">
        <v>-0.039</v>
      </c>
      <c r="L346">
        <v>-0.055</v>
      </c>
      <c r="M346">
        <v>0.043</v>
      </c>
      <c r="N346">
        <v>0.059</v>
      </c>
    </row>
    <row r="347" spans="1:14" ht="12.75">
      <c r="A347" t="s">
        <v>1449</v>
      </c>
      <c r="B347">
        <v>25</v>
      </c>
      <c r="C347">
        <v>-9.3</v>
      </c>
      <c r="D347">
        <v>49.8</v>
      </c>
      <c r="E347">
        <v>-16.1</v>
      </c>
      <c r="F347">
        <v>1.8</v>
      </c>
      <c r="G347">
        <v>-1.5</v>
      </c>
      <c r="H347">
        <v>-3.9</v>
      </c>
      <c r="I347">
        <v>-0.1</v>
      </c>
      <c r="J347">
        <v>0.103</v>
      </c>
      <c r="K347">
        <v>-0.023</v>
      </c>
      <c r="L347">
        <v>-0.04</v>
      </c>
      <c r="M347">
        <v>0.043</v>
      </c>
      <c r="N347">
        <v>0.043</v>
      </c>
    </row>
    <row r="348" spans="1:22" ht="12.75">
      <c r="A348" t="s">
        <v>1450</v>
      </c>
      <c r="B348">
        <v>-27.9</v>
      </c>
      <c r="C348">
        <v>-3.4</v>
      </c>
      <c r="D348">
        <v>17.5</v>
      </c>
      <c r="E348">
        <v>-21.5</v>
      </c>
      <c r="F348">
        <v>0.7</v>
      </c>
      <c r="G348">
        <v>2.3</v>
      </c>
      <c r="H348">
        <v>1.8</v>
      </c>
      <c r="I348">
        <v>-3.5</v>
      </c>
      <c r="J348">
        <v>0.013</v>
      </c>
      <c r="K348">
        <v>-0.046</v>
      </c>
      <c r="L348" s="180">
        <v>-0.208</v>
      </c>
      <c r="M348">
        <v>-0.045</v>
      </c>
      <c r="N348">
        <v>-0.013</v>
      </c>
      <c r="O348">
        <v>-7.007</v>
      </c>
      <c r="P348">
        <v>-51.277</v>
      </c>
      <c r="Q348">
        <v>-0.388</v>
      </c>
      <c r="R348">
        <v>-2.953</v>
      </c>
      <c r="S348">
        <v>55.698</v>
      </c>
      <c r="T348">
        <v>0.492</v>
      </c>
      <c r="U348">
        <v>-33.936</v>
      </c>
      <c r="V348">
        <v>-52.672</v>
      </c>
    </row>
    <row r="349" spans="1:22" ht="12.75">
      <c r="A349" t="s">
        <v>1451</v>
      </c>
      <c r="B349">
        <v>-28.5</v>
      </c>
      <c r="C349">
        <v>-1.7</v>
      </c>
      <c r="D349">
        <v>16.2</v>
      </c>
      <c r="E349">
        <v>-20.9</v>
      </c>
      <c r="F349">
        <v>-1.2</v>
      </c>
      <c r="G349">
        <v>1.5</v>
      </c>
      <c r="H349">
        <v>1.1</v>
      </c>
      <c r="I349">
        <v>-2.3</v>
      </c>
      <c r="J349">
        <v>0</v>
      </c>
      <c r="K349">
        <v>-0.031</v>
      </c>
      <c r="L349">
        <v>-0.031</v>
      </c>
      <c r="M349">
        <v>-0.035</v>
      </c>
      <c r="N349">
        <v>-0.019</v>
      </c>
      <c r="O349">
        <v>12.486</v>
      </c>
      <c r="P349">
        <v>-10.56</v>
      </c>
      <c r="Q349">
        <v>-0.191</v>
      </c>
      <c r="R349">
        <v>-3.07</v>
      </c>
      <c r="S349">
        <v>55.314</v>
      </c>
      <c r="T349">
        <v>0.553</v>
      </c>
      <c r="U349">
        <v>-0.806</v>
      </c>
      <c r="V349">
        <v>-11.25</v>
      </c>
    </row>
    <row r="350" spans="1:14" ht="12.75">
      <c r="A350" t="s">
        <v>1452</v>
      </c>
      <c r="B350">
        <v>-24.1</v>
      </c>
      <c r="C350">
        <v>-2.9</v>
      </c>
      <c r="D350">
        <v>18.7</v>
      </c>
      <c r="E350">
        <v>-17.2</v>
      </c>
      <c r="F350">
        <v>-1.2</v>
      </c>
      <c r="G350">
        <v>2</v>
      </c>
      <c r="H350">
        <v>4</v>
      </c>
      <c r="I350">
        <v>-3</v>
      </c>
      <c r="J350">
        <v>0.001</v>
      </c>
      <c r="K350">
        <v>-0.012</v>
      </c>
      <c r="L350">
        <v>-0.012</v>
      </c>
      <c r="M350">
        <v>-0.004</v>
      </c>
      <c r="N350">
        <v>0.012</v>
      </c>
    </row>
    <row r="351" spans="1:14" ht="12.75">
      <c r="A351" t="s">
        <v>1453</v>
      </c>
      <c r="B351">
        <v>-26.3</v>
      </c>
      <c r="C351">
        <v>-2.9</v>
      </c>
      <c r="D351">
        <v>8.2</v>
      </c>
      <c r="E351" s="180">
        <v>-30.9</v>
      </c>
      <c r="F351">
        <v>-1</v>
      </c>
      <c r="G351">
        <v>1.3</v>
      </c>
      <c r="H351">
        <v>2.3</v>
      </c>
      <c r="I351" s="180">
        <v>-5.9</v>
      </c>
      <c r="J351">
        <v>0.003</v>
      </c>
      <c r="K351">
        <v>-0.012</v>
      </c>
      <c r="L351">
        <v>-0.012</v>
      </c>
      <c r="M351">
        <v>-0.023</v>
      </c>
      <c r="N351">
        <v>-0.023</v>
      </c>
    </row>
    <row r="352" spans="1:14" ht="12.75">
      <c r="A352" t="s">
        <v>1454</v>
      </c>
      <c r="B352">
        <v>-23.7</v>
      </c>
      <c r="C352">
        <v>-3.7</v>
      </c>
      <c r="D352">
        <v>-3</v>
      </c>
      <c r="E352">
        <v>-18.8</v>
      </c>
      <c r="F352">
        <v>-0.7</v>
      </c>
      <c r="G352">
        <v>2</v>
      </c>
      <c r="H352">
        <v>2.7</v>
      </c>
      <c r="I352">
        <v>-4.2</v>
      </c>
      <c r="J352">
        <v>0</v>
      </c>
      <c r="K352">
        <v>-0.016</v>
      </c>
      <c r="L352">
        <v>-0.032</v>
      </c>
      <c r="M352">
        <v>-0.035</v>
      </c>
      <c r="N352">
        <v>-0.019</v>
      </c>
    </row>
    <row r="353" spans="1:14" ht="12.75">
      <c r="A353" t="s">
        <v>1455</v>
      </c>
      <c r="B353">
        <v>-23.7</v>
      </c>
      <c r="C353">
        <v>-3.2</v>
      </c>
      <c r="D353">
        <v>15.7</v>
      </c>
      <c r="E353" s="180">
        <v>-32.1</v>
      </c>
      <c r="F353">
        <v>-1.7</v>
      </c>
      <c r="G353">
        <v>1.5</v>
      </c>
      <c r="H353">
        <v>2.6</v>
      </c>
      <c r="I353">
        <v>-2.5</v>
      </c>
      <c r="J353">
        <v>-0.011</v>
      </c>
      <c r="K353">
        <v>-0.016</v>
      </c>
      <c r="L353">
        <v>-0.016</v>
      </c>
      <c r="M353">
        <v>-0.031</v>
      </c>
      <c r="N353">
        <v>-0.031</v>
      </c>
    </row>
    <row r="354" spans="1:22" ht="12.75">
      <c r="A354" t="s">
        <v>1456</v>
      </c>
      <c r="B354">
        <v>-10.5</v>
      </c>
      <c r="C354">
        <v>10.5</v>
      </c>
      <c r="D354">
        <v>27.2</v>
      </c>
      <c r="E354">
        <v>7.6</v>
      </c>
      <c r="F354">
        <v>-1.1</v>
      </c>
      <c r="G354">
        <v>-0.3</v>
      </c>
      <c r="H354">
        <v>-4.4</v>
      </c>
      <c r="I354">
        <v>-2.5</v>
      </c>
      <c r="J354">
        <v>-0.036</v>
      </c>
      <c r="K354">
        <v>-0.012</v>
      </c>
      <c r="L354">
        <v>0.007</v>
      </c>
      <c r="M354">
        <v>0.028</v>
      </c>
      <c r="N354">
        <v>0.026</v>
      </c>
      <c r="O354">
        <v>2.431</v>
      </c>
      <c r="P354">
        <v>-1.044</v>
      </c>
      <c r="Q354">
        <v>-0.441</v>
      </c>
      <c r="R354">
        <v>-15.879</v>
      </c>
      <c r="S354">
        <v>-10.856</v>
      </c>
      <c r="T354">
        <v>0.61</v>
      </c>
      <c r="U354">
        <v>-28.175</v>
      </c>
      <c r="V354">
        <v>-2.629</v>
      </c>
    </row>
    <row r="355" spans="1:14" ht="12.75">
      <c r="A355" t="s">
        <v>1457</v>
      </c>
      <c r="B355">
        <v>-11.4</v>
      </c>
      <c r="C355">
        <v>9.4</v>
      </c>
      <c r="D355">
        <v>33.7</v>
      </c>
      <c r="E355">
        <v>12.3</v>
      </c>
      <c r="F355">
        <v>-0.5</v>
      </c>
      <c r="G355">
        <v>-0.2</v>
      </c>
      <c r="H355">
        <v>-2.8</v>
      </c>
      <c r="I355">
        <v>-1.2</v>
      </c>
      <c r="J355">
        <v>-0.033</v>
      </c>
      <c r="K355">
        <v>-0.016</v>
      </c>
      <c r="L355">
        <v>0.017</v>
      </c>
      <c r="M355">
        <v>0.039</v>
      </c>
      <c r="N355">
        <v>0.023</v>
      </c>
    </row>
    <row r="356" spans="1:22" ht="12.75">
      <c r="A356" t="s">
        <v>1458</v>
      </c>
      <c r="B356">
        <v>15</v>
      </c>
      <c r="C356">
        <v>-12.6</v>
      </c>
      <c r="D356">
        <v>44</v>
      </c>
      <c r="E356">
        <v>-8.3</v>
      </c>
      <c r="F356">
        <v>-2</v>
      </c>
      <c r="G356">
        <v>3.8</v>
      </c>
      <c r="H356">
        <v>-9.6</v>
      </c>
      <c r="I356">
        <v>-0.9</v>
      </c>
      <c r="J356">
        <v>0.108</v>
      </c>
      <c r="K356">
        <v>0.043</v>
      </c>
      <c r="L356">
        <v>0.011</v>
      </c>
      <c r="M356">
        <v>0.074</v>
      </c>
      <c r="N356">
        <v>0.042</v>
      </c>
      <c r="O356">
        <v>10.33</v>
      </c>
      <c r="P356">
        <v>-34.476</v>
      </c>
      <c r="Q356">
        <v>-0.324</v>
      </c>
      <c r="R356">
        <v>-40.912</v>
      </c>
      <c r="S356">
        <v>32.235</v>
      </c>
      <c r="T356">
        <v>-0.112</v>
      </c>
      <c r="U356">
        <v>-12.176</v>
      </c>
      <c r="V356">
        <v>-35.642</v>
      </c>
    </row>
    <row r="357" spans="1:14" ht="12.75">
      <c r="A357" t="s">
        <v>1459</v>
      </c>
      <c r="B357">
        <v>19.5</v>
      </c>
      <c r="C357">
        <v>-10.7</v>
      </c>
      <c r="D357">
        <v>47.4</v>
      </c>
      <c r="E357">
        <v>-8.2</v>
      </c>
      <c r="F357">
        <v>-1.7</v>
      </c>
      <c r="G357">
        <v>4</v>
      </c>
      <c r="H357">
        <v>-6.4</v>
      </c>
      <c r="I357">
        <v>-0.4</v>
      </c>
      <c r="J357">
        <v>0.108</v>
      </c>
      <c r="K357">
        <v>0.047</v>
      </c>
      <c r="L357">
        <v>0.015</v>
      </c>
      <c r="M357">
        <v>0.086</v>
      </c>
      <c r="N357">
        <v>0.037</v>
      </c>
    </row>
    <row r="358" spans="1:22" ht="12.75">
      <c r="A358" t="s">
        <v>1460</v>
      </c>
      <c r="B358">
        <v>-13.4</v>
      </c>
      <c r="C358">
        <v>-6.1</v>
      </c>
      <c r="D358">
        <v>13.4</v>
      </c>
      <c r="E358">
        <v>-13.3</v>
      </c>
      <c r="F358">
        <v>-1.5</v>
      </c>
      <c r="G358">
        <v>0.5</v>
      </c>
      <c r="H358">
        <v>3.7</v>
      </c>
      <c r="I358" s="180">
        <v>-5.8</v>
      </c>
      <c r="J358">
        <v>0.02</v>
      </c>
      <c r="K358">
        <v>0.031</v>
      </c>
      <c r="L358">
        <v>-0.001</v>
      </c>
      <c r="M358">
        <v>0.012</v>
      </c>
      <c r="N358">
        <v>-0.004</v>
      </c>
      <c r="O358">
        <v>-12.598</v>
      </c>
      <c r="P358">
        <v>-4.793</v>
      </c>
      <c r="Q358">
        <v>-0.423</v>
      </c>
      <c r="R358">
        <v>11.858</v>
      </c>
      <c r="S358">
        <v>-17.766</v>
      </c>
      <c r="T358">
        <v>0.867</v>
      </c>
      <c r="U358">
        <v>-41.954</v>
      </c>
      <c r="V358">
        <v>-6.313</v>
      </c>
    </row>
    <row r="359" spans="1:14" ht="12.75">
      <c r="A359" t="s">
        <v>1461</v>
      </c>
      <c r="B359">
        <v>-12.9</v>
      </c>
      <c r="C359">
        <v>-3.4</v>
      </c>
      <c r="D359">
        <v>12.9</v>
      </c>
      <c r="E359">
        <v>-10.7</v>
      </c>
      <c r="F359">
        <v>-1.7</v>
      </c>
      <c r="G359">
        <v>1</v>
      </c>
      <c r="H359">
        <v>4.7</v>
      </c>
      <c r="I359">
        <v>-4.6</v>
      </c>
      <c r="J359">
        <v>0.032</v>
      </c>
      <c r="K359">
        <v>0.016</v>
      </c>
      <c r="L359">
        <v>-0.001</v>
      </c>
      <c r="M359">
        <v>0.02</v>
      </c>
      <c r="N359">
        <v>-0.013</v>
      </c>
    </row>
    <row r="360" spans="1:22" ht="12.75">
      <c r="A360" t="s">
        <v>1462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  <c r="O360">
        <v>14.428</v>
      </c>
      <c r="P360">
        <v>8.458</v>
      </c>
      <c r="Q360">
        <v>-0.55</v>
      </c>
      <c r="R360">
        <v>-27.311</v>
      </c>
      <c r="S360">
        <v>15.986</v>
      </c>
      <c r="T360">
        <v>-0.648</v>
      </c>
      <c r="U360">
        <v>-23.779</v>
      </c>
      <c r="V360">
        <v>6.481</v>
      </c>
    </row>
    <row r="361" spans="1:14" ht="12.75">
      <c r="A361" t="s">
        <v>1463</v>
      </c>
      <c r="B361">
        <v>-6.6</v>
      </c>
      <c r="C361">
        <v>-14.1</v>
      </c>
      <c r="D361">
        <v>31.3</v>
      </c>
      <c r="E361">
        <v>-14.3</v>
      </c>
      <c r="F361">
        <v>-5.2</v>
      </c>
      <c r="G361">
        <v>3.3</v>
      </c>
      <c r="H361">
        <v>0.6</v>
      </c>
      <c r="I361">
        <v>-2.1</v>
      </c>
      <c r="J361">
        <v>0.087</v>
      </c>
      <c r="K361">
        <v>-0.008</v>
      </c>
      <c r="L361">
        <v>0.008</v>
      </c>
      <c r="M361">
        <v>0.004</v>
      </c>
      <c r="N361">
        <v>0.069</v>
      </c>
    </row>
    <row r="362" spans="1:14" ht="12.75">
      <c r="A362" t="s">
        <v>1464</v>
      </c>
      <c r="B362">
        <v>-23.2</v>
      </c>
      <c r="C362">
        <v>6.3</v>
      </c>
      <c r="D362">
        <v>29.9</v>
      </c>
      <c r="E362">
        <v>5.2</v>
      </c>
      <c r="F362">
        <v>-1</v>
      </c>
      <c r="G362">
        <v>2.3</v>
      </c>
      <c r="H362">
        <v>-2</v>
      </c>
      <c r="I362">
        <v>-1</v>
      </c>
      <c r="J362">
        <v>-0.026</v>
      </c>
      <c r="K362">
        <v>-0.043</v>
      </c>
      <c r="L362">
        <v>-0.027</v>
      </c>
      <c r="M362">
        <v>-0.008</v>
      </c>
      <c r="N362">
        <v>0.057</v>
      </c>
    </row>
    <row r="363" spans="1:14" ht="12.75">
      <c r="A363" t="s">
        <v>1465</v>
      </c>
      <c r="B363" s="180">
        <v>-91.2</v>
      </c>
      <c r="C363" s="180">
        <v>173.8</v>
      </c>
      <c r="D363">
        <v>-67.1</v>
      </c>
      <c r="E363" s="180">
        <v>262</v>
      </c>
      <c r="F363">
        <v>-0.3</v>
      </c>
      <c r="G363">
        <v>2.5</v>
      </c>
      <c r="H363" s="180">
        <v>-154.9</v>
      </c>
      <c r="I363" s="180">
        <v>185</v>
      </c>
      <c r="J363" s="180">
        <v>2.2640000000000002</v>
      </c>
      <c r="K363">
        <v>-0.036</v>
      </c>
      <c r="L363">
        <v>-0.028</v>
      </c>
      <c r="M363">
        <v>-0.008</v>
      </c>
      <c r="N363">
        <v>0.047</v>
      </c>
    </row>
    <row r="364" spans="1:22" ht="12.75">
      <c r="A364" t="s">
        <v>1466</v>
      </c>
      <c r="B364">
        <v>-5.2</v>
      </c>
      <c r="C364">
        <v>19.3</v>
      </c>
      <c r="D364">
        <v>68.6</v>
      </c>
      <c r="E364">
        <v>7.9</v>
      </c>
      <c r="F364">
        <v>-3.2</v>
      </c>
      <c r="G364">
        <v>-1.2</v>
      </c>
      <c r="H364">
        <v>1.4</v>
      </c>
      <c r="I364">
        <v>-2.9</v>
      </c>
      <c r="J364">
        <v>0.035</v>
      </c>
      <c r="K364">
        <v>-0.012</v>
      </c>
      <c r="L364">
        <v>0.021</v>
      </c>
      <c r="M364">
        <v>-0.004</v>
      </c>
      <c r="N364">
        <v>0.028</v>
      </c>
      <c r="O364">
        <v>17.137</v>
      </c>
      <c r="P364">
        <v>-5.807</v>
      </c>
      <c r="Q364">
        <v>-0.053</v>
      </c>
      <c r="R364">
        <v>-0.16</v>
      </c>
      <c r="S364">
        <v>8.064</v>
      </c>
      <c r="T364">
        <v>0.409</v>
      </c>
      <c r="U364">
        <v>13.465</v>
      </c>
      <c r="V364">
        <v>-5.998</v>
      </c>
    </row>
    <row r="365" spans="1:14" ht="12.75">
      <c r="A365" t="s">
        <v>1467</v>
      </c>
      <c r="B365">
        <v>-2.5</v>
      </c>
      <c r="C365">
        <v>15.8</v>
      </c>
      <c r="D365">
        <v>37.2</v>
      </c>
      <c r="E365">
        <v>9.3</v>
      </c>
      <c r="F365">
        <v>-1.2</v>
      </c>
      <c r="G365">
        <v>0.3</v>
      </c>
      <c r="H365">
        <v>1.5</v>
      </c>
      <c r="I365">
        <v>-2.4</v>
      </c>
      <c r="J365">
        <v>0.032</v>
      </c>
      <c r="K365">
        <v>-0.013</v>
      </c>
      <c r="L365">
        <v>0.011</v>
      </c>
      <c r="M365">
        <v>0.013</v>
      </c>
      <c r="N365">
        <v>0.018</v>
      </c>
    </row>
    <row r="366" spans="1:22" ht="12.75">
      <c r="A366" t="s">
        <v>1468</v>
      </c>
      <c r="B366">
        <v>20.1</v>
      </c>
      <c r="C366">
        <v>-14</v>
      </c>
      <c r="D366">
        <v>45.1</v>
      </c>
      <c r="E366">
        <v>-2.1</v>
      </c>
      <c r="F366" s="180">
        <v>19</v>
      </c>
      <c r="G366">
        <v>-1</v>
      </c>
      <c r="H366">
        <v>2.8</v>
      </c>
      <c r="I366" s="180">
        <v>-8.4</v>
      </c>
      <c r="J366">
        <v>-0.079</v>
      </c>
      <c r="K366" s="180">
        <v>0.331</v>
      </c>
      <c r="L366" s="180">
        <v>-0.428</v>
      </c>
      <c r="M366">
        <v>0.047</v>
      </c>
      <c r="N366">
        <v>0.047</v>
      </c>
      <c r="O366">
        <v>-25.677</v>
      </c>
      <c r="P366">
        <v>-30.683</v>
      </c>
      <c r="Q366">
        <v>0.218</v>
      </c>
      <c r="R366">
        <v>-1.694</v>
      </c>
      <c r="S366">
        <v>-1.268</v>
      </c>
      <c r="T366">
        <v>1.5190000000000001</v>
      </c>
      <c r="U366">
        <v>-10.555</v>
      </c>
      <c r="V366">
        <v>-29.895</v>
      </c>
    </row>
    <row r="367" spans="1:22" ht="12.75">
      <c r="A367" t="s">
        <v>1469</v>
      </c>
      <c r="B367">
        <v>19.9</v>
      </c>
      <c r="C367">
        <v>-16.7</v>
      </c>
      <c r="D367">
        <v>44.9</v>
      </c>
      <c r="E367">
        <v>-13.3</v>
      </c>
      <c r="F367">
        <v>-1.5</v>
      </c>
      <c r="G367">
        <v>-1.2</v>
      </c>
      <c r="H367">
        <v>-0.7</v>
      </c>
      <c r="I367">
        <v>-1.9</v>
      </c>
      <c r="J367">
        <v>0.082</v>
      </c>
      <c r="K367">
        <v>-0.02</v>
      </c>
      <c r="L367">
        <v>0.013</v>
      </c>
      <c r="M367">
        <v>0.047</v>
      </c>
      <c r="N367">
        <v>0.047</v>
      </c>
      <c r="O367">
        <v>-18.775</v>
      </c>
      <c r="P367">
        <v>-35</v>
      </c>
      <c r="Q367">
        <v>-0.026</v>
      </c>
      <c r="R367">
        <v>-3.156</v>
      </c>
      <c r="S367">
        <v>-3.479</v>
      </c>
      <c r="T367">
        <v>1.225</v>
      </c>
      <c r="U367">
        <v>-20.604</v>
      </c>
      <c r="V367">
        <v>-35.095</v>
      </c>
    </row>
    <row r="368" spans="1:14" ht="12.75">
      <c r="A368" t="s">
        <v>1470</v>
      </c>
      <c r="B368">
        <v>18.6</v>
      </c>
      <c r="C368">
        <v>-21.5</v>
      </c>
      <c r="D368">
        <v>94.7</v>
      </c>
      <c r="E368">
        <v>-18.4</v>
      </c>
      <c r="F368">
        <v>-1.7</v>
      </c>
      <c r="G368">
        <v>-0.5</v>
      </c>
      <c r="H368">
        <v>-0.4</v>
      </c>
      <c r="I368">
        <v>-0.8</v>
      </c>
      <c r="J368">
        <v>0.08</v>
      </c>
      <c r="K368">
        <v>-0.023</v>
      </c>
      <c r="L368">
        <v>-0.007</v>
      </c>
      <c r="M368">
        <v>0.059</v>
      </c>
      <c r="N368">
        <v>0.059</v>
      </c>
    </row>
    <row r="369" spans="1:22" ht="12.75">
      <c r="A369" t="s">
        <v>1471</v>
      </c>
      <c r="B369">
        <v>-28.4</v>
      </c>
      <c r="C369">
        <v>1.8</v>
      </c>
      <c r="D369" s="180">
        <v>150.4</v>
      </c>
      <c r="E369">
        <v>-16.6</v>
      </c>
      <c r="F369">
        <v>-2.5</v>
      </c>
      <c r="G369">
        <v>-5</v>
      </c>
      <c r="H369">
        <v>-7.8</v>
      </c>
      <c r="I369">
        <v>-0.3</v>
      </c>
      <c r="J369">
        <v>-0.034</v>
      </c>
      <c r="K369">
        <v>-0.051</v>
      </c>
      <c r="L369">
        <v>-0.002</v>
      </c>
      <c r="M369">
        <v>0.008</v>
      </c>
      <c r="N369">
        <v>0.056</v>
      </c>
      <c r="O369">
        <v>24.824</v>
      </c>
      <c r="P369">
        <v>28.767</v>
      </c>
      <c r="Q369">
        <v>-0.797</v>
      </c>
      <c r="R369">
        <v>1.37</v>
      </c>
      <c r="S369">
        <v>31.008</v>
      </c>
      <c r="T369">
        <v>-0.798</v>
      </c>
      <c r="U369">
        <v>-30.529</v>
      </c>
      <c r="V369">
        <v>25.91</v>
      </c>
    </row>
    <row r="370" spans="1:22" ht="12.75">
      <c r="A370" t="s">
        <v>1472</v>
      </c>
      <c r="B370">
        <v>-17.8</v>
      </c>
      <c r="C370">
        <v>-1.9</v>
      </c>
      <c r="D370">
        <v>35.1</v>
      </c>
      <c r="E370">
        <v>-6.9</v>
      </c>
      <c r="F370">
        <v>-2</v>
      </c>
      <c r="G370" s="180">
        <v>22.8</v>
      </c>
      <c r="H370">
        <v>-0.7</v>
      </c>
      <c r="I370">
        <v>-2.6</v>
      </c>
      <c r="J370">
        <v>0.014</v>
      </c>
      <c r="K370">
        <v>-0.035</v>
      </c>
      <c r="L370">
        <v>-0.019</v>
      </c>
      <c r="M370" s="180">
        <v>0.238</v>
      </c>
      <c r="N370" s="180">
        <v>0.141</v>
      </c>
      <c r="O370">
        <v>21.882</v>
      </c>
      <c r="P370">
        <v>31.762</v>
      </c>
      <c r="Q370">
        <v>-0.909</v>
      </c>
      <c r="R370">
        <v>14.708</v>
      </c>
      <c r="S370">
        <v>26.637</v>
      </c>
      <c r="T370">
        <v>-0.98</v>
      </c>
      <c r="U370">
        <v>-41.222</v>
      </c>
      <c r="V370">
        <v>28.509</v>
      </c>
    </row>
    <row r="371" spans="1:14" ht="12.75">
      <c r="A371" t="s">
        <v>1473</v>
      </c>
      <c r="B371">
        <v>-25.2</v>
      </c>
      <c r="C371">
        <v>0.3</v>
      </c>
      <c r="D371">
        <v>13.2</v>
      </c>
      <c r="E371">
        <v>1.4</v>
      </c>
      <c r="F371">
        <v>-1</v>
      </c>
      <c r="G371">
        <v>-4</v>
      </c>
      <c r="H371">
        <v>-7.5</v>
      </c>
      <c r="I371">
        <v>-0.6</v>
      </c>
      <c r="J371">
        <v>-0.026</v>
      </c>
      <c r="K371">
        <v>-0.043</v>
      </c>
      <c r="L371">
        <v>-0.012</v>
      </c>
      <c r="M371">
        <v>-0.003</v>
      </c>
      <c r="N371">
        <v>0.043</v>
      </c>
    </row>
    <row r="372" spans="1:22" ht="12.75">
      <c r="A372" t="s">
        <v>1474</v>
      </c>
      <c r="B372">
        <v>12.7</v>
      </c>
      <c r="C372">
        <v>2.7</v>
      </c>
      <c r="D372">
        <v>46.8</v>
      </c>
      <c r="E372">
        <v>4.9</v>
      </c>
      <c r="F372">
        <v>-4.7</v>
      </c>
      <c r="G372">
        <v>-0.5</v>
      </c>
      <c r="H372">
        <v>5.8</v>
      </c>
      <c r="I372" s="180">
        <v>-6.4</v>
      </c>
      <c r="J372">
        <v>-0.033</v>
      </c>
      <c r="K372">
        <v>0.008</v>
      </c>
      <c r="L372">
        <v>-0.008</v>
      </c>
      <c r="M372">
        <v>-0.031</v>
      </c>
      <c r="N372">
        <v>0.017</v>
      </c>
      <c r="O372">
        <v>4.76</v>
      </c>
      <c r="P372">
        <v>0.45</v>
      </c>
      <c r="Q372">
        <v>-0.343</v>
      </c>
      <c r="R372">
        <v>-16.556</v>
      </c>
      <c r="S372">
        <v>2.67</v>
      </c>
      <c r="T372">
        <v>-0.634</v>
      </c>
      <c r="U372">
        <v>-19.039</v>
      </c>
      <c r="V372">
        <v>-0.783</v>
      </c>
    </row>
    <row r="373" spans="1:14" ht="12.75">
      <c r="A373" t="s">
        <v>1475</v>
      </c>
      <c r="B373">
        <v>15</v>
      </c>
      <c r="C373">
        <v>0.7</v>
      </c>
      <c r="D373">
        <v>37.6</v>
      </c>
      <c r="E373">
        <v>2.5</v>
      </c>
      <c r="F373">
        <v>-4</v>
      </c>
      <c r="G373">
        <v>-0.3</v>
      </c>
      <c r="H373">
        <v>7.2</v>
      </c>
      <c r="I373" s="180">
        <v>-5.1</v>
      </c>
      <c r="J373">
        <v>-0.036</v>
      </c>
      <c r="K373">
        <v>0.012</v>
      </c>
      <c r="L373">
        <v>-0.02</v>
      </c>
      <c r="M373">
        <v>-0.029</v>
      </c>
      <c r="N373">
        <v>-0.002</v>
      </c>
    </row>
    <row r="374" spans="1:14" ht="12.75">
      <c r="A374" t="s">
        <v>1476</v>
      </c>
      <c r="B374">
        <v>-4</v>
      </c>
      <c r="C374">
        <v>-7.1</v>
      </c>
      <c r="D374">
        <v>47.8</v>
      </c>
      <c r="E374">
        <v>-0.6</v>
      </c>
      <c r="F374">
        <v>0.8</v>
      </c>
      <c r="G374">
        <v>-0.4</v>
      </c>
      <c r="H374">
        <v>3.7</v>
      </c>
      <c r="I374">
        <v>1.4</v>
      </c>
      <c r="J374">
        <v>-0.049</v>
      </c>
      <c r="K374">
        <v>-0.041</v>
      </c>
      <c r="L374">
        <v>0.008</v>
      </c>
      <c r="M374">
        <v>0.012</v>
      </c>
      <c r="N374">
        <v>0.002</v>
      </c>
    </row>
    <row r="375" spans="1:22" ht="12.75">
      <c r="A375" t="s">
        <v>1477</v>
      </c>
      <c r="B375">
        <v>-11.2</v>
      </c>
      <c r="C375">
        <v>-15</v>
      </c>
      <c r="D375">
        <v>35.7</v>
      </c>
      <c r="E375">
        <v>-13.3</v>
      </c>
      <c r="F375">
        <v>0.8</v>
      </c>
      <c r="G375">
        <v>0</v>
      </c>
      <c r="H375">
        <v>-0.4</v>
      </c>
      <c r="I375">
        <v>-0.8</v>
      </c>
      <c r="J375">
        <v>0.116</v>
      </c>
      <c r="K375">
        <v>0.008</v>
      </c>
      <c r="L375">
        <v>-0.008</v>
      </c>
      <c r="M375">
        <v>-0.023</v>
      </c>
      <c r="N375">
        <v>0.025</v>
      </c>
      <c r="O375">
        <v>2.6029999999999998</v>
      </c>
      <c r="P375">
        <v>5.194</v>
      </c>
      <c r="Q375">
        <v>-0.558</v>
      </c>
      <c r="R375">
        <v>-10.693</v>
      </c>
      <c r="S375">
        <v>9.5</v>
      </c>
      <c r="T375">
        <v>0.178</v>
      </c>
      <c r="U375">
        <v>-36.173</v>
      </c>
      <c r="V375">
        <v>3.189</v>
      </c>
    </row>
    <row r="376" spans="1:14" ht="12.75">
      <c r="A376" t="s">
        <v>1478</v>
      </c>
      <c r="B376">
        <v>-12.5</v>
      </c>
      <c r="C376">
        <v>-7.7</v>
      </c>
      <c r="D376">
        <v>30.4</v>
      </c>
      <c r="E376">
        <v>-8.6</v>
      </c>
      <c r="F376">
        <v>0</v>
      </c>
      <c r="G376">
        <v>-0.5</v>
      </c>
      <c r="H376">
        <v>-0.1</v>
      </c>
      <c r="I376">
        <v>0.1</v>
      </c>
      <c r="J376">
        <v>0.116</v>
      </c>
      <c r="K376">
        <v>-0.008</v>
      </c>
      <c r="L376">
        <v>0.008</v>
      </c>
      <c r="M376">
        <v>-0.023</v>
      </c>
      <c r="N376">
        <v>0.041</v>
      </c>
    </row>
    <row r="377" spans="1:22" ht="12.75">
      <c r="A377" t="s">
        <v>1479</v>
      </c>
      <c r="B377">
        <v>-15.4</v>
      </c>
      <c r="C377">
        <v>-12.2</v>
      </c>
      <c r="D377">
        <v>38.5</v>
      </c>
      <c r="E377">
        <v>-20.1</v>
      </c>
      <c r="F377">
        <v>1.5</v>
      </c>
      <c r="G377">
        <v>-4</v>
      </c>
      <c r="H377">
        <v>-5</v>
      </c>
      <c r="I377">
        <v>-3.1</v>
      </c>
      <c r="J377">
        <v>-0.02</v>
      </c>
      <c r="K377">
        <v>-0.066</v>
      </c>
      <c r="L377">
        <v>-0.034</v>
      </c>
      <c r="M377">
        <v>0</v>
      </c>
      <c r="N377">
        <v>0</v>
      </c>
      <c r="O377">
        <v>-1.893</v>
      </c>
      <c r="P377">
        <v>17.1</v>
      </c>
      <c r="Q377">
        <v>-0.339</v>
      </c>
      <c r="R377">
        <v>-23.145</v>
      </c>
      <c r="S377">
        <v>-5.569</v>
      </c>
      <c r="T377">
        <v>0.18</v>
      </c>
      <c r="U377">
        <v>-25.437</v>
      </c>
      <c r="V377">
        <v>15.879</v>
      </c>
    </row>
    <row r="378" spans="1:14" ht="12.75">
      <c r="A378" t="s">
        <v>1480</v>
      </c>
      <c r="B378">
        <v>-12.8</v>
      </c>
      <c r="C378">
        <v>-10.7</v>
      </c>
      <c r="D378">
        <v>39.5</v>
      </c>
      <c r="E378">
        <v>-17.6</v>
      </c>
      <c r="F378">
        <v>2.8</v>
      </c>
      <c r="G378">
        <v>-3.4</v>
      </c>
      <c r="H378">
        <v>-3.5</v>
      </c>
      <c r="I378">
        <v>-2.8</v>
      </c>
      <c r="J378">
        <v>-0.026</v>
      </c>
      <c r="K378">
        <v>-0.062</v>
      </c>
      <c r="L378">
        <v>-0.034</v>
      </c>
      <c r="M378">
        <v>0.005</v>
      </c>
      <c r="N378">
        <v>0.012</v>
      </c>
    </row>
    <row r="379" spans="1:22" ht="12.75">
      <c r="A379" t="s">
        <v>1481</v>
      </c>
      <c r="B379">
        <v>9.6</v>
      </c>
      <c r="C379">
        <v>6.7</v>
      </c>
      <c r="D379">
        <v>10.5</v>
      </c>
      <c r="E379">
        <v>7.9</v>
      </c>
      <c r="F379">
        <v>2.8</v>
      </c>
      <c r="G379">
        <v>0.3</v>
      </c>
      <c r="H379">
        <v>-4.5</v>
      </c>
      <c r="I379" s="180">
        <v>5.4</v>
      </c>
      <c r="J379">
        <v>0.117</v>
      </c>
      <c r="K379">
        <v>0.043</v>
      </c>
      <c r="L379">
        <v>0.059</v>
      </c>
      <c r="M379">
        <v>0.031</v>
      </c>
      <c r="N379">
        <v>-0.017</v>
      </c>
      <c r="O379">
        <v>-2.464</v>
      </c>
      <c r="P379">
        <v>1.812</v>
      </c>
      <c r="Q379">
        <v>0.032</v>
      </c>
      <c r="R379">
        <v>-33.617</v>
      </c>
      <c r="S379">
        <v>-7.05</v>
      </c>
      <c r="T379">
        <v>0.072</v>
      </c>
      <c r="U379">
        <v>-0.258</v>
      </c>
      <c r="V379">
        <v>1.9260000000000002</v>
      </c>
    </row>
    <row r="380" spans="1:14" ht="12.75">
      <c r="A380" t="s">
        <v>1482</v>
      </c>
      <c r="B380">
        <v>9</v>
      </c>
      <c r="C380">
        <v>12.1</v>
      </c>
      <c r="D380">
        <v>19.6</v>
      </c>
      <c r="E380">
        <v>13.7</v>
      </c>
      <c r="F380">
        <v>3.4</v>
      </c>
      <c r="G380">
        <v>0.9</v>
      </c>
      <c r="H380">
        <v>-4.8</v>
      </c>
      <c r="I380" s="180">
        <v>6.4</v>
      </c>
      <c r="J380">
        <v>0.116</v>
      </c>
      <c r="K380">
        <v>0.041</v>
      </c>
      <c r="L380">
        <v>0.039</v>
      </c>
      <c r="M380">
        <v>0.037</v>
      </c>
      <c r="N380">
        <v>-0.018</v>
      </c>
    </row>
    <row r="381" spans="1:22" ht="12.75">
      <c r="A381" t="s">
        <v>1483</v>
      </c>
      <c r="B381">
        <v>-23.5</v>
      </c>
      <c r="C381">
        <v>2.9</v>
      </c>
      <c r="D381">
        <v>-1.9</v>
      </c>
      <c r="E381">
        <v>-15.4</v>
      </c>
      <c r="F381">
        <v>-1.8</v>
      </c>
      <c r="G381">
        <v>-2.7</v>
      </c>
      <c r="H381">
        <v>0.8</v>
      </c>
      <c r="I381">
        <v>-3.5</v>
      </c>
      <c r="J381">
        <v>0.024</v>
      </c>
      <c r="K381">
        <v>0</v>
      </c>
      <c r="L381">
        <v>0.032</v>
      </c>
      <c r="M381">
        <v>0.023</v>
      </c>
      <c r="N381">
        <v>0.007</v>
      </c>
      <c r="O381">
        <v>13.350999999999999</v>
      </c>
      <c r="P381">
        <v>5.006</v>
      </c>
      <c r="Q381">
        <v>-0.579</v>
      </c>
      <c r="R381">
        <v>8.924</v>
      </c>
      <c r="S381">
        <v>27.767</v>
      </c>
      <c r="T381">
        <v>-0.318</v>
      </c>
      <c r="U381">
        <v>-26.868</v>
      </c>
      <c r="V381">
        <v>2.926</v>
      </c>
    </row>
    <row r="382" spans="1:14" ht="12.75">
      <c r="A382" t="s">
        <v>1484</v>
      </c>
      <c r="B382">
        <v>-26.5</v>
      </c>
      <c r="C382">
        <v>8.5</v>
      </c>
      <c r="D382">
        <v>15.3</v>
      </c>
      <c r="E382">
        <v>-13.7</v>
      </c>
      <c r="F382">
        <v>-0.5</v>
      </c>
      <c r="G382">
        <v>-1.3</v>
      </c>
      <c r="H382">
        <v>2.4</v>
      </c>
      <c r="I382">
        <v>-2.2</v>
      </c>
      <c r="J382">
        <v>0.009</v>
      </c>
      <c r="K382">
        <v>-0.004</v>
      </c>
      <c r="L382">
        <v>0.022</v>
      </c>
      <c r="M382">
        <v>0.062</v>
      </c>
      <c r="N382">
        <v>-0.009</v>
      </c>
    </row>
    <row r="383" spans="1:22" ht="12.75">
      <c r="A383" t="s">
        <v>1485</v>
      </c>
      <c r="B383">
        <v>14.8</v>
      </c>
      <c r="C383">
        <v>-12.3</v>
      </c>
      <c r="D383">
        <v>48.7</v>
      </c>
      <c r="E383">
        <v>-8.7</v>
      </c>
      <c r="F383">
        <v>-3.5</v>
      </c>
      <c r="G383">
        <v>1</v>
      </c>
      <c r="H383">
        <v>-1.5</v>
      </c>
      <c r="I383">
        <v>-3.4</v>
      </c>
      <c r="J383">
        <v>0.081</v>
      </c>
      <c r="K383">
        <v>0.012</v>
      </c>
      <c r="L383">
        <v>-0.021</v>
      </c>
      <c r="M383">
        <v>0.031</v>
      </c>
      <c r="N383">
        <v>0.064</v>
      </c>
      <c r="O383">
        <v>-2.995</v>
      </c>
      <c r="P383">
        <v>-12.577</v>
      </c>
      <c r="Q383">
        <v>-0.219</v>
      </c>
      <c r="R383">
        <v>-18.664</v>
      </c>
      <c r="S383">
        <v>7.893</v>
      </c>
      <c r="T383">
        <v>0.448</v>
      </c>
      <c r="U383">
        <v>-18.171</v>
      </c>
      <c r="V383">
        <v>-13.364</v>
      </c>
    </row>
    <row r="384" spans="1:14" ht="12.75">
      <c r="A384" t="s">
        <v>1486</v>
      </c>
      <c r="B384">
        <v>18.6</v>
      </c>
      <c r="C384">
        <v>-11.8</v>
      </c>
      <c r="D384">
        <v>47.7</v>
      </c>
      <c r="E384">
        <v>-7.6</v>
      </c>
      <c r="F384">
        <v>-2.1</v>
      </c>
      <c r="G384">
        <v>2.1</v>
      </c>
      <c r="H384">
        <v>0.3</v>
      </c>
      <c r="I384">
        <v>-2.5</v>
      </c>
      <c r="J384">
        <v>0.074</v>
      </c>
      <c r="K384">
        <v>0.032</v>
      </c>
      <c r="L384">
        <v>0.006</v>
      </c>
      <c r="M384">
        <v>0.046</v>
      </c>
      <c r="N384">
        <v>0.064</v>
      </c>
    </row>
    <row r="385" spans="1:22" ht="12.75">
      <c r="A385" t="s">
        <v>1487</v>
      </c>
      <c r="B385">
        <v>-24.1</v>
      </c>
      <c r="C385">
        <v>4.1</v>
      </c>
      <c r="D385">
        <v>27.6</v>
      </c>
      <c r="E385">
        <v>-13.9</v>
      </c>
      <c r="F385">
        <v>-1.7</v>
      </c>
      <c r="G385">
        <v>-2.5</v>
      </c>
      <c r="H385">
        <v>-3.7</v>
      </c>
      <c r="I385">
        <v>-3.5</v>
      </c>
      <c r="J385">
        <v>-0.019</v>
      </c>
      <c r="K385">
        <v>-0.047</v>
      </c>
      <c r="L385">
        <v>-0.031</v>
      </c>
      <c r="M385">
        <v>-0.02</v>
      </c>
      <c r="N385">
        <v>0.013</v>
      </c>
      <c r="O385">
        <v>8.443</v>
      </c>
      <c r="P385">
        <v>9.497</v>
      </c>
      <c r="Q385">
        <v>-0.208</v>
      </c>
      <c r="R385">
        <v>-4.739</v>
      </c>
      <c r="S385">
        <v>-25.675</v>
      </c>
      <c r="T385">
        <v>0.668</v>
      </c>
      <c r="U385">
        <v>-5.984</v>
      </c>
      <c r="V385">
        <v>8.748</v>
      </c>
    </row>
    <row r="386" spans="1:14" ht="12.75">
      <c r="A386" t="s">
        <v>1488</v>
      </c>
      <c r="B386">
        <v>-14.2</v>
      </c>
      <c r="C386">
        <v>-0.6</v>
      </c>
      <c r="D386">
        <v>29.3</v>
      </c>
      <c r="E386">
        <v>-17.1</v>
      </c>
      <c r="F386">
        <v>-0.7</v>
      </c>
      <c r="G386">
        <v>-2</v>
      </c>
      <c r="H386">
        <v>-3.6</v>
      </c>
      <c r="I386">
        <v>-4.3</v>
      </c>
      <c r="J386">
        <v>-0.024</v>
      </c>
      <c r="K386">
        <v>-0.026</v>
      </c>
      <c r="L386">
        <v>-0.026</v>
      </c>
      <c r="M386">
        <v>-0.027</v>
      </c>
      <c r="N386">
        <v>0.012</v>
      </c>
    </row>
    <row r="387" spans="1:22" ht="12.75">
      <c r="A387" t="s">
        <v>1489</v>
      </c>
      <c r="B387">
        <v>-11.3</v>
      </c>
      <c r="C387">
        <v>-0.7</v>
      </c>
      <c r="D387">
        <v>6.7</v>
      </c>
      <c r="E387">
        <v>6.2</v>
      </c>
      <c r="F387">
        <v>-0.2</v>
      </c>
      <c r="G387">
        <v>1.5</v>
      </c>
      <c r="H387">
        <v>0.1</v>
      </c>
      <c r="I387" s="180">
        <v>8.4</v>
      </c>
      <c r="J387">
        <v>0.087</v>
      </c>
      <c r="K387">
        <v>-0.016</v>
      </c>
      <c r="L387">
        <v>-0.016</v>
      </c>
      <c r="M387">
        <v>0.023</v>
      </c>
      <c r="N387">
        <v>0.023</v>
      </c>
      <c r="O387">
        <v>6.235</v>
      </c>
      <c r="P387">
        <v>-0.932</v>
      </c>
      <c r="Q387">
        <v>-0.322</v>
      </c>
      <c r="R387">
        <v>3.016</v>
      </c>
      <c r="S387">
        <v>11.469</v>
      </c>
      <c r="T387">
        <v>-0.266</v>
      </c>
      <c r="U387">
        <v>-16.11</v>
      </c>
      <c r="V387">
        <v>-2.09</v>
      </c>
    </row>
    <row r="388" spans="1:22" ht="12.75">
      <c r="A388" t="s">
        <v>1490</v>
      </c>
      <c r="B388">
        <v>-11.3</v>
      </c>
      <c r="C388">
        <v>-0.7</v>
      </c>
      <c r="D388">
        <v>6.7</v>
      </c>
      <c r="E388">
        <v>6.2</v>
      </c>
      <c r="F388">
        <v>-0.2</v>
      </c>
      <c r="G388">
        <v>1.5</v>
      </c>
      <c r="H388">
        <v>0.1</v>
      </c>
      <c r="I388" s="180">
        <v>8.4</v>
      </c>
      <c r="J388">
        <v>0.087</v>
      </c>
      <c r="K388">
        <v>-0.016</v>
      </c>
      <c r="L388">
        <v>-0.016</v>
      </c>
      <c r="M388">
        <v>0.023</v>
      </c>
      <c r="N388">
        <v>0.023</v>
      </c>
      <c r="O388">
        <v>6.235</v>
      </c>
      <c r="P388">
        <v>-0.932</v>
      </c>
      <c r="Q388">
        <v>-0.322</v>
      </c>
      <c r="R388">
        <v>3.016</v>
      </c>
      <c r="S388">
        <v>11.469</v>
      </c>
      <c r="T388">
        <v>-0.266</v>
      </c>
      <c r="U388">
        <v>-16.11</v>
      </c>
      <c r="V388">
        <v>-2.09</v>
      </c>
    </row>
    <row r="389" spans="1:14" ht="12.75">
      <c r="A389" t="s">
        <v>1491</v>
      </c>
      <c r="B389">
        <v>-9.9</v>
      </c>
      <c r="C389">
        <v>-5.3</v>
      </c>
      <c r="D389">
        <v>10.3</v>
      </c>
      <c r="E389">
        <v>4</v>
      </c>
      <c r="F389">
        <v>1</v>
      </c>
      <c r="G389">
        <v>2.3</v>
      </c>
      <c r="H389">
        <v>1.4</v>
      </c>
      <c r="I389" s="180">
        <v>5.6</v>
      </c>
      <c r="J389">
        <v>0.088</v>
      </c>
      <c r="K389">
        <v>-0.008</v>
      </c>
      <c r="L389">
        <v>-0.024</v>
      </c>
      <c r="M389">
        <v>0.012</v>
      </c>
      <c r="N389">
        <v>0.012</v>
      </c>
    </row>
    <row r="390" spans="1:22" ht="12.75">
      <c r="A390" t="s">
        <v>1492</v>
      </c>
      <c r="B390">
        <v>-13.4</v>
      </c>
      <c r="C390">
        <v>14.2</v>
      </c>
      <c r="D390">
        <v>10.3</v>
      </c>
      <c r="E390">
        <v>-1.3</v>
      </c>
      <c r="F390">
        <v>-2.2</v>
      </c>
      <c r="G390">
        <v>2.3</v>
      </c>
      <c r="H390">
        <v>-1.7</v>
      </c>
      <c r="I390">
        <v>-1.9</v>
      </c>
      <c r="J390">
        <v>0.044</v>
      </c>
      <c r="K390">
        <v>0</v>
      </c>
      <c r="L390">
        <v>0</v>
      </c>
      <c r="M390">
        <v>0.004</v>
      </c>
      <c r="N390">
        <v>-0.028</v>
      </c>
      <c r="O390">
        <v>-1.13</v>
      </c>
      <c r="P390">
        <v>13.643</v>
      </c>
      <c r="Q390">
        <v>0.054</v>
      </c>
      <c r="R390">
        <v>-1.329</v>
      </c>
      <c r="S390">
        <v>83.976</v>
      </c>
      <c r="T390">
        <v>0.271</v>
      </c>
      <c r="U390">
        <v>2.608</v>
      </c>
      <c r="V390">
        <v>13.837</v>
      </c>
    </row>
    <row r="391" spans="1:14" ht="12.75">
      <c r="A391" t="s">
        <v>1493</v>
      </c>
      <c r="B391">
        <v>-16.9</v>
      </c>
      <c r="C391">
        <v>15.4</v>
      </c>
      <c r="D391">
        <v>16.7</v>
      </c>
      <c r="E391">
        <v>-3.4</v>
      </c>
      <c r="F391">
        <v>-2.5</v>
      </c>
      <c r="G391">
        <v>2</v>
      </c>
      <c r="H391">
        <v>-1.2</v>
      </c>
      <c r="I391">
        <v>-1.4</v>
      </c>
      <c r="J391">
        <v>0.044</v>
      </c>
      <c r="K391">
        <v>-0.004</v>
      </c>
      <c r="L391">
        <v>-0.004</v>
      </c>
      <c r="M391">
        <v>0.023</v>
      </c>
      <c r="N391">
        <v>-0.025</v>
      </c>
    </row>
    <row r="392" spans="1:14" ht="12.75">
      <c r="A392" t="s">
        <v>1494</v>
      </c>
      <c r="B392">
        <v>-15.3</v>
      </c>
      <c r="C392">
        <v>14.2</v>
      </c>
      <c r="D392">
        <v>25.3</v>
      </c>
      <c r="E392">
        <v>0.3</v>
      </c>
      <c r="F392">
        <v>-2.7</v>
      </c>
      <c r="G392">
        <v>2.3</v>
      </c>
      <c r="H392">
        <v>-1.1</v>
      </c>
      <c r="I392">
        <v>-0.2</v>
      </c>
      <c r="J392">
        <v>0.027</v>
      </c>
      <c r="K392">
        <v>0.016</v>
      </c>
      <c r="L392">
        <v>-0.001</v>
      </c>
      <c r="M392">
        <v>0.008</v>
      </c>
      <c r="N392">
        <v>-0.041</v>
      </c>
    </row>
    <row r="393" spans="1:22" ht="12.75">
      <c r="A393" t="s">
        <v>1495</v>
      </c>
      <c r="B393">
        <v>16.6</v>
      </c>
      <c r="C393">
        <v>-23.5</v>
      </c>
      <c r="D393">
        <v>45.7</v>
      </c>
      <c r="E393">
        <v>-12.4</v>
      </c>
      <c r="F393">
        <v>0.8</v>
      </c>
      <c r="G393">
        <v>-1.5</v>
      </c>
      <c r="H393">
        <v>3.8</v>
      </c>
      <c r="I393">
        <v>-1.6</v>
      </c>
      <c r="J393">
        <v>0.093</v>
      </c>
      <c r="K393">
        <v>0.031</v>
      </c>
      <c r="L393">
        <v>-0.001</v>
      </c>
      <c r="M393">
        <v>-0.016</v>
      </c>
      <c r="N393">
        <v>0.017</v>
      </c>
      <c r="O393">
        <v>8.556000000000001</v>
      </c>
      <c r="P393">
        <v>-9.828</v>
      </c>
      <c r="Q393">
        <v>-0.022</v>
      </c>
      <c r="R393">
        <v>3.731</v>
      </c>
      <c r="S393">
        <v>13.624</v>
      </c>
      <c r="T393">
        <v>0.268</v>
      </c>
      <c r="U393">
        <v>7.018</v>
      </c>
      <c r="V393">
        <v>-9.908</v>
      </c>
    </row>
    <row r="394" spans="1:14" ht="12.75">
      <c r="A394" t="s">
        <v>1496</v>
      </c>
      <c r="B394">
        <v>16.3</v>
      </c>
      <c r="C394">
        <v>-21.5</v>
      </c>
      <c r="D394">
        <v>42.3</v>
      </c>
      <c r="E394">
        <v>-13.6</v>
      </c>
      <c r="F394">
        <v>1.5</v>
      </c>
      <c r="G394">
        <v>-0.7</v>
      </c>
      <c r="H394">
        <v>4</v>
      </c>
      <c r="I394">
        <v>-1.2</v>
      </c>
      <c r="J394">
        <v>0.087</v>
      </c>
      <c r="K394">
        <v>0.031</v>
      </c>
      <c r="L394">
        <v>-0.001</v>
      </c>
      <c r="M394">
        <v>-0.016</v>
      </c>
      <c r="N394">
        <v>0.017</v>
      </c>
    </row>
    <row r="395" spans="1:14" ht="12.75">
      <c r="A395" t="s">
        <v>1497</v>
      </c>
      <c r="B395">
        <v>-21.5</v>
      </c>
      <c r="C395">
        <v>11.8</v>
      </c>
      <c r="D395">
        <v>-16.7</v>
      </c>
      <c r="E395">
        <v>9.6</v>
      </c>
      <c r="F395">
        <v>1.8</v>
      </c>
      <c r="G395">
        <v>1.8</v>
      </c>
      <c r="H395">
        <v>-4.3</v>
      </c>
      <c r="I395">
        <v>2.7</v>
      </c>
      <c r="J395" s="180">
        <v>0.138</v>
      </c>
      <c r="K395">
        <v>0.035</v>
      </c>
      <c r="L395">
        <v>0.003</v>
      </c>
      <c r="M395">
        <v>0.023</v>
      </c>
      <c r="N395">
        <v>0.072</v>
      </c>
    </row>
    <row r="396" spans="1:22" ht="12.75">
      <c r="A396" t="s">
        <v>1498</v>
      </c>
      <c r="B396">
        <v>-22.4</v>
      </c>
      <c r="C396">
        <v>1.2</v>
      </c>
      <c r="D396">
        <v>6.6</v>
      </c>
      <c r="E396">
        <v>-3.6</v>
      </c>
      <c r="F396">
        <v>0.3</v>
      </c>
      <c r="G396">
        <v>-7.2</v>
      </c>
      <c r="H396">
        <v>-2.1</v>
      </c>
      <c r="I396">
        <v>-1.8</v>
      </c>
      <c r="J396">
        <v>-0.032</v>
      </c>
      <c r="K396">
        <v>-0.062</v>
      </c>
      <c r="L396">
        <v>0.002</v>
      </c>
      <c r="M396">
        <v>-0.02</v>
      </c>
      <c r="N396">
        <v>0.029</v>
      </c>
      <c r="O396">
        <v>-2.166</v>
      </c>
      <c r="P396">
        <v>-8.209</v>
      </c>
      <c r="Q396">
        <v>-0.478</v>
      </c>
      <c r="R396">
        <v>-23.785</v>
      </c>
      <c r="S396">
        <v>-25.119</v>
      </c>
      <c r="T396">
        <v>0.311</v>
      </c>
      <c r="U396">
        <v>-35.353</v>
      </c>
      <c r="V396">
        <v>-9.926</v>
      </c>
    </row>
    <row r="397" spans="1:14" ht="12.75">
      <c r="A397" t="s">
        <v>1499</v>
      </c>
      <c r="B397">
        <v>-24.1</v>
      </c>
      <c r="C397">
        <v>2.8</v>
      </c>
      <c r="D397">
        <v>-83.1</v>
      </c>
      <c r="E397">
        <v>-3</v>
      </c>
      <c r="F397">
        <v>0</v>
      </c>
      <c r="G397">
        <v>-6.2</v>
      </c>
      <c r="H397">
        <v>-2.8</v>
      </c>
      <c r="I397">
        <v>-2</v>
      </c>
      <c r="J397">
        <v>-0.034</v>
      </c>
      <c r="K397">
        <v>-0.055</v>
      </c>
      <c r="L397">
        <v>-0.006</v>
      </c>
      <c r="M397">
        <v>-0.004</v>
      </c>
      <c r="N397">
        <v>0.028</v>
      </c>
    </row>
    <row r="398" spans="1:22" ht="12.75">
      <c r="A398" t="s">
        <v>1500</v>
      </c>
      <c r="B398">
        <v>-6.5</v>
      </c>
      <c r="C398">
        <v>13.5</v>
      </c>
      <c r="D398">
        <v>30.3</v>
      </c>
      <c r="E398">
        <v>-0.8</v>
      </c>
      <c r="F398">
        <v>1.8</v>
      </c>
      <c r="G398">
        <v>-0.7</v>
      </c>
      <c r="H398">
        <v>2.9</v>
      </c>
      <c r="I398" s="180">
        <v>-5.4</v>
      </c>
      <c r="J398">
        <v>-0.025</v>
      </c>
      <c r="K398">
        <v>-0.031</v>
      </c>
      <c r="L398">
        <v>0.001</v>
      </c>
      <c r="M398">
        <v>-0.016</v>
      </c>
      <c r="N398">
        <v>-0.016</v>
      </c>
      <c r="O398">
        <v>14.162</v>
      </c>
      <c r="P398">
        <v>7.612</v>
      </c>
      <c r="Q398">
        <v>-0.168</v>
      </c>
      <c r="R398">
        <v>1.939</v>
      </c>
      <c r="S398">
        <v>3.202</v>
      </c>
      <c r="T398">
        <v>-0.007</v>
      </c>
      <c r="U398">
        <v>2.472</v>
      </c>
      <c r="V398">
        <v>7.005</v>
      </c>
    </row>
    <row r="399" spans="1:14" ht="12.75">
      <c r="A399" t="s">
        <v>1501</v>
      </c>
      <c r="B399">
        <v>-7.2</v>
      </c>
      <c r="C399">
        <v>9.7</v>
      </c>
      <c r="D399">
        <v>33.6</v>
      </c>
      <c r="E399">
        <v>-3.4</v>
      </c>
      <c r="F399">
        <v>2.5</v>
      </c>
      <c r="G399">
        <v>0.5</v>
      </c>
      <c r="H399">
        <v>3</v>
      </c>
      <c r="I399" s="180">
        <v>-5.4</v>
      </c>
      <c r="J399">
        <v>-0.029</v>
      </c>
      <c r="K399">
        <v>-0.023</v>
      </c>
      <c r="L399">
        <v>0.025</v>
      </c>
      <c r="M399">
        <v>-0.004</v>
      </c>
      <c r="N399">
        <v>-0.02</v>
      </c>
    </row>
    <row r="400" spans="1:22" ht="12.75">
      <c r="A400" t="s">
        <v>1502</v>
      </c>
      <c r="B400">
        <v>9.4</v>
      </c>
      <c r="C400">
        <v>-6.3</v>
      </c>
      <c r="D400">
        <v>45.6</v>
      </c>
      <c r="E400">
        <v>5.3</v>
      </c>
      <c r="F400">
        <v>-3.2</v>
      </c>
      <c r="G400">
        <v>-2.7</v>
      </c>
      <c r="H400">
        <v>0.7</v>
      </c>
      <c r="I400">
        <v>0.2</v>
      </c>
      <c r="J400">
        <v>0.107</v>
      </c>
      <c r="K400">
        <v>-0.012</v>
      </c>
      <c r="L400">
        <v>0.037</v>
      </c>
      <c r="M400">
        <v>0.047</v>
      </c>
      <c r="N400">
        <v>0.063</v>
      </c>
      <c r="O400">
        <v>10.561</v>
      </c>
      <c r="P400">
        <v>-21.125</v>
      </c>
      <c r="Q400">
        <v>-0.434</v>
      </c>
      <c r="R400">
        <v>19.502</v>
      </c>
      <c r="S400">
        <v>13.777</v>
      </c>
      <c r="T400">
        <v>0.22</v>
      </c>
      <c r="U400">
        <v>-19.597</v>
      </c>
      <c r="V400">
        <v>-22.687</v>
      </c>
    </row>
    <row r="401" spans="1:14" ht="12.75">
      <c r="A401" t="s">
        <v>1503</v>
      </c>
      <c r="B401">
        <v>11.3</v>
      </c>
      <c r="C401">
        <v>-5.2</v>
      </c>
      <c r="D401">
        <v>36.5</v>
      </c>
      <c r="E401">
        <v>6.5</v>
      </c>
      <c r="F401">
        <v>-1</v>
      </c>
      <c r="G401">
        <v>-1.7</v>
      </c>
      <c r="H401">
        <v>1.4</v>
      </c>
      <c r="I401">
        <v>-0.1</v>
      </c>
      <c r="J401">
        <v>0.111</v>
      </c>
      <c r="K401">
        <v>0.004</v>
      </c>
      <c r="L401">
        <v>0.02</v>
      </c>
      <c r="M401">
        <v>0.039</v>
      </c>
      <c r="N401">
        <v>0.055</v>
      </c>
    </row>
    <row r="402" spans="1:22" ht="12.75">
      <c r="A402" t="s">
        <v>1504</v>
      </c>
      <c r="B402">
        <v>-9.1</v>
      </c>
      <c r="C402">
        <v>4.3</v>
      </c>
      <c r="D402">
        <v>37</v>
      </c>
      <c r="E402">
        <v>10.3</v>
      </c>
      <c r="F402">
        <v>3</v>
      </c>
      <c r="G402">
        <v>3.5</v>
      </c>
      <c r="H402">
        <v>-6.7</v>
      </c>
      <c r="I402">
        <v>-1.1</v>
      </c>
      <c r="J402">
        <v>-0.007</v>
      </c>
      <c r="K402">
        <v>0.027</v>
      </c>
      <c r="L402">
        <v>-0.005</v>
      </c>
      <c r="M402">
        <v>0.031</v>
      </c>
      <c r="N402">
        <v>0.047</v>
      </c>
      <c r="O402">
        <v>-1.399</v>
      </c>
      <c r="P402">
        <v>-19.767</v>
      </c>
      <c r="Q402">
        <v>-0.366</v>
      </c>
      <c r="R402">
        <v>-13.128</v>
      </c>
      <c r="S402">
        <v>6.336</v>
      </c>
      <c r="T402">
        <v>0.144</v>
      </c>
      <c r="U402">
        <v>-26.821</v>
      </c>
      <c r="V402">
        <v>-21.084</v>
      </c>
    </row>
    <row r="403" spans="1:14" ht="12.75">
      <c r="A403" t="s">
        <v>1505</v>
      </c>
      <c r="B403">
        <v>-6.7</v>
      </c>
      <c r="C403">
        <v>-0.3</v>
      </c>
      <c r="D403">
        <v>10.7</v>
      </c>
      <c r="E403">
        <v>19.7</v>
      </c>
      <c r="F403">
        <v>4</v>
      </c>
      <c r="G403">
        <v>3.5</v>
      </c>
      <c r="H403">
        <v>-5.8</v>
      </c>
      <c r="I403">
        <v>-0.9</v>
      </c>
      <c r="J403">
        <v>0.002</v>
      </c>
      <c r="K403">
        <v>0.027</v>
      </c>
      <c r="L403">
        <v>-0.005</v>
      </c>
      <c r="M403">
        <v>0.043</v>
      </c>
      <c r="N403">
        <v>0.059</v>
      </c>
    </row>
    <row r="404" spans="1:22" ht="12.75">
      <c r="A404" t="s">
        <v>1506</v>
      </c>
      <c r="B404">
        <v>-19.5</v>
      </c>
      <c r="C404">
        <v>-5.3</v>
      </c>
      <c r="D404">
        <v>6.5</v>
      </c>
      <c r="E404">
        <v>-7.2</v>
      </c>
      <c r="F404">
        <v>1.5</v>
      </c>
      <c r="G404">
        <v>1.5</v>
      </c>
      <c r="H404">
        <v>-4.3</v>
      </c>
      <c r="I404">
        <v>-1.4</v>
      </c>
      <c r="J404">
        <v>-0.046</v>
      </c>
      <c r="K404">
        <v>-0.031</v>
      </c>
      <c r="L404">
        <v>0.001</v>
      </c>
      <c r="M404">
        <v>-0.039</v>
      </c>
      <c r="N404">
        <v>0.042</v>
      </c>
      <c r="O404">
        <v>-4.162</v>
      </c>
      <c r="P404">
        <v>-7.933</v>
      </c>
      <c r="Q404">
        <v>-0.011</v>
      </c>
      <c r="R404">
        <v>-1.393</v>
      </c>
      <c r="S404">
        <v>-5.395</v>
      </c>
      <c r="T404">
        <v>1.454</v>
      </c>
      <c r="U404">
        <v>-4.893</v>
      </c>
      <c r="V404">
        <v>-7.971</v>
      </c>
    </row>
    <row r="405" spans="1:14" ht="12.75">
      <c r="A405" t="s">
        <v>1507</v>
      </c>
      <c r="B405">
        <v>-17.4</v>
      </c>
      <c r="C405">
        <v>-2.2</v>
      </c>
      <c r="D405">
        <v>7.6</v>
      </c>
      <c r="E405">
        <v>-5.2</v>
      </c>
      <c r="F405">
        <v>2.3</v>
      </c>
      <c r="G405">
        <v>1.3</v>
      </c>
      <c r="H405">
        <v>-4</v>
      </c>
      <c r="I405">
        <v>-0.3</v>
      </c>
      <c r="J405">
        <v>-0.04</v>
      </c>
      <c r="K405">
        <v>-0.039</v>
      </c>
      <c r="L405">
        <v>-0.023</v>
      </c>
      <c r="M405">
        <v>-0.039</v>
      </c>
      <c r="N405">
        <v>0.042</v>
      </c>
    </row>
    <row r="406" spans="1:22" ht="12.75">
      <c r="A406" t="s">
        <v>1508</v>
      </c>
      <c r="B406">
        <v>-8.6</v>
      </c>
      <c r="C406">
        <v>5.5</v>
      </c>
      <c r="D406">
        <v>15.3</v>
      </c>
      <c r="E406">
        <v>-3</v>
      </c>
      <c r="F406">
        <v>-0.7</v>
      </c>
      <c r="G406">
        <v>6.8</v>
      </c>
      <c r="H406">
        <v>1.8</v>
      </c>
      <c r="I406">
        <v>3.6</v>
      </c>
      <c r="J406">
        <v>-0.057</v>
      </c>
      <c r="K406">
        <v>-0.035</v>
      </c>
      <c r="L406">
        <v>0.03</v>
      </c>
      <c r="M406" s="180">
        <v>0.133</v>
      </c>
      <c r="N406" s="180">
        <v>-0.142</v>
      </c>
      <c r="O406">
        <v>-2.041</v>
      </c>
      <c r="P406">
        <v>-25.852</v>
      </c>
      <c r="Q406">
        <v>-0.255</v>
      </c>
      <c r="R406">
        <v>-13.072</v>
      </c>
      <c r="S406">
        <v>16.775</v>
      </c>
      <c r="T406">
        <v>0.359</v>
      </c>
      <c r="U406">
        <v>-19.768</v>
      </c>
      <c r="V406">
        <v>-26.772</v>
      </c>
    </row>
    <row r="407" spans="1:22" ht="12.75">
      <c r="A407" t="s">
        <v>1509</v>
      </c>
      <c r="B407">
        <v>-8.3</v>
      </c>
      <c r="C407">
        <v>2.9</v>
      </c>
      <c r="D407">
        <v>15.7</v>
      </c>
      <c r="E407">
        <v>-2.6</v>
      </c>
      <c r="F407">
        <v>-0.7</v>
      </c>
      <c r="G407">
        <v>-6.2</v>
      </c>
      <c r="H407">
        <v>-0.3</v>
      </c>
      <c r="I407">
        <v>1.4</v>
      </c>
      <c r="J407">
        <v>0.011</v>
      </c>
      <c r="K407">
        <v>-0.035</v>
      </c>
      <c r="L407">
        <v>0.03</v>
      </c>
      <c r="M407">
        <v>0.023</v>
      </c>
      <c r="N407">
        <v>-0.009</v>
      </c>
      <c r="O407">
        <v>-2.041</v>
      </c>
      <c r="P407">
        <v>-25.852</v>
      </c>
      <c r="Q407">
        <v>-0.172</v>
      </c>
      <c r="R407">
        <v>-15.973</v>
      </c>
      <c r="S407">
        <v>11.834</v>
      </c>
      <c r="T407">
        <v>0.403</v>
      </c>
      <c r="U407">
        <v>-14.018</v>
      </c>
      <c r="V407">
        <v>-26.474</v>
      </c>
    </row>
    <row r="408" spans="1:14" ht="12.75">
      <c r="A408" t="s">
        <v>1510</v>
      </c>
      <c r="B408">
        <v>-18.1</v>
      </c>
      <c r="C408">
        <v>9.3</v>
      </c>
      <c r="D408">
        <v>8</v>
      </c>
      <c r="E408">
        <v>-5.5</v>
      </c>
      <c r="F408">
        <v>0.8</v>
      </c>
      <c r="G408" s="180">
        <v>-28.1</v>
      </c>
      <c r="H408">
        <v>-4.4</v>
      </c>
      <c r="I408" s="180">
        <v>6.9</v>
      </c>
      <c r="J408" s="180">
        <v>-0.152</v>
      </c>
      <c r="K408">
        <v>-0.015</v>
      </c>
      <c r="L408">
        <v>0.019</v>
      </c>
      <c r="M408" s="180">
        <v>-1.022</v>
      </c>
      <c r="N408" s="180">
        <v>-0.332</v>
      </c>
    </row>
    <row r="409" spans="1:14" ht="12.75">
      <c r="A409" t="s">
        <v>1511</v>
      </c>
      <c r="B409">
        <v>-8.3</v>
      </c>
      <c r="C409">
        <v>4.4</v>
      </c>
      <c r="D409">
        <v>15.6</v>
      </c>
      <c r="E409">
        <v>-4.5</v>
      </c>
      <c r="F409">
        <v>-0.5</v>
      </c>
      <c r="G409">
        <v>-5.7</v>
      </c>
      <c r="H409">
        <v>0.5</v>
      </c>
      <c r="I409">
        <v>2.3</v>
      </c>
      <c r="J409">
        <v>0.002</v>
      </c>
      <c r="K409">
        <v>-0.035</v>
      </c>
      <c r="L409">
        <v>0.013</v>
      </c>
      <c r="M409">
        <v>0.039</v>
      </c>
      <c r="N409">
        <v>-0.026</v>
      </c>
    </row>
    <row r="410" spans="1:22" ht="12.75">
      <c r="A410" t="s">
        <v>1512</v>
      </c>
      <c r="B410">
        <v>-5.8</v>
      </c>
      <c r="C410">
        <v>-5.4</v>
      </c>
      <c r="D410">
        <v>35.2</v>
      </c>
      <c r="E410">
        <v>-4.3</v>
      </c>
      <c r="F410">
        <v>-1.2</v>
      </c>
      <c r="G410">
        <v>-0.2</v>
      </c>
      <c r="H410">
        <v>-8.6</v>
      </c>
      <c r="I410">
        <v>-0.1</v>
      </c>
      <c r="J410">
        <v>-0.011</v>
      </c>
      <c r="K410">
        <v>-0.035</v>
      </c>
      <c r="L410">
        <v>-0.035</v>
      </c>
      <c r="M410">
        <v>0.039</v>
      </c>
      <c r="N410">
        <v>0.071</v>
      </c>
      <c r="O410">
        <v>-8.686</v>
      </c>
      <c r="P410">
        <v>-9.024</v>
      </c>
      <c r="Q410">
        <v>-1.112</v>
      </c>
      <c r="R410">
        <v>0.1</v>
      </c>
      <c r="S410">
        <v>20.546</v>
      </c>
      <c r="T410">
        <v>-0.063</v>
      </c>
      <c r="U410">
        <v>-85.884</v>
      </c>
      <c r="V410">
        <v>-12.995</v>
      </c>
    </row>
    <row r="411" spans="1:14" ht="12.75">
      <c r="A411" t="s">
        <v>1513</v>
      </c>
      <c r="B411">
        <v>-1.6</v>
      </c>
      <c r="C411">
        <v>-11.9</v>
      </c>
      <c r="D411">
        <v>37.8</v>
      </c>
      <c r="E411">
        <v>-0.1</v>
      </c>
      <c r="F411">
        <v>0</v>
      </c>
      <c r="G411">
        <v>0</v>
      </c>
      <c r="H411">
        <v>-7.9</v>
      </c>
      <c r="I411">
        <v>-0.8</v>
      </c>
      <c r="J411">
        <v>-0.003</v>
      </c>
      <c r="K411">
        <v>-0.008</v>
      </c>
      <c r="L411">
        <v>-0.024</v>
      </c>
      <c r="M411">
        <v>0.05</v>
      </c>
      <c r="N411">
        <v>0.069</v>
      </c>
    </row>
    <row r="412" spans="1:22" ht="12.75">
      <c r="A412" t="s">
        <v>1514</v>
      </c>
      <c r="B412">
        <v>-5.8</v>
      </c>
      <c r="C412">
        <v>-5.4</v>
      </c>
      <c r="D412">
        <v>35.2</v>
      </c>
      <c r="E412">
        <v>-4.3</v>
      </c>
      <c r="F412">
        <v>-1.2</v>
      </c>
      <c r="G412">
        <v>-0.2</v>
      </c>
      <c r="H412">
        <v>-8.6</v>
      </c>
      <c r="I412">
        <v>-0.1</v>
      </c>
      <c r="J412">
        <v>-0.011</v>
      </c>
      <c r="K412">
        <v>-0.035</v>
      </c>
      <c r="L412">
        <v>-0.035</v>
      </c>
      <c r="M412">
        <v>0.039</v>
      </c>
      <c r="N412">
        <v>0.071</v>
      </c>
      <c r="O412">
        <v>-8.686</v>
      </c>
      <c r="P412">
        <v>-9.024</v>
      </c>
      <c r="Q412">
        <v>-1.112</v>
      </c>
      <c r="R412">
        <v>0.1</v>
      </c>
      <c r="S412">
        <v>20.546</v>
      </c>
      <c r="T412">
        <v>-0.063</v>
      </c>
      <c r="U412">
        <v>-85.884</v>
      </c>
      <c r="V412">
        <v>-12.995</v>
      </c>
    </row>
    <row r="413" spans="1:14" ht="12.75">
      <c r="A413" t="s">
        <v>1515</v>
      </c>
      <c r="B413">
        <v>-13.3</v>
      </c>
      <c r="C413">
        <v>18.3</v>
      </c>
      <c r="D413">
        <v>22.2</v>
      </c>
      <c r="E413">
        <v>19.3</v>
      </c>
      <c r="F413">
        <v>-3.1</v>
      </c>
      <c r="G413">
        <v>2.5</v>
      </c>
      <c r="H413">
        <v>-5.4</v>
      </c>
      <c r="I413">
        <v>0.1</v>
      </c>
      <c r="J413">
        <v>-0.002</v>
      </c>
      <c r="K413">
        <v>0.025</v>
      </c>
      <c r="L413">
        <v>0.01</v>
      </c>
      <c r="M413">
        <v>0.031</v>
      </c>
      <c r="N413">
        <v>0.02</v>
      </c>
    </row>
    <row r="414" spans="1:22" ht="12.75">
      <c r="A414" t="s">
        <v>1516</v>
      </c>
      <c r="B414">
        <v>-23.8</v>
      </c>
      <c r="C414">
        <v>-5</v>
      </c>
      <c r="D414">
        <v>27.3</v>
      </c>
      <c r="E414">
        <v>-2.8</v>
      </c>
      <c r="F414">
        <v>-0.5</v>
      </c>
      <c r="G414">
        <v>-0.2</v>
      </c>
      <c r="H414">
        <v>-4.8</v>
      </c>
      <c r="I414">
        <v>-1</v>
      </c>
      <c r="J414">
        <v>-0.038</v>
      </c>
      <c r="K414">
        <v>-0.047</v>
      </c>
      <c r="L414">
        <v>-0.014</v>
      </c>
      <c r="M414">
        <v>-0.016</v>
      </c>
      <c r="N414">
        <v>-0.016</v>
      </c>
      <c r="O414">
        <v>10.671</v>
      </c>
      <c r="P414">
        <v>-15.758</v>
      </c>
      <c r="Q414">
        <v>-0.24</v>
      </c>
      <c r="R414">
        <v>-1.161</v>
      </c>
      <c r="S414">
        <v>-4.215</v>
      </c>
      <c r="T414">
        <v>1.042</v>
      </c>
      <c r="U414">
        <v>-6.023</v>
      </c>
      <c r="V414">
        <v>-16.624</v>
      </c>
    </row>
    <row r="415" spans="1:14" ht="12.75">
      <c r="A415" t="s">
        <v>1517</v>
      </c>
      <c r="B415">
        <v>-13.4</v>
      </c>
      <c r="C415">
        <v>-3.7</v>
      </c>
      <c r="D415">
        <v>32.7</v>
      </c>
      <c r="E415">
        <v>-1.1</v>
      </c>
      <c r="F415">
        <v>-0.2</v>
      </c>
      <c r="G415">
        <v>-0.5</v>
      </c>
      <c r="H415">
        <v>-4.1</v>
      </c>
      <c r="I415">
        <v>-1.9</v>
      </c>
      <c r="J415">
        <v>-0.032</v>
      </c>
      <c r="K415">
        <v>-0.047</v>
      </c>
      <c r="L415">
        <v>-0.014</v>
      </c>
      <c r="M415">
        <v>0.004</v>
      </c>
      <c r="N415">
        <v>0.004</v>
      </c>
    </row>
    <row r="416" spans="1:22" ht="12.75">
      <c r="A416" t="s">
        <v>1518</v>
      </c>
      <c r="B416">
        <v>-13</v>
      </c>
      <c r="C416">
        <v>-9.7</v>
      </c>
      <c r="D416">
        <v>42</v>
      </c>
      <c r="E416">
        <v>-12.2</v>
      </c>
      <c r="F416">
        <v>-2.5</v>
      </c>
      <c r="G416">
        <v>0.5</v>
      </c>
      <c r="H416">
        <v>-1.4</v>
      </c>
      <c r="I416">
        <v>-0.5</v>
      </c>
      <c r="J416">
        <v>0.017</v>
      </c>
      <c r="K416">
        <v>-0.027</v>
      </c>
      <c r="L416">
        <v>0.037</v>
      </c>
      <c r="M416">
        <v>-0.012</v>
      </c>
      <c r="N416">
        <v>0.004</v>
      </c>
      <c r="O416">
        <v>6.039</v>
      </c>
      <c r="P416">
        <v>35.862</v>
      </c>
      <c r="Q416">
        <v>-0.237</v>
      </c>
      <c r="R416">
        <v>-11.968</v>
      </c>
      <c r="S416">
        <v>-14.885</v>
      </c>
      <c r="T416">
        <v>0.332</v>
      </c>
      <c r="U416">
        <v>-10.392</v>
      </c>
      <c r="V416">
        <v>35.009</v>
      </c>
    </row>
    <row r="417" spans="1:14" ht="12.75">
      <c r="A417" t="s">
        <v>1519</v>
      </c>
      <c r="B417">
        <v>-12</v>
      </c>
      <c r="C417">
        <v>-8</v>
      </c>
      <c r="D417">
        <v>15.9</v>
      </c>
      <c r="E417">
        <v>-13.7</v>
      </c>
      <c r="F417">
        <v>-1.5</v>
      </c>
      <c r="G417">
        <v>1.8</v>
      </c>
      <c r="H417">
        <v>0.4</v>
      </c>
      <c r="I417">
        <v>-0.6</v>
      </c>
      <c r="J417">
        <v>0.032</v>
      </c>
      <c r="K417">
        <v>-0.039</v>
      </c>
      <c r="L417">
        <v>0.009</v>
      </c>
      <c r="M417">
        <v>0.078</v>
      </c>
      <c r="N417">
        <v>0.013</v>
      </c>
    </row>
    <row r="418" spans="1:22" ht="12.75">
      <c r="A418" t="s">
        <v>1520</v>
      </c>
      <c r="B418">
        <v>-15.3</v>
      </c>
      <c r="C418">
        <v>-17.3</v>
      </c>
      <c r="D418">
        <v>-8</v>
      </c>
      <c r="E418">
        <v>-0.5</v>
      </c>
      <c r="F418">
        <v>0</v>
      </c>
      <c r="G418">
        <v>3.5</v>
      </c>
      <c r="H418">
        <v>0.7</v>
      </c>
      <c r="I418">
        <v>-0.8</v>
      </c>
      <c r="J418">
        <v>-0.026</v>
      </c>
      <c r="K418">
        <v>0</v>
      </c>
      <c r="L418">
        <v>-0.032</v>
      </c>
      <c r="M418">
        <v>-0.016</v>
      </c>
      <c r="N418">
        <v>0.065</v>
      </c>
      <c r="O418">
        <v>-0.57</v>
      </c>
      <c r="P418">
        <v>8.87</v>
      </c>
      <c r="Q418">
        <v>-0.712</v>
      </c>
      <c r="R418">
        <v>7.991</v>
      </c>
      <c r="S418">
        <v>0.539</v>
      </c>
      <c r="T418">
        <v>0.371</v>
      </c>
      <c r="U418">
        <v>-50.034</v>
      </c>
      <c r="V418">
        <v>6.316</v>
      </c>
    </row>
    <row r="419" spans="1:14" ht="12.75">
      <c r="A419" t="s">
        <v>1521</v>
      </c>
      <c r="B419">
        <v>-15</v>
      </c>
      <c r="C419">
        <v>-17.9</v>
      </c>
      <c r="D419">
        <v>-6.7</v>
      </c>
      <c r="E419">
        <v>-2.9</v>
      </c>
      <c r="F419">
        <v>0.5</v>
      </c>
      <c r="G419">
        <v>1.5</v>
      </c>
      <c r="H419">
        <v>1.4</v>
      </c>
      <c r="I419">
        <v>0</v>
      </c>
      <c r="J419">
        <v>-0.034</v>
      </c>
      <c r="K419">
        <v>-0.008</v>
      </c>
      <c r="L419">
        <v>-0.024</v>
      </c>
      <c r="M419" s="180">
        <v>-0.195</v>
      </c>
      <c r="N419">
        <v>0.031</v>
      </c>
    </row>
    <row r="420" spans="1:14" ht="12.75">
      <c r="A420" t="s">
        <v>1522</v>
      </c>
      <c r="B420">
        <v>-15.6</v>
      </c>
      <c r="C420">
        <v>-16.2</v>
      </c>
      <c r="D420">
        <v>-5.2</v>
      </c>
      <c r="E420">
        <v>0.3</v>
      </c>
      <c r="F420">
        <v>-0.5</v>
      </c>
      <c r="G420">
        <v>3</v>
      </c>
      <c r="H420">
        <v>1.9</v>
      </c>
      <c r="I420">
        <v>0.7</v>
      </c>
      <c r="J420">
        <v>-0.023</v>
      </c>
      <c r="K420">
        <v>-0.008</v>
      </c>
      <c r="L420">
        <v>-0.024</v>
      </c>
      <c r="M420">
        <v>0.012</v>
      </c>
      <c r="N420">
        <v>0.076</v>
      </c>
    </row>
    <row r="421" spans="1:22" ht="12.75">
      <c r="A421" t="s">
        <v>1523</v>
      </c>
      <c r="B421">
        <v>7.4</v>
      </c>
      <c r="C421">
        <v>-1.1</v>
      </c>
      <c r="D421">
        <v>22.3</v>
      </c>
      <c r="E421">
        <v>-1.2</v>
      </c>
      <c r="F421">
        <v>3.5</v>
      </c>
      <c r="G421">
        <v>10</v>
      </c>
      <c r="H421">
        <v>-6.9</v>
      </c>
      <c r="I421">
        <v>-2.2</v>
      </c>
      <c r="J421">
        <v>0.064</v>
      </c>
      <c r="K421">
        <v>0.051</v>
      </c>
      <c r="L421">
        <v>0.035</v>
      </c>
      <c r="M421" s="180">
        <v>0.402</v>
      </c>
      <c r="N421" s="180">
        <v>0.159</v>
      </c>
      <c r="O421">
        <v>3.843</v>
      </c>
      <c r="P421">
        <v>4.698</v>
      </c>
      <c r="Q421">
        <v>-0.318</v>
      </c>
      <c r="R421">
        <v>-12.716</v>
      </c>
      <c r="S421">
        <v>-1.533</v>
      </c>
      <c r="T421">
        <v>-0.127</v>
      </c>
      <c r="U421">
        <v>-18.255</v>
      </c>
      <c r="V421">
        <v>3.553</v>
      </c>
    </row>
    <row r="422" spans="1:22" ht="12.75">
      <c r="A422" t="s">
        <v>1524</v>
      </c>
      <c r="B422">
        <v>3.8</v>
      </c>
      <c r="C422">
        <v>3.9</v>
      </c>
      <c r="D422">
        <v>26.8</v>
      </c>
      <c r="E422">
        <v>4</v>
      </c>
      <c r="F422">
        <v>3.3</v>
      </c>
      <c r="G422">
        <v>2.5</v>
      </c>
      <c r="H422">
        <v>-7.5</v>
      </c>
      <c r="I422">
        <v>2.1</v>
      </c>
      <c r="J422">
        <v>-0.029</v>
      </c>
      <c r="K422">
        <v>0.039</v>
      </c>
      <c r="L422">
        <v>0.039</v>
      </c>
      <c r="M422">
        <v>0.035</v>
      </c>
      <c r="N422">
        <v>0.003</v>
      </c>
      <c r="O422">
        <v>-0.994</v>
      </c>
      <c r="P422">
        <v>0.266</v>
      </c>
      <c r="Q422">
        <v>-0.333</v>
      </c>
      <c r="R422">
        <v>-22.314</v>
      </c>
      <c r="S422">
        <v>2.9619999999999997</v>
      </c>
      <c r="T422">
        <v>0.087</v>
      </c>
      <c r="U422">
        <v>-24.107</v>
      </c>
      <c r="V422">
        <v>-0.932</v>
      </c>
    </row>
    <row r="423" spans="1:14" ht="12.75">
      <c r="A423" t="s">
        <v>1525</v>
      </c>
      <c r="B423">
        <v>1.4</v>
      </c>
      <c r="C423">
        <v>4.7</v>
      </c>
      <c r="D423">
        <v>26.4</v>
      </c>
      <c r="E423">
        <v>4.9</v>
      </c>
      <c r="F423">
        <v>3.3</v>
      </c>
      <c r="G423">
        <v>1.3</v>
      </c>
      <c r="H423">
        <v>-7.8</v>
      </c>
      <c r="I423">
        <v>1.8</v>
      </c>
      <c r="J423">
        <v>-0.017</v>
      </c>
      <c r="K423">
        <v>0.031</v>
      </c>
      <c r="L423">
        <v>0.031</v>
      </c>
      <c r="M423">
        <v>0.059</v>
      </c>
      <c r="N423">
        <v>0.026</v>
      </c>
    </row>
    <row r="424" spans="1:22" ht="12.75">
      <c r="A424" t="s">
        <v>1526</v>
      </c>
      <c r="B424" s="180">
        <v>-32.8</v>
      </c>
      <c r="C424">
        <v>-2.9</v>
      </c>
      <c r="D424">
        <v>19.4</v>
      </c>
      <c r="E424">
        <v>-2.2</v>
      </c>
      <c r="F424">
        <v>-1.5</v>
      </c>
      <c r="G424">
        <v>-3.5</v>
      </c>
      <c r="H424">
        <v>-9.3</v>
      </c>
      <c r="I424">
        <v>-0.4</v>
      </c>
      <c r="J424">
        <v>-0.032</v>
      </c>
      <c r="K424">
        <v>-0.086</v>
      </c>
      <c r="L424">
        <v>-0.021</v>
      </c>
      <c r="M424">
        <v>-0.012</v>
      </c>
      <c r="N424">
        <v>0.037</v>
      </c>
      <c r="O424">
        <v>6.685</v>
      </c>
      <c r="P424">
        <v>20.68</v>
      </c>
      <c r="Q424">
        <v>-0.541</v>
      </c>
      <c r="R424">
        <v>45.793</v>
      </c>
      <c r="S424">
        <v>11.266</v>
      </c>
      <c r="T424">
        <v>1.533</v>
      </c>
      <c r="U424">
        <v>-30.918</v>
      </c>
      <c r="V424">
        <v>18.734</v>
      </c>
    </row>
    <row r="425" spans="1:14" ht="12.75">
      <c r="A425" t="s">
        <v>1527</v>
      </c>
      <c r="B425">
        <v>-29.2</v>
      </c>
      <c r="C425">
        <v>-2.9</v>
      </c>
      <c r="D425">
        <v>19.8</v>
      </c>
      <c r="E425">
        <v>-6.5</v>
      </c>
      <c r="F425">
        <v>-0.5</v>
      </c>
      <c r="G425">
        <v>-3.5</v>
      </c>
      <c r="H425">
        <v>-8.2</v>
      </c>
      <c r="I425">
        <v>-1.5</v>
      </c>
      <c r="J425">
        <v>-0.015</v>
      </c>
      <c r="K425">
        <v>-0.066</v>
      </c>
      <c r="L425">
        <v>-0.018</v>
      </c>
      <c r="M425">
        <v>-0.02</v>
      </c>
      <c r="N425">
        <v>0.029</v>
      </c>
    </row>
    <row r="426" spans="1:22" ht="12.75">
      <c r="A426" t="s">
        <v>1528</v>
      </c>
      <c r="B426">
        <v>-0.7</v>
      </c>
      <c r="C426">
        <v>5.1</v>
      </c>
      <c r="D426">
        <v>42</v>
      </c>
      <c r="E426">
        <v>-9.2</v>
      </c>
      <c r="F426">
        <v>-4</v>
      </c>
      <c r="G426">
        <v>-2</v>
      </c>
      <c r="H426">
        <v>3</v>
      </c>
      <c r="I426">
        <v>-0.9</v>
      </c>
      <c r="J426">
        <v>0</v>
      </c>
      <c r="K426">
        <v>0.012</v>
      </c>
      <c r="L426">
        <v>0.012</v>
      </c>
      <c r="M426">
        <v>0.023</v>
      </c>
      <c r="N426">
        <v>0.007</v>
      </c>
      <c r="O426">
        <v>19.739</v>
      </c>
      <c r="P426">
        <v>12.223</v>
      </c>
      <c r="Q426">
        <v>0.164</v>
      </c>
      <c r="R426">
        <v>19.025</v>
      </c>
      <c r="S426">
        <v>11.093</v>
      </c>
      <c r="T426">
        <v>0.415</v>
      </c>
      <c r="U426">
        <v>31.146</v>
      </c>
      <c r="V426">
        <v>12.817</v>
      </c>
    </row>
    <row r="427" spans="1:14" ht="12.75">
      <c r="A427" t="s">
        <v>1529</v>
      </c>
      <c r="B427">
        <v>2.4</v>
      </c>
      <c r="C427">
        <v>10.6</v>
      </c>
      <c r="D427">
        <v>37.1</v>
      </c>
      <c r="E427">
        <v>-6.1</v>
      </c>
      <c r="F427">
        <v>-3.2</v>
      </c>
      <c r="G427">
        <v>-2.5</v>
      </c>
      <c r="H427">
        <v>5.5</v>
      </c>
      <c r="I427">
        <v>0.1</v>
      </c>
      <c r="J427">
        <v>-0.009</v>
      </c>
      <c r="K427">
        <v>0.031</v>
      </c>
      <c r="L427">
        <v>0.031</v>
      </c>
      <c r="M427">
        <v>0.012</v>
      </c>
      <c r="N427">
        <v>0.012</v>
      </c>
    </row>
    <row r="428" spans="1:22" ht="12.75">
      <c r="A428" t="s">
        <v>1530</v>
      </c>
      <c r="B428">
        <v>15.7</v>
      </c>
      <c r="C428">
        <v>-14.8</v>
      </c>
      <c r="D428" s="180">
        <v>-109.2</v>
      </c>
      <c r="E428">
        <v>-13.5</v>
      </c>
      <c r="F428">
        <v>-1.2</v>
      </c>
      <c r="G428">
        <v>2</v>
      </c>
      <c r="H428">
        <v>-7.6</v>
      </c>
      <c r="I428">
        <v>-2.5</v>
      </c>
      <c r="J428">
        <v>-0.064</v>
      </c>
      <c r="K428">
        <v>-0.031</v>
      </c>
      <c r="L428">
        <v>0.001</v>
      </c>
      <c r="M428">
        <v>0.051</v>
      </c>
      <c r="N428">
        <v>0.115</v>
      </c>
      <c r="O428">
        <v>-36.341</v>
      </c>
      <c r="P428">
        <v>20.699</v>
      </c>
      <c r="Q428">
        <v>-0.101</v>
      </c>
      <c r="R428">
        <v>-23.517</v>
      </c>
      <c r="S428">
        <v>0.604</v>
      </c>
      <c r="T428">
        <v>1.838</v>
      </c>
      <c r="U428">
        <v>-43.344</v>
      </c>
      <c r="V428">
        <v>20.336</v>
      </c>
    </row>
    <row r="429" spans="1:14" ht="12.75">
      <c r="A429" t="s">
        <v>1531</v>
      </c>
      <c r="B429">
        <v>16.9</v>
      </c>
      <c r="C429">
        <v>-15.9</v>
      </c>
      <c r="D429">
        <v>56</v>
      </c>
      <c r="E429">
        <v>-11.5</v>
      </c>
      <c r="F429">
        <v>-1</v>
      </c>
      <c r="G429">
        <v>2</v>
      </c>
      <c r="H429">
        <v>-8.5</v>
      </c>
      <c r="I429">
        <v>-1.4</v>
      </c>
      <c r="J429">
        <v>-0.012</v>
      </c>
      <c r="K429">
        <v>-0.031</v>
      </c>
      <c r="L429">
        <v>0.001</v>
      </c>
      <c r="M429">
        <v>0.059</v>
      </c>
      <c r="N429">
        <v>0.123</v>
      </c>
    </row>
    <row r="430" spans="1:22" ht="12.75">
      <c r="A430" t="s">
        <v>1532</v>
      </c>
      <c r="B430">
        <v>7.7</v>
      </c>
      <c r="C430">
        <v>16.8</v>
      </c>
      <c r="D430">
        <v>59.7</v>
      </c>
      <c r="E430">
        <v>16.4</v>
      </c>
      <c r="F430">
        <v>0.3</v>
      </c>
      <c r="G430">
        <v>-0.5</v>
      </c>
      <c r="H430">
        <v>-0.7</v>
      </c>
      <c r="I430">
        <v>0.7</v>
      </c>
      <c r="J430">
        <v>0.003</v>
      </c>
      <c r="K430">
        <v>-0.012</v>
      </c>
      <c r="L430">
        <v>0.021</v>
      </c>
      <c r="M430">
        <v>0.016</v>
      </c>
      <c r="N430">
        <v>0.032</v>
      </c>
      <c r="O430">
        <v>8.943</v>
      </c>
      <c r="P430">
        <v>-14.981</v>
      </c>
      <c r="Q430">
        <v>-0.221</v>
      </c>
      <c r="R430">
        <v>17.674</v>
      </c>
      <c r="S430">
        <v>17.21</v>
      </c>
      <c r="T430">
        <v>1.196</v>
      </c>
      <c r="U430">
        <v>-6.381</v>
      </c>
      <c r="V430">
        <v>-15.776</v>
      </c>
    </row>
    <row r="431" spans="1:14" ht="12.75">
      <c r="A431" t="s">
        <v>1533</v>
      </c>
      <c r="B431">
        <v>9.6</v>
      </c>
      <c r="C431">
        <v>13.9</v>
      </c>
      <c r="D431" s="180">
        <v>103.7</v>
      </c>
      <c r="E431">
        <v>21.7</v>
      </c>
      <c r="F431">
        <v>0.3</v>
      </c>
      <c r="G431">
        <v>0.3</v>
      </c>
      <c r="H431">
        <v>-1.3</v>
      </c>
      <c r="I431">
        <v>0.8</v>
      </c>
      <c r="J431">
        <v>0.038</v>
      </c>
      <c r="K431">
        <v>-0.023</v>
      </c>
      <c r="L431">
        <v>0.025</v>
      </c>
      <c r="M431">
        <v>0.016</v>
      </c>
      <c r="N431">
        <v>0.032</v>
      </c>
    </row>
    <row r="432" spans="1:22" ht="12.75">
      <c r="A432" t="s">
        <v>1534</v>
      </c>
      <c r="B432" s="180">
        <v>38268.6</v>
      </c>
      <c r="C432" s="180">
        <v>69904.4</v>
      </c>
      <c r="D432" s="180">
        <v>-37972.3</v>
      </c>
      <c r="E432" s="180">
        <v>102329.6</v>
      </c>
      <c r="F432">
        <v>1</v>
      </c>
      <c r="G432">
        <v>-1.5</v>
      </c>
      <c r="H432" s="180">
        <v>611.5</v>
      </c>
      <c r="I432" s="180">
        <v>11912.4</v>
      </c>
      <c r="J432" s="180">
        <v>-766.828</v>
      </c>
      <c r="K432">
        <v>-0.031</v>
      </c>
      <c r="L432">
        <v>-0.015</v>
      </c>
      <c r="M432">
        <v>-0.035</v>
      </c>
      <c r="N432">
        <v>0.046</v>
      </c>
      <c r="O432">
        <v>12.119</v>
      </c>
      <c r="P432">
        <v>-18.336</v>
      </c>
      <c r="Q432" s="180">
        <v>785.48</v>
      </c>
      <c r="R432" s="180">
        <v>-7553.988</v>
      </c>
      <c r="S432" s="180">
        <v>-7863.137</v>
      </c>
      <c r="T432" s="180">
        <v>-784.917</v>
      </c>
      <c r="U432" s="180">
        <v>48067.409</v>
      </c>
      <c r="V432" s="180">
        <v>22881.567</v>
      </c>
    </row>
    <row r="433" spans="1:14" ht="12.75">
      <c r="A433" t="s">
        <v>1535</v>
      </c>
      <c r="B433" s="180">
        <v>-34.7</v>
      </c>
      <c r="C433">
        <v>1</v>
      </c>
      <c r="D433">
        <v>-28.1</v>
      </c>
      <c r="E433">
        <v>-21.3</v>
      </c>
      <c r="F433">
        <v>0</v>
      </c>
      <c r="G433">
        <v>-2</v>
      </c>
      <c r="H433">
        <v>-7.9</v>
      </c>
      <c r="I433">
        <v>-0.4</v>
      </c>
      <c r="J433">
        <v>-0.035</v>
      </c>
      <c r="K433">
        <v>-0.035</v>
      </c>
      <c r="L433">
        <v>-0.003</v>
      </c>
      <c r="M433">
        <v>-0.02</v>
      </c>
      <c r="N433">
        <v>0.061</v>
      </c>
    </row>
    <row r="434" spans="1:22" ht="12.75">
      <c r="A434" t="s">
        <v>1536</v>
      </c>
      <c r="B434">
        <v>-17.8</v>
      </c>
      <c r="C434">
        <v>3</v>
      </c>
      <c r="D434">
        <v>23.1</v>
      </c>
      <c r="E434">
        <v>-3.3</v>
      </c>
      <c r="F434">
        <v>-0.8</v>
      </c>
      <c r="G434">
        <v>-1.5</v>
      </c>
      <c r="H434">
        <v>0.4</v>
      </c>
      <c r="I434">
        <v>0.3</v>
      </c>
      <c r="J434">
        <v>0.031</v>
      </c>
      <c r="K434">
        <v>0</v>
      </c>
      <c r="L434">
        <v>0</v>
      </c>
      <c r="M434">
        <v>-0.047</v>
      </c>
      <c r="N434">
        <v>-0.047</v>
      </c>
      <c r="O434">
        <v>-35.175</v>
      </c>
      <c r="P434">
        <v>30.979</v>
      </c>
      <c r="Q434">
        <v>-0.188</v>
      </c>
      <c r="R434">
        <v>-17.781</v>
      </c>
      <c r="S434">
        <v>36.618</v>
      </c>
      <c r="T434">
        <v>0.719</v>
      </c>
      <c r="U434">
        <v>-48.216</v>
      </c>
      <c r="V434">
        <v>30.303</v>
      </c>
    </row>
    <row r="435" spans="1:22" ht="12.75">
      <c r="A435" t="s">
        <v>1537</v>
      </c>
      <c r="B435">
        <v>-25.5</v>
      </c>
      <c r="C435">
        <v>6</v>
      </c>
      <c r="D435">
        <v>20.4</v>
      </c>
      <c r="E435">
        <v>-1.3</v>
      </c>
      <c r="F435">
        <v>-1.2</v>
      </c>
      <c r="G435" s="180">
        <v>25.5</v>
      </c>
      <c r="H435">
        <v>-3.8</v>
      </c>
      <c r="I435">
        <v>1.9</v>
      </c>
      <c r="J435">
        <v>0.015</v>
      </c>
      <c r="K435">
        <v>-0.004</v>
      </c>
      <c r="L435">
        <v>-0.02</v>
      </c>
      <c r="M435">
        <v>-0.023</v>
      </c>
      <c r="N435">
        <v>-0.04</v>
      </c>
      <c r="O435">
        <v>-29.812</v>
      </c>
      <c r="P435">
        <v>23.467</v>
      </c>
      <c r="Q435">
        <v>-0.004</v>
      </c>
      <c r="R435">
        <v>-29.22</v>
      </c>
      <c r="S435">
        <v>33.668</v>
      </c>
      <c r="T435">
        <v>1.153</v>
      </c>
      <c r="U435">
        <v>-30.091</v>
      </c>
      <c r="V435">
        <v>23.452</v>
      </c>
    </row>
    <row r="436" spans="1:22" ht="12.75">
      <c r="A436" t="s">
        <v>1538</v>
      </c>
      <c r="B436">
        <v>-18.7</v>
      </c>
      <c r="C436">
        <v>1.6</v>
      </c>
      <c r="D436">
        <v>23.2</v>
      </c>
      <c r="E436">
        <v>-6.7</v>
      </c>
      <c r="F436" s="180">
        <v>-11.2</v>
      </c>
      <c r="G436">
        <v>-1.5</v>
      </c>
      <c r="H436">
        <v>-1.5</v>
      </c>
      <c r="I436">
        <v>2.7</v>
      </c>
      <c r="J436">
        <v>0.112</v>
      </c>
      <c r="K436" s="180">
        <v>-0.168</v>
      </c>
      <c r="L436" s="180">
        <v>0.139</v>
      </c>
      <c r="M436">
        <v>-0.047</v>
      </c>
      <c r="N436">
        <v>-0.047</v>
      </c>
      <c r="O436">
        <v>-32.829</v>
      </c>
      <c r="P436">
        <v>36.142</v>
      </c>
      <c r="Q436">
        <v>-0.234</v>
      </c>
      <c r="R436">
        <v>-17.781</v>
      </c>
      <c r="S436">
        <v>36.618</v>
      </c>
      <c r="T436">
        <v>0.631</v>
      </c>
      <c r="U436">
        <v>-49.08</v>
      </c>
      <c r="V436">
        <v>35.299</v>
      </c>
    </row>
    <row r="437" spans="1:14" ht="12.75">
      <c r="A437" t="s">
        <v>1539</v>
      </c>
      <c r="B437">
        <v>-21.3</v>
      </c>
      <c r="C437">
        <v>5</v>
      </c>
      <c r="D437">
        <v>21.6</v>
      </c>
      <c r="E437">
        <v>0.3</v>
      </c>
      <c r="F437">
        <v>0.3</v>
      </c>
      <c r="G437">
        <v>-0.2</v>
      </c>
      <c r="H437">
        <v>-0.5</v>
      </c>
      <c r="I437">
        <v>-0.1</v>
      </c>
      <c r="J437">
        <v>0.043</v>
      </c>
      <c r="K437">
        <v>0.004</v>
      </c>
      <c r="L437">
        <v>-0.012</v>
      </c>
      <c r="M437">
        <v>-0.047</v>
      </c>
      <c r="N437">
        <v>-0.014</v>
      </c>
    </row>
    <row r="438" spans="1:22" ht="12.75">
      <c r="A438" t="s">
        <v>1540</v>
      </c>
      <c r="B438">
        <v>25.7</v>
      </c>
      <c r="C438">
        <v>-15.2</v>
      </c>
      <c r="D438">
        <v>55.8</v>
      </c>
      <c r="E438">
        <v>-10.1</v>
      </c>
      <c r="F438">
        <v>-1</v>
      </c>
      <c r="G438">
        <v>0.2</v>
      </c>
      <c r="H438">
        <v>0.9</v>
      </c>
      <c r="I438">
        <v>0.8</v>
      </c>
      <c r="J438">
        <v>-0.018</v>
      </c>
      <c r="K438">
        <v>-0.035</v>
      </c>
      <c r="L438">
        <v>-0.035</v>
      </c>
      <c r="M438">
        <v>0</v>
      </c>
      <c r="N438">
        <v>0.048</v>
      </c>
      <c r="O438">
        <v>23.95</v>
      </c>
      <c r="P438">
        <v>-14.642</v>
      </c>
      <c r="Q438">
        <v>-0.531</v>
      </c>
      <c r="R438">
        <v>13.674</v>
      </c>
      <c r="S438">
        <v>-8.831</v>
      </c>
      <c r="T438">
        <v>-0.048</v>
      </c>
      <c r="U438">
        <v>-12.938</v>
      </c>
      <c r="V438">
        <v>-16.55</v>
      </c>
    </row>
    <row r="439" spans="1:14" ht="12.75">
      <c r="A439" t="s">
        <v>1541</v>
      </c>
      <c r="B439">
        <v>22.6</v>
      </c>
      <c r="C439">
        <v>-16.6</v>
      </c>
      <c r="D439">
        <v>61.6</v>
      </c>
      <c r="E439">
        <v>-15.9</v>
      </c>
      <c r="F439">
        <v>0.5</v>
      </c>
      <c r="G439">
        <v>0.8</v>
      </c>
      <c r="H439">
        <v>0.2</v>
      </c>
      <c r="I439">
        <v>0.7</v>
      </c>
      <c r="J439">
        <v>-0.015</v>
      </c>
      <c r="K439">
        <v>-0.02</v>
      </c>
      <c r="L439">
        <v>-0.052</v>
      </c>
      <c r="M439">
        <v>0.012</v>
      </c>
      <c r="N439">
        <v>0.06</v>
      </c>
    </row>
    <row r="440" spans="1:22" ht="12.75">
      <c r="A440" t="s">
        <v>1542</v>
      </c>
      <c r="B440">
        <v>-15</v>
      </c>
      <c r="C440">
        <v>14.5</v>
      </c>
      <c r="D440">
        <v>30.1</v>
      </c>
      <c r="E440">
        <v>13.8</v>
      </c>
      <c r="F440">
        <v>-1.5</v>
      </c>
      <c r="G440">
        <v>-1.5</v>
      </c>
      <c r="H440">
        <v>-1.8</v>
      </c>
      <c r="I440">
        <v>-3.4</v>
      </c>
      <c r="J440">
        <v>-0.023</v>
      </c>
      <c r="K440">
        <v>0.004</v>
      </c>
      <c r="L440">
        <v>0.004</v>
      </c>
      <c r="M440">
        <v>0.047</v>
      </c>
      <c r="N440">
        <v>0.079</v>
      </c>
      <c r="O440">
        <v>-3.678</v>
      </c>
      <c r="P440">
        <v>42.469</v>
      </c>
      <c r="Q440">
        <v>-1.144</v>
      </c>
      <c r="R440">
        <v>7.233</v>
      </c>
      <c r="S440">
        <v>0.979</v>
      </c>
      <c r="T440">
        <v>-0.197</v>
      </c>
      <c r="U440">
        <v>-83.103</v>
      </c>
      <c r="V440">
        <v>38.384</v>
      </c>
    </row>
    <row r="441" spans="1:14" ht="12.75">
      <c r="A441" t="s">
        <v>1543</v>
      </c>
      <c r="B441">
        <v>-14.9</v>
      </c>
      <c r="C441">
        <v>19.5</v>
      </c>
      <c r="D441">
        <v>68.2</v>
      </c>
      <c r="E441">
        <v>18.4</v>
      </c>
      <c r="F441">
        <v>-1</v>
      </c>
      <c r="G441">
        <v>-1.5</v>
      </c>
      <c r="H441">
        <v>0.7</v>
      </c>
      <c r="I441">
        <v>-2.1</v>
      </c>
      <c r="J441">
        <v>-0.034</v>
      </c>
      <c r="K441">
        <v>0</v>
      </c>
      <c r="L441">
        <v>0</v>
      </c>
      <c r="M441">
        <v>0.055</v>
      </c>
      <c r="N441">
        <v>0.087</v>
      </c>
    </row>
    <row r="442" spans="1:14" ht="12.75">
      <c r="A442" t="s">
        <v>1544</v>
      </c>
      <c r="B442">
        <v>-14.2</v>
      </c>
      <c r="C442">
        <v>18.6</v>
      </c>
      <c r="D442">
        <v>39.8</v>
      </c>
      <c r="E442">
        <v>16.8</v>
      </c>
      <c r="F442">
        <v>-0.2</v>
      </c>
      <c r="G442">
        <v>-0.7</v>
      </c>
      <c r="H442">
        <v>-1.3</v>
      </c>
      <c r="I442">
        <v>-2.6</v>
      </c>
      <c r="J442">
        <v>-0.026</v>
      </c>
      <c r="K442">
        <v>0.008</v>
      </c>
      <c r="L442">
        <v>-0.008</v>
      </c>
      <c r="M442">
        <v>0.043</v>
      </c>
      <c r="N442">
        <v>0.075</v>
      </c>
    </row>
    <row r="443" spans="1:22" ht="12.75">
      <c r="A443" t="s">
        <v>1545</v>
      </c>
      <c r="B443">
        <v>-10.8</v>
      </c>
      <c r="C443">
        <v>17.8</v>
      </c>
      <c r="D443">
        <v>22.2</v>
      </c>
      <c r="E443">
        <v>15.5</v>
      </c>
      <c r="F443">
        <v>-0.2</v>
      </c>
      <c r="G443">
        <v>-0.7</v>
      </c>
      <c r="H443">
        <v>-9.2</v>
      </c>
      <c r="I443">
        <v>-1.9</v>
      </c>
      <c r="J443">
        <v>-0.041</v>
      </c>
      <c r="K443">
        <v>0.004</v>
      </c>
      <c r="L443">
        <v>0.004</v>
      </c>
      <c r="M443">
        <v>-0.015</v>
      </c>
      <c r="N443">
        <v>0.05</v>
      </c>
      <c r="O443">
        <v>-1.1320000000000001</v>
      </c>
      <c r="P443">
        <v>30.113</v>
      </c>
      <c r="Q443">
        <v>-1.741</v>
      </c>
      <c r="R443">
        <v>3.731</v>
      </c>
      <c r="S443">
        <v>-11.733</v>
      </c>
      <c r="T443">
        <v>0.21</v>
      </c>
      <c r="U443">
        <v>-122.084</v>
      </c>
      <c r="V443">
        <v>23.928</v>
      </c>
    </row>
    <row r="444" spans="1:14" ht="12.75">
      <c r="A444" t="s">
        <v>1546</v>
      </c>
      <c r="B444">
        <v>0.3</v>
      </c>
      <c r="C444">
        <v>7</v>
      </c>
      <c r="D444">
        <v>31.4</v>
      </c>
      <c r="E444">
        <v>14.8</v>
      </c>
      <c r="F444">
        <v>0.3</v>
      </c>
      <c r="G444" s="180">
        <v>17</v>
      </c>
      <c r="H444">
        <v>-3.5</v>
      </c>
      <c r="I444" s="180">
        <v>-6.5</v>
      </c>
      <c r="J444">
        <v>0.113</v>
      </c>
      <c r="K444">
        <v>-0.016</v>
      </c>
      <c r="L444">
        <v>-0.016</v>
      </c>
      <c r="M444" s="180">
        <v>0.815</v>
      </c>
      <c r="N444" s="180">
        <v>0.33</v>
      </c>
    </row>
    <row r="445" spans="1:14" ht="12.75">
      <c r="A445" t="s">
        <v>1547</v>
      </c>
      <c r="B445">
        <v>-12.1</v>
      </c>
      <c r="C445">
        <v>16.3</v>
      </c>
      <c r="D445">
        <v>15.9</v>
      </c>
      <c r="E445">
        <v>14.4</v>
      </c>
      <c r="F445">
        <v>0.8</v>
      </c>
      <c r="G445">
        <v>0.3</v>
      </c>
      <c r="H445">
        <v>-8.4</v>
      </c>
      <c r="I445">
        <v>-1.4</v>
      </c>
      <c r="J445">
        <v>-0.046</v>
      </c>
      <c r="K445">
        <v>-0.008</v>
      </c>
      <c r="L445">
        <v>0.008</v>
      </c>
      <c r="M445">
        <v>-0.074</v>
      </c>
      <c r="N445">
        <v>0.007</v>
      </c>
    </row>
    <row r="446" spans="1:22" ht="12.75">
      <c r="A446" t="s">
        <v>1548</v>
      </c>
      <c r="B446">
        <v>-11.9</v>
      </c>
      <c r="C446">
        <v>-11</v>
      </c>
      <c r="D446" s="180">
        <v>101.2</v>
      </c>
      <c r="E446">
        <v>-1.1</v>
      </c>
      <c r="F446">
        <v>0.8</v>
      </c>
      <c r="G446">
        <v>-5.2</v>
      </c>
      <c r="H446">
        <v>7.8</v>
      </c>
      <c r="I446">
        <v>3.1</v>
      </c>
      <c r="J446">
        <v>0.105</v>
      </c>
      <c r="K446">
        <v>0.008</v>
      </c>
      <c r="L446">
        <v>-0.008</v>
      </c>
      <c r="M446">
        <v>-0.004</v>
      </c>
      <c r="N446">
        <v>0.012</v>
      </c>
      <c r="O446">
        <v>7.266</v>
      </c>
      <c r="P446">
        <v>-23</v>
      </c>
      <c r="Q446">
        <v>-0.365</v>
      </c>
      <c r="R446">
        <v>30.271</v>
      </c>
      <c r="S446">
        <v>-0.244</v>
      </c>
      <c r="T446">
        <v>0.317</v>
      </c>
      <c r="U446">
        <v>-18.1</v>
      </c>
      <c r="V446">
        <v>-24.314</v>
      </c>
    </row>
    <row r="447" spans="1:14" ht="12.75">
      <c r="A447" t="s">
        <v>1549</v>
      </c>
      <c r="B447">
        <v>-10.7</v>
      </c>
      <c r="C447">
        <v>-11.4</v>
      </c>
      <c r="D447">
        <v>24.2</v>
      </c>
      <c r="E447">
        <v>-8.4</v>
      </c>
      <c r="F447">
        <v>2.5</v>
      </c>
      <c r="G447">
        <v>-4</v>
      </c>
      <c r="H447">
        <v>8.9</v>
      </c>
      <c r="I447">
        <v>1.4</v>
      </c>
      <c r="J447">
        <v>0.111</v>
      </c>
      <c r="K447">
        <v>-0.008</v>
      </c>
      <c r="L447">
        <v>-0.024</v>
      </c>
      <c r="M447">
        <v>-0.008</v>
      </c>
      <c r="N447">
        <v>0.008</v>
      </c>
    </row>
    <row r="448" spans="1:22" ht="12.75">
      <c r="A448" t="s">
        <v>1550</v>
      </c>
      <c r="B448">
        <v>-7.9</v>
      </c>
      <c r="C448">
        <v>-5.1</v>
      </c>
      <c r="D448" s="180">
        <v>265.7</v>
      </c>
      <c r="E448">
        <v>-25.7</v>
      </c>
      <c r="F448">
        <v>0.3</v>
      </c>
      <c r="G448">
        <v>-1</v>
      </c>
      <c r="H448">
        <v>3.7</v>
      </c>
      <c r="I448">
        <v>-0.4</v>
      </c>
      <c r="J448">
        <v>0.049</v>
      </c>
      <c r="K448">
        <v>-0.055</v>
      </c>
      <c r="L448">
        <v>-0.006</v>
      </c>
      <c r="M448">
        <v>-0.004</v>
      </c>
      <c r="N448">
        <v>0.012</v>
      </c>
      <c r="O448">
        <v>9.389</v>
      </c>
      <c r="P448">
        <v>6.882</v>
      </c>
      <c r="Q448">
        <v>-0.238</v>
      </c>
      <c r="R448">
        <v>-5.023</v>
      </c>
      <c r="S448">
        <v>13.603</v>
      </c>
      <c r="T448">
        <v>-0.333</v>
      </c>
      <c r="U448">
        <v>-7.122</v>
      </c>
      <c r="V448">
        <v>6.025</v>
      </c>
    </row>
    <row r="449" spans="1:22" ht="12.75">
      <c r="A449" t="s">
        <v>1551</v>
      </c>
      <c r="B449">
        <v>-13</v>
      </c>
      <c r="C449">
        <v>-3.5</v>
      </c>
      <c r="D449" s="180">
        <v>109.8</v>
      </c>
      <c r="E449">
        <v>-13.1</v>
      </c>
      <c r="F449">
        <v>-0.2</v>
      </c>
      <c r="G449">
        <v>-2.2</v>
      </c>
      <c r="H449">
        <v>3.1</v>
      </c>
      <c r="I449">
        <v>1.7</v>
      </c>
      <c r="J449">
        <v>0.056</v>
      </c>
      <c r="K449">
        <v>-0.059</v>
      </c>
      <c r="L449">
        <v>0.006</v>
      </c>
      <c r="M449">
        <v>0</v>
      </c>
      <c r="N449">
        <v>0.016</v>
      </c>
      <c r="O449">
        <v>4.579</v>
      </c>
      <c r="P449">
        <v>3.877</v>
      </c>
      <c r="Q449">
        <v>-0.315</v>
      </c>
      <c r="R449">
        <v>-1.819</v>
      </c>
      <c r="S449">
        <v>16.029</v>
      </c>
      <c r="T449">
        <v>-0.209</v>
      </c>
      <c r="U449">
        <v>-17.282</v>
      </c>
      <c r="V449">
        <v>2.7439999999999998</v>
      </c>
    </row>
    <row r="450" spans="1:14" ht="12.75">
      <c r="A450" t="s">
        <v>1552</v>
      </c>
      <c r="B450">
        <v>-8.8</v>
      </c>
      <c r="C450">
        <v>-0.5</v>
      </c>
      <c r="D450">
        <v>46</v>
      </c>
      <c r="E450">
        <v>-13.4</v>
      </c>
      <c r="F450">
        <v>1.5</v>
      </c>
      <c r="G450">
        <v>-0.3</v>
      </c>
      <c r="H450">
        <v>3.6</v>
      </c>
      <c r="I450">
        <v>-0.1</v>
      </c>
      <c r="J450">
        <v>0.057</v>
      </c>
      <c r="K450">
        <v>-0.055</v>
      </c>
      <c r="L450">
        <v>-0.006</v>
      </c>
      <c r="M450">
        <v>0</v>
      </c>
      <c r="N450">
        <v>0</v>
      </c>
    </row>
    <row r="451" spans="1:22" ht="12.75">
      <c r="A451" t="s">
        <v>1553</v>
      </c>
      <c r="B451">
        <v>-9</v>
      </c>
      <c r="C451">
        <v>-13.3</v>
      </c>
      <c r="D451">
        <v>49</v>
      </c>
      <c r="E451">
        <v>-17.6</v>
      </c>
      <c r="F451">
        <v>0.5</v>
      </c>
      <c r="G451">
        <v>-4.2</v>
      </c>
      <c r="H451">
        <v>-1.1</v>
      </c>
      <c r="I451">
        <v>0.7</v>
      </c>
      <c r="J451">
        <v>-0.027</v>
      </c>
      <c r="K451">
        <v>0.023</v>
      </c>
      <c r="L451">
        <v>0.04</v>
      </c>
      <c r="M451">
        <v>-0.012</v>
      </c>
      <c r="N451">
        <v>0.004</v>
      </c>
      <c r="O451">
        <v>-1.7389999999999999</v>
      </c>
      <c r="P451">
        <v>-24.219</v>
      </c>
      <c r="Q451">
        <v>-0.509</v>
      </c>
      <c r="R451">
        <v>19.149</v>
      </c>
      <c r="S451">
        <v>5.27</v>
      </c>
      <c r="T451">
        <v>1.08</v>
      </c>
      <c r="U451">
        <v>-37.086</v>
      </c>
      <c r="V451">
        <v>-26.048</v>
      </c>
    </row>
    <row r="452" spans="1:14" ht="12.75">
      <c r="A452" t="s">
        <v>1554</v>
      </c>
      <c r="B452">
        <v>-9.4</v>
      </c>
      <c r="C452">
        <v>-10.2</v>
      </c>
      <c r="D452">
        <v>25.4</v>
      </c>
      <c r="E452">
        <v>-18.9</v>
      </c>
      <c r="F452">
        <v>0.3</v>
      </c>
      <c r="G452">
        <v>-3.2</v>
      </c>
      <c r="H452">
        <v>0.5</v>
      </c>
      <c r="I452">
        <v>1.3</v>
      </c>
      <c r="J452">
        <v>-0.034</v>
      </c>
      <c r="K452">
        <v>0.031</v>
      </c>
      <c r="L452">
        <v>0.031</v>
      </c>
      <c r="M452">
        <v>-0.02</v>
      </c>
      <c r="N452">
        <v>-0.003</v>
      </c>
    </row>
    <row r="453" spans="1:22" ht="12.75">
      <c r="A453" t="s">
        <v>1555</v>
      </c>
      <c r="B453">
        <v>-7</v>
      </c>
      <c r="C453">
        <v>0.8</v>
      </c>
      <c r="D453">
        <v>26</v>
      </c>
      <c r="E453">
        <v>-3.3</v>
      </c>
      <c r="F453">
        <v>1.8</v>
      </c>
      <c r="G453">
        <v>1</v>
      </c>
      <c r="H453">
        <v>1.4</v>
      </c>
      <c r="I453">
        <v>-1</v>
      </c>
      <c r="J453">
        <v>-0.016</v>
      </c>
      <c r="K453">
        <v>-0.039</v>
      </c>
      <c r="L453">
        <v>-0.087</v>
      </c>
      <c r="M453">
        <v>0</v>
      </c>
      <c r="N453">
        <v>0.065</v>
      </c>
      <c r="O453">
        <v>-49.51</v>
      </c>
      <c r="P453">
        <v>-23.221</v>
      </c>
      <c r="Q453">
        <v>-0.932</v>
      </c>
      <c r="R453">
        <v>7.13</v>
      </c>
      <c r="S453">
        <v>-34.407</v>
      </c>
      <c r="T453">
        <v>0.726</v>
      </c>
      <c r="U453">
        <v>-114.266</v>
      </c>
      <c r="V453">
        <v>-26.558</v>
      </c>
    </row>
    <row r="454" spans="1:22" ht="12.75">
      <c r="A454" t="s">
        <v>1556</v>
      </c>
      <c r="B454">
        <v>-5</v>
      </c>
      <c r="C454">
        <v>3.4</v>
      </c>
      <c r="D454">
        <v>28</v>
      </c>
      <c r="E454">
        <v>-4</v>
      </c>
      <c r="F454">
        <v>1.8</v>
      </c>
      <c r="G454" s="180">
        <v>20</v>
      </c>
      <c r="H454">
        <v>6.1</v>
      </c>
      <c r="I454">
        <v>1.1</v>
      </c>
      <c r="J454">
        <v>-0.089</v>
      </c>
      <c r="K454">
        <v>-0.039</v>
      </c>
      <c r="L454">
        <v>-0.087</v>
      </c>
      <c r="M454">
        <v>0.07</v>
      </c>
      <c r="N454">
        <v>-0.075</v>
      </c>
      <c r="O454">
        <v>-49.51</v>
      </c>
      <c r="P454">
        <v>-23.221</v>
      </c>
      <c r="Q454">
        <v>-0.985</v>
      </c>
      <c r="R454">
        <v>13.924</v>
      </c>
      <c r="S454">
        <v>-22.624</v>
      </c>
      <c r="T454">
        <v>0.825</v>
      </c>
      <c r="U454">
        <v>-117.918</v>
      </c>
      <c r="V454">
        <v>-26.745</v>
      </c>
    </row>
    <row r="455" spans="1:14" ht="12.75">
      <c r="A455" t="s">
        <v>1557</v>
      </c>
      <c r="B455">
        <v>-6.2</v>
      </c>
      <c r="C455">
        <v>0.7</v>
      </c>
      <c r="D455">
        <v>28.7</v>
      </c>
      <c r="E455">
        <v>-3.3</v>
      </c>
      <c r="F455">
        <v>2.3</v>
      </c>
      <c r="G455">
        <v>1.8</v>
      </c>
      <c r="H455">
        <v>1.6</v>
      </c>
      <c r="I455">
        <v>-1.2</v>
      </c>
      <c r="J455">
        <v>-0.018</v>
      </c>
      <c r="K455">
        <v>-0.035</v>
      </c>
      <c r="L455">
        <v>-0.067</v>
      </c>
      <c r="M455">
        <v>-0.004</v>
      </c>
      <c r="N455">
        <v>0.061</v>
      </c>
    </row>
    <row r="456" spans="1:22" ht="12.75">
      <c r="A456" t="s">
        <v>1558</v>
      </c>
      <c r="B456">
        <v>-23.4</v>
      </c>
      <c r="C456">
        <v>2.7</v>
      </c>
      <c r="D456">
        <v>44.4</v>
      </c>
      <c r="E456">
        <v>-9.8</v>
      </c>
      <c r="F456">
        <v>-3.2</v>
      </c>
      <c r="G456">
        <v>-6.7</v>
      </c>
      <c r="H456">
        <v>1.6</v>
      </c>
      <c r="I456">
        <v>-0.5</v>
      </c>
      <c r="J456">
        <v>0.022</v>
      </c>
      <c r="K456">
        <v>-0.027</v>
      </c>
      <c r="L456">
        <v>-0.011</v>
      </c>
      <c r="M456">
        <v>0</v>
      </c>
      <c r="N456">
        <v>0</v>
      </c>
      <c r="O456">
        <v>-8.146</v>
      </c>
      <c r="P456">
        <v>5.206</v>
      </c>
      <c r="Q456">
        <v>-0.4</v>
      </c>
      <c r="R456">
        <v>-10.353</v>
      </c>
      <c r="S456">
        <v>-7.549</v>
      </c>
      <c r="T456">
        <v>0.138</v>
      </c>
      <c r="U456">
        <v>-35.925</v>
      </c>
      <c r="V456">
        <v>3.767</v>
      </c>
    </row>
    <row r="457" spans="1:14" ht="12.75">
      <c r="A457" t="s">
        <v>1559</v>
      </c>
      <c r="B457">
        <v>-20.7</v>
      </c>
      <c r="C457">
        <v>6.9</v>
      </c>
      <c r="D457">
        <v>29.1</v>
      </c>
      <c r="E457">
        <v>-6.1</v>
      </c>
      <c r="F457">
        <v>-3.2</v>
      </c>
      <c r="G457">
        <v>-5</v>
      </c>
      <c r="H457">
        <v>1.6</v>
      </c>
      <c r="I457">
        <v>-1.1</v>
      </c>
      <c r="J457">
        <v>0.03</v>
      </c>
      <c r="K457">
        <v>-0.031</v>
      </c>
      <c r="L457">
        <v>-0.031</v>
      </c>
      <c r="M457">
        <v>0.004</v>
      </c>
      <c r="N457">
        <v>0.004</v>
      </c>
    </row>
    <row r="458" spans="1:14" ht="12.75">
      <c r="A458" t="s">
        <v>1560</v>
      </c>
      <c r="B458">
        <v>11.7</v>
      </c>
      <c r="C458">
        <v>-6.1</v>
      </c>
      <c r="D458">
        <v>41.7</v>
      </c>
      <c r="E458">
        <v>-3.8</v>
      </c>
      <c r="F458">
        <v>-0.2</v>
      </c>
      <c r="G458">
        <v>-3.2</v>
      </c>
      <c r="H458">
        <v>3.4</v>
      </c>
      <c r="I458">
        <v>-3.8</v>
      </c>
      <c r="J458">
        <v>-0.041</v>
      </c>
      <c r="K458">
        <v>0.039</v>
      </c>
      <c r="L458">
        <v>0.023</v>
      </c>
      <c r="M458">
        <v>-0.008</v>
      </c>
      <c r="N458">
        <v>-0.024</v>
      </c>
    </row>
    <row r="459" spans="1:22" ht="12.75">
      <c r="A459" t="s">
        <v>1561</v>
      </c>
      <c r="B459">
        <v>14.4</v>
      </c>
      <c r="C459">
        <v>-3.2</v>
      </c>
      <c r="D459">
        <v>36.2</v>
      </c>
      <c r="E459">
        <v>-11.6</v>
      </c>
      <c r="F459">
        <v>-1.5</v>
      </c>
      <c r="G459">
        <v>-0.7</v>
      </c>
      <c r="H459">
        <v>0.9</v>
      </c>
      <c r="I459">
        <v>-2.5</v>
      </c>
      <c r="J459">
        <v>0</v>
      </c>
      <c r="K459">
        <v>0</v>
      </c>
      <c r="L459">
        <v>-0.065</v>
      </c>
      <c r="M459">
        <v>0</v>
      </c>
      <c r="N459">
        <v>0.081</v>
      </c>
      <c r="O459">
        <v>34.943</v>
      </c>
      <c r="P459">
        <v>-15.12</v>
      </c>
      <c r="Q459">
        <v>-0.596</v>
      </c>
      <c r="R459">
        <v>22.739</v>
      </c>
      <c r="S459">
        <v>-25.449</v>
      </c>
      <c r="T459">
        <v>-0.151</v>
      </c>
      <c r="U459">
        <v>-6.419</v>
      </c>
      <c r="V459">
        <v>-17.259</v>
      </c>
    </row>
    <row r="460" spans="1:14" ht="12.75">
      <c r="A460" t="s">
        <v>1562</v>
      </c>
      <c r="B460">
        <v>13.4</v>
      </c>
      <c r="C460">
        <v>-4.5</v>
      </c>
      <c r="D460">
        <v>52.6</v>
      </c>
      <c r="E460">
        <v>4.4</v>
      </c>
      <c r="F460">
        <v>-1.7</v>
      </c>
      <c r="G460">
        <v>-0.5</v>
      </c>
      <c r="H460">
        <v>2.2</v>
      </c>
      <c r="I460">
        <v>-0.3</v>
      </c>
      <c r="J460">
        <v>-0.004</v>
      </c>
      <c r="K460">
        <v>-0.004</v>
      </c>
      <c r="L460">
        <v>-0.069</v>
      </c>
      <c r="M460">
        <v>0</v>
      </c>
      <c r="N460">
        <v>0.048</v>
      </c>
    </row>
    <row r="461" spans="1:22" ht="12.75">
      <c r="A461" t="s">
        <v>1563</v>
      </c>
      <c r="B461">
        <v>-3.9</v>
      </c>
      <c r="C461">
        <v>8.7</v>
      </c>
      <c r="D461">
        <v>-38.2</v>
      </c>
      <c r="E461">
        <v>-8.9</v>
      </c>
      <c r="F461">
        <v>-0.5</v>
      </c>
      <c r="G461">
        <v>-1.5</v>
      </c>
      <c r="H461">
        <v>-1.3</v>
      </c>
      <c r="I461">
        <v>0.9</v>
      </c>
      <c r="J461">
        <v>-0.05</v>
      </c>
      <c r="K461">
        <v>-0.004</v>
      </c>
      <c r="L461">
        <v>-0.004</v>
      </c>
      <c r="M461">
        <v>0</v>
      </c>
      <c r="N461">
        <v>-0.016</v>
      </c>
      <c r="O461">
        <v>8.959</v>
      </c>
      <c r="P461">
        <v>-36.038</v>
      </c>
      <c r="Q461">
        <v>-0.707</v>
      </c>
      <c r="R461">
        <v>41.205</v>
      </c>
      <c r="S461">
        <v>-9.818</v>
      </c>
      <c r="T461">
        <v>0.222</v>
      </c>
      <c r="U461">
        <v>-40.111</v>
      </c>
      <c r="V461">
        <v>-38.572</v>
      </c>
    </row>
    <row r="462" spans="1:14" ht="12.75">
      <c r="A462" t="s">
        <v>1564</v>
      </c>
      <c r="B462">
        <v>-7.8</v>
      </c>
      <c r="C462">
        <v>6.4</v>
      </c>
      <c r="D462">
        <v>28.2</v>
      </c>
      <c r="E462">
        <v>7.2</v>
      </c>
      <c r="F462">
        <v>1.3</v>
      </c>
      <c r="G462">
        <v>0.3</v>
      </c>
      <c r="H462">
        <v>-0.3</v>
      </c>
      <c r="I462">
        <v>0.2</v>
      </c>
      <c r="J462">
        <v>-0.043</v>
      </c>
      <c r="K462">
        <v>0.008</v>
      </c>
      <c r="L462">
        <v>-0.025</v>
      </c>
      <c r="M462">
        <v>-0.02</v>
      </c>
      <c r="N462">
        <v>-0.02</v>
      </c>
    </row>
    <row r="463" spans="1:22" ht="12.75">
      <c r="A463" t="s">
        <v>1565</v>
      </c>
      <c r="B463">
        <v>-24.1</v>
      </c>
      <c r="C463">
        <v>-13.5</v>
      </c>
      <c r="D463">
        <v>11</v>
      </c>
      <c r="E463">
        <v>-11.1</v>
      </c>
      <c r="F463">
        <v>1</v>
      </c>
      <c r="G463">
        <v>0.5</v>
      </c>
      <c r="H463" s="180">
        <v>-10.1</v>
      </c>
      <c r="I463" s="180">
        <v>6.7</v>
      </c>
      <c r="J463">
        <v>0.011</v>
      </c>
      <c r="K463">
        <v>-0.031</v>
      </c>
      <c r="L463">
        <v>0.033</v>
      </c>
      <c r="M463">
        <v>-0.004</v>
      </c>
      <c r="N463">
        <v>-0.004</v>
      </c>
      <c r="O463">
        <v>10.011</v>
      </c>
      <c r="P463">
        <v>0.388</v>
      </c>
      <c r="Q463">
        <v>-0.601</v>
      </c>
      <c r="R463">
        <v>0.45</v>
      </c>
      <c r="S463">
        <v>15.392</v>
      </c>
      <c r="T463">
        <v>0.276</v>
      </c>
      <c r="U463">
        <v>-31.755</v>
      </c>
      <c r="V463">
        <v>-1.772</v>
      </c>
    </row>
    <row r="464" spans="1:14" ht="12.75">
      <c r="A464" t="s">
        <v>1566</v>
      </c>
      <c r="B464">
        <v>-24.1</v>
      </c>
      <c r="C464">
        <v>-10.8</v>
      </c>
      <c r="D464">
        <v>7.9</v>
      </c>
      <c r="E464">
        <v>-9.7</v>
      </c>
      <c r="F464">
        <v>2.5</v>
      </c>
      <c r="G464">
        <v>1.8</v>
      </c>
      <c r="H464">
        <v>-9.9</v>
      </c>
      <c r="I464" s="180">
        <v>6.3</v>
      </c>
      <c r="J464">
        <v>-0.002</v>
      </c>
      <c r="K464">
        <v>-0.027</v>
      </c>
      <c r="L464">
        <v>0.021</v>
      </c>
      <c r="M464">
        <v>0.082</v>
      </c>
      <c r="N464">
        <v>-0.031</v>
      </c>
    </row>
    <row r="465" spans="1:22" ht="12.75">
      <c r="A465" t="s">
        <v>1567</v>
      </c>
      <c r="B465">
        <v>-15.1</v>
      </c>
      <c r="C465">
        <v>-2.4</v>
      </c>
      <c r="D465" s="180">
        <v>103.8</v>
      </c>
      <c r="E465">
        <v>-5.4</v>
      </c>
      <c r="F465">
        <v>-3.7</v>
      </c>
      <c r="G465">
        <v>-1.2</v>
      </c>
      <c r="H465">
        <v>3.2</v>
      </c>
      <c r="I465">
        <v>-1.2</v>
      </c>
      <c r="J465">
        <v>0.061</v>
      </c>
      <c r="K465">
        <v>-0.031</v>
      </c>
      <c r="L465">
        <v>-0.015</v>
      </c>
      <c r="M465">
        <v>0.008</v>
      </c>
      <c r="N465">
        <v>0.024</v>
      </c>
      <c r="O465">
        <v>8.177</v>
      </c>
      <c r="P465">
        <v>-3.795</v>
      </c>
      <c r="Q465">
        <v>-0.204</v>
      </c>
      <c r="R465">
        <v>17.174</v>
      </c>
      <c r="S465">
        <v>-22.193</v>
      </c>
      <c r="T465">
        <v>0.331</v>
      </c>
      <c r="U465">
        <v>-6.025</v>
      </c>
      <c r="V465">
        <v>-4.532</v>
      </c>
    </row>
    <row r="466" spans="1:14" ht="12.75">
      <c r="A466" t="s">
        <v>1568</v>
      </c>
      <c r="B466">
        <v>-13.1</v>
      </c>
      <c r="C466">
        <v>-2.1</v>
      </c>
      <c r="D466">
        <v>2.7</v>
      </c>
      <c r="E466">
        <v>-7.8</v>
      </c>
      <c r="F466">
        <v>-3.5</v>
      </c>
      <c r="G466">
        <v>0.5</v>
      </c>
      <c r="H466">
        <v>2.6</v>
      </c>
      <c r="I466">
        <v>-1.1</v>
      </c>
      <c r="J466">
        <v>0.058</v>
      </c>
      <c r="K466">
        <v>-0.023</v>
      </c>
      <c r="L466">
        <v>-0.023</v>
      </c>
      <c r="M466">
        <v>0.008</v>
      </c>
      <c r="N466">
        <v>0.024</v>
      </c>
    </row>
    <row r="467" spans="1:22" ht="12.75">
      <c r="A467" t="s">
        <v>1569</v>
      </c>
      <c r="B467">
        <v>1.9</v>
      </c>
      <c r="C467">
        <v>-10.2</v>
      </c>
      <c r="D467">
        <v>16.1</v>
      </c>
      <c r="E467">
        <v>-3.5</v>
      </c>
      <c r="F467">
        <v>-5.2</v>
      </c>
      <c r="G467">
        <v>0</v>
      </c>
      <c r="H467">
        <v>-1.1</v>
      </c>
      <c r="I467">
        <v>0.7</v>
      </c>
      <c r="J467">
        <v>0.013</v>
      </c>
      <c r="K467">
        <v>-0.035</v>
      </c>
      <c r="L467">
        <v>-0.019</v>
      </c>
      <c r="M467">
        <v>0.008</v>
      </c>
      <c r="N467">
        <v>0.089</v>
      </c>
      <c r="O467">
        <v>-16.336</v>
      </c>
      <c r="P467">
        <v>-4.065</v>
      </c>
      <c r="Q467">
        <v>0.193</v>
      </c>
      <c r="R467">
        <v>-11.13</v>
      </c>
      <c r="S467">
        <v>6.772</v>
      </c>
      <c r="T467">
        <v>1.037</v>
      </c>
      <c r="U467">
        <v>-2.905</v>
      </c>
      <c r="V467">
        <v>-3.365</v>
      </c>
    </row>
    <row r="468" spans="1:22" ht="12.75">
      <c r="A468" t="s">
        <v>1570</v>
      </c>
      <c r="B468">
        <v>2.3</v>
      </c>
      <c r="C468">
        <v>-10.4</v>
      </c>
      <c r="D468">
        <v>16.5</v>
      </c>
      <c r="E468">
        <v>-3.6</v>
      </c>
      <c r="F468">
        <v>-5.2</v>
      </c>
      <c r="G468">
        <v>-0.5</v>
      </c>
      <c r="H468">
        <v>-0.7</v>
      </c>
      <c r="I468">
        <v>0.6</v>
      </c>
      <c r="J468">
        <v>0.012</v>
      </c>
      <c r="K468">
        <v>-0.035</v>
      </c>
      <c r="L468">
        <v>-0.019</v>
      </c>
      <c r="M468">
        <v>0.008</v>
      </c>
      <c r="N468">
        <v>0.089</v>
      </c>
      <c r="O468">
        <v>-16.336</v>
      </c>
      <c r="P468">
        <v>-4.065</v>
      </c>
      <c r="Q468">
        <v>0.193</v>
      </c>
      <c r="R468">
        <v>-7.621</v>
      </c>
      <c r="S468">
        <v>6.34</v>
      </c>
      <c r="T468">
        <v>0.814</v>
      </c>
      <c r="U468">
        <v>-2.909</v>
      </c>
      <c r="V468">
        <v>-3.365</v>
      </c>
    </row>
    <row r="469" spans="1:14" ht="12.75">
      <c r="A469" t="s">
        <v>1571</v>
      </c>
      <c r="B469">
        <v>-0.1</v>
      </c>
      <c r="C469">
        <v>-0.7</v>
      </c>
      <c r="D469">
        <v>-2.2</v>
      </c>
      <c r="E469">
        <v>3.9</v>
      </c>
      <c r="F469">
        <v>-3.7</v>
      </c>
      <c r="G469">
        <v>0.5</v>
      </c>
      <c r="H469">
        <v>0.2</v>
      </c>
      <c r="I469">
        <v>1</v>
      </c>
      <c r="J469">
        <v>0.011</v>
      </c>
      <c r="K469">
        <v>-0.035</v>
      </c>
      <c r="L469">
        <v>-0.019</v>
      </c>
      <c r="M469">
        <v>0.004</v>
      </c>
      <c r="N469">
        <v>0.101</v>
      </c>
    </row>
    <row r="470" spans="1:14" ht="12.75">
      <c r="A470" t="s">
        <v>1572</v>
      </c>
      <c r="B470">
        <v>-7.1</v>
      </c>
      <c r="C470" s="180">
        <v>60.8</v>
      </c>
      <c r="D470">
        <v>32.8</v>
      </c>
      <c r="E470">
        <v>1.9</v>
      </c>
      <c r="F470">
        <v>-3.7</v>
      </c>
      <c r="G470">
        <v>0.5</v>
      </c>
      <c r="H470">
        <v>0.2</v>
      </c>
      <c r="I470">
        <v>1</v>
      </c>
      <c r="J470">
        <v>0.011</v>
      </c>
      <c r="K470">
        <v>-0.035</v>
      </c>
      <c r="L470">
        <v>-0.019</v>
      </c>
      <c r="M470">
        <v>0.004</v>
      </c>
      <c r="N470">
        <v>0.101</v>
      </c>
    </row>
    <row r="471" spans="1:14" ht="12.75">
      <c r="A471" t="s">
        <v>1573</v>
      </c>
      <c r="B471">
        <v>-14.5</v>
      </c>
      <c r="C471">
        <v>-3.4</v>
      </c>
      <c r="D471">
        <v>16.3</v>
      </c>
      <c r="E471">
        <v>-14.8</v>
      </c>
      <c r="F471">
        <v>0.5</v>
      </c>
      <c r="G471">
        <v>0.5</v>
      </c>
      <c r="H471">
        <v>2.7</v>
      </c>
      <c r="I471">
        <v>-0.3</v>
      </c>
      <c r="J471">
        <v>-0.053</v>
      </c>
      <c r="K471">
        <v>-0.012</v>
      </c>
      <c r="L471">
        <v>0.004</v>
      </c>
      <c r="M471">
        <v>0.012</v>
      </c>
      <c r="N471">
        <v>0.044</v>
      </c>
    </row>
    <row r="472" spans="1:22" ht="12.75">
      <c r="A472" t="s">
        <v>1574</v>
      </c>
      <c r="B472" s="180">
        <v>35.3</v>
      </c>
      <c r="C472">
        <v>1.1</v>
      </c>
      <c r="D472">
        <v>33.3</v>
      </c>
      <c r="E472">
        <v>5.2</v>
      </c>
      <c r="F472">
        <v>3.5</v>
      </c>
      <c r="G472">
        <v>1</v>
      </c>
      <c r="H472">
        <v>3.1</v>
      </c>
      <c r="I472">
        <v>0.2</v>
      </c>
      <c r="J472">
        <v>0.029</v>
      </c>
      <c r="K472">
        <v>0.016</v>
      </c>
      <c r="L472">
        <v>-0.017</v>
      </c>
      <c r="M472">
        <v>0.043</v>
      </c>
      <c r="N472">
        <v>0.011</v>
      </c>
      <c r="O472">
        <v>1.397</v>
      </c>
      <c r="P472">
        <v>-5.133</v>
      </c>
      <c r="Q472">
        <v>-0.513</v>
      </c>
      <c r="R472">
        <v>14.789</v>
      </c>
      <c r="S472">
        <v>-1.79</v>
      </c>
      <c r="T472">
        <v>1.029</v>
      </c>
      <c r="U472">
        <v>-34.217</v>
      </c>
      <c r="V472">
        <v>-6.976</v>
      </c>
    </row>
    <row r="473" spans="1:14" ht="12.75">
      <c r="A473" t="s">
        <v>1575</v>
      </c>
      <c r="B473" s="180">
        <v>32</v>
      </c>
      <c r="C473">
        <v>-1.3</v>
      </c>
      <c r="D473">
        <v>41.3</v>
      </c>
      <c r="E473">
        <v>13.9</v>
      </c>
      <c r="F473">
        <v>4</v>
      </c>
      <c r="G473">
        <v>1.8</v>
      </c>
      <c r="H473">
        <v>2.8</v>
      </c>
      <c r="I473">
        <v>0.5</v>
      </c>
      <c r="J473">
        <v>0.037</v>
      </c>
      <c r="K473">
        <v>0.016</v>
      </c>
      <c r="L473">
        <v>-0.017</v>
      </c>
      <c r="M473">
        <v>0.035</v>
      </c>
      <c r="N473">
        <v>0.003</v>
      </c>
    </row>
    <row r="474" spans="1:14" ht="12.75">
      <c r="A474" t="s">
        <v>1576</v>
      </c>
      <c r="B474">
        <v>2.6</v>
      </c>
      <c r="C474">
        <v>1.4</v>
      </c>
      <c r="D474">
        <v>33.6</v>
      </c>
      <c r="E474">
        <v>2.9</v>
      </c>
      <c r="F474">
        <v>-1</v>
      </c>
      <c r="G474">
        <v>1</v>
      </c>
      <c r="H474" s="180">
        <v>13.2</v>
      </c>
      <c r="I474">
        <v>0.3</v>
      </c>
      <c r="J474">
        <v>0.043</v>
      </c>
      <c r="K474">
        <v>-0.02</v>
      </c>
      <c r="L474">
        <v>0.013</v>
      </c>
      <c r="M474">
        <v>0.023</v>
      </c>
      <c r="N474">
        <v>0.007</v>
      </c>
    </row>
    <row r="475" spans="1:22" ht="12.75">
      <c r="A475" t="s">
        <v>1577</v>
      </c>
      <c r="B475">
        <v>10.5</v>
      </c>
      <c r="C475">
        <v>-4.9</v>
      </c>
      <c r="D475">
        <v>26.6</v>
      </c>
      <c r="E475">
        <v>-1.2</v>
      </c>
      <c r="F475">
        <v>0.5</v>
      </c>
      <c r="G475">
        <v>-1.7</v>
      </c>
      <c r="H475">
        <v>-0.9</v>
      </c>
      <c r="I475">
        <v>-0.1</v>
      </c>
      <c r="J475">
        <v>0.026</v>
      </c>
      <c r="K475">
        <v>-0.027</v>
      </c>
      <c r="L475">
        <v>0.021</v>
      </c>
      <c r="M475">
        <v>0.024</v>
      </c>
      <c r="N475">
        <v>-0.025</v>
      </c>
      <c r="O475">
        <v>5.453</v>
      </c>
      <c r="P475">
        <v>-2.395</v>
      </c>
      <c r="Q475">
        <v>-0.225</v>
      </c>
      <c r="R475">
        <v>4.976</v>
      </c>
      <c r="S475">
        <v>-11.573</v>
      </c>
      <c r="T475">
        <v>0.233</v>
      </c>
      <c r="U475">
        <v>-10.187</v>
      </c>
      <c r="V475">
        <v>-3.207</v>
      </c>
    </row>
    <row r="476" spans="1:14" ht="12.75">
      <c r="A476" t="s">
        <v>1578</v>
      </c>
      <c r="B476">
        <v>7.8</v>
      </c>
      <c r="C476">
        <v>-3.4</v>
      </c>
      <c r="D476">
        <v>39.1</v>
      </c>
      <c r="E476">
        <v>9.6</v>
      </c>
      <c r="F476">
        <v>1.5</v>
      </c>
      <c r="G476">
        <v>-0.5</v>
      </c>
      <c r="H476">
        <v>0.7</v>
      </c>
      <c r="I476">
        <v>0.1</v>
      </c>
      <c r="J476">
        <v>0.032</v>
      </c>
      <c r="K476">
        <v>-0.02</v>
      </c>
      <c r="L476">
        <v>0.013</v>
      </c>
      <c r="M476">
        <v>0.008</v>
      </c>
      <c r="N476">
        <v>-0.041</v>
      </c>
    </row>
    <row r="477" spans="1:14" ht="12.75">
      <c r="A477" t="s">
        <v>1579</v>
      </c>
      <c r="B477">
        <v>5.4</v>
      </c>
      <c r="C477">
        <v>-1.8</v>
      </c>
      <c r="D477">
        <v>39.3</v>
      </c>
      <c r="E477">
        <v>11.4</v>
      </c>
      <c r="F477">
        <v>0.8</v>
      </c>
      <c r="G477">
        <v>-1.5</v>
      </c>
      <c r="H477">
        <v>0.4</v>
      </c>
      <c r="I477">
        <v>2.2</v>
      </c>
      <c r="J477">
        <v>0.021</v>
      </c>
      <c r="K477">
        <v>-0.005</v>
      </c>
      <c r="L477">
        <v>0.014</v>
      </c>
      <c r="M477">
        <v>0.006</v>
      </c>
      <c r="N477">
        <v>-0.024</v>
      </c>
    </row>
    <row r="478" spans="1:22" ht="12.75">
      <c r="A478" t="s">
        <v>1580</v>
      </c>
      <c r="B478">
        <v>19</v>
      </c>
      <c r="C478">
        <v>-13.7</v>
      </c>
      <c r="D478">
        <v>28</v>
      </c>
      <c r="E478">
        <v>-12</v>
      </c>
      <c r="F478">
        <v>-2.2</v>
      </c>
      <c r="G478">
        <v>-2.7</v>
      </c>
      <c r="H478">
        <v>0.6</v>
      </c>
      <c r="I478">
        <v>-0.3</v>
      </c>
      <c r="J478">
        <v>0.013</v>
      </c>
      <c r="K478">
        <v>-0.039</v>
      </c>
      <c r="L478">
        <v>-0.055</v>
      </c>
      <c r="M478">
        <v>0.035</v>
      </c>
      <c r="N478">
        <v>0.067</v>
      </c>
      <c r="O478">
        <v>-4.935</v>
      </c>
      <c r="P478">
        <v>13.327</v>
      </c>
      <c r="Q478">
        <v>-2.543</v>
      </c>
      <c r="R478">
        <v>41.92</v>
      </c>
      <c r="S478">
        <v>-22.178</v>
      </c>
      <c r="T478">
        <v>-0.686</v>
      </c>
      <c r="U478">
        <v>-181.548</v>
      </c>
      <c r="V478">
        <v>4.368</v>
      </c>
    </row>
    <row r="479" spans="1:14" ht="12.75">
      <c r="A479" t="s">
        <v>1581</v>
      </c>
      <c r="B479">
        <v>15.6</v>
      </c>
      <c r="C479">
        <v>-16.8</v>
      </c>
      <c r="D479">
        <v>37.7</v>
      </c>
      <c r="E479">
        <v>-12.4</v>
      </c>
      <c r="F479">
        <v>-1.7</v>
      </c>
      <c r="G479">
        <v>-1.2</v>
      </c>
      <c r="H479">
        <v>0</v>
      </c>
      <c r="I479">
        <v>-0.9</v>
      </c>
      <c r="J479">
        <v>0.011</v>
      </c>
      <c r="K479">
        <v>-0.039</v>
      </c>
      <c r="L479">
        <v>-0.055</v>
      </c>
      <c r="M479">
        <v>0.031</v>
      </c>
      <c r="N479">
        <v>0.064</v>
      </c>
    </row>
    <row r="480" spans="1:22" ht="12.75">
      <c r="A480" t="s">
        <v>1582</v>
      </c>
      <c r="B480">
        <v>-14.7</v>
      </c>
      <c r="C480">
        <v>6.3</v>
      </c>
      <c r="D480">
        <v>8.3</v>
      </c>
      <c r="E480">
        <v>3.7</v>
      </c>
      <c r="F480">
        <v>0.8</v>
      </c>
      <c r="G480">
        <v>-4.7</v>
      </c>
      <c r="H480">
        <v>-9.1</v>
      </c>
      <c r="I480">
        <v>-1</v>
      </c>
      <c r="J480">
        <v>0</v>
      </c>
      <c r="K480">
        <v>-0.004</v>
      </c>
      <c r="L480">
        <v>0.012</v>
      </c>
      <c r="M480">
        <v>0.012</v>
      </c>
      <c r="N480">
        <v>0.028</v>
      </c>
      <c r="O480">
        <v>-12.103</v>
      </c>
      <c r="P480">
        <v>-5.084</v>
      </c>
      <c r="Q480">
        <v>-0.583</v>
      </c>
      <c r="R480">
        <v>30.412</v>
      </c>
      <c r="S480">
        <v>17.043</v>
      </c>
      <c r="T480">
        <v>1.163</v>
      </c>
      <c r="U480">
        <v>-52.578</v>
      </c>
      <c r="V480">
        <v>-7.177</v>
      </c>
    </row>
    <row r="481" spans="1:14" ht="12.75">
      <c r="A481" t="s">
        <v>1583</v>
      </c>
      <c r="B481">
        <v>-18.1</v>
      </c>
      <c r="C481">
        <v>3.3</v>
      </c>
      <c r="D481">
        <v>37</v>
      </c>
      <c r="E481">
        <v>7.6</v>
      </c>
      <c r="F481">
        <v>1.8</v>
      </c>
      <c r="G481">
        <v>-2.7</v>
      </c>
      <c r="H481">
        <v>-7.7</v>
      </c>
      <c r="I481">
        <v>-1.8</v>
      </c>
      <c r="J481">
        <v>-0.004</v>
      </c>
      <c r="K481">
        <v>0.012</v>
      </c>
      <c r="L481">
        <v>0.012</v>
      </c>
      <c r="M481">
        <v>-0.008</v>
      </c>
      <c r="N481">
        <v>0.041</v>
      </c>
    </row>
    <row r="482" spans="1:14" ht="12.75">
      <c r="A482" t="s">
        <v>1584</v>
      </c>
      <c r="B482" s="180">
        <v>-326.9</v>
      </c>
      <c r="C482" s="180">
        <v>83.2</v>
      </c>
      <c r="D482" s="180">
        <v>-326.5</v>
      </c>
      <c r="E482" s="180">
        <v>114.3</v>
      </c>
      <c r="F482">
        <v>0.5</v>
      </c>
      <c r="G482">
        <v>-2.7</v>
      </c>
      <c r="H482" s="180">
        <v>-348.2</v>
      </c>
      <c r="I482" s="180">
        <v>115.7</v>
      </c>
      <c r="J482" s="180">
        <v>0.277</v>
      </c>
      <c r="K482">
        <v>-0.078</v>
      </c>
      <c r="L482">
        <v>-0.078</v>
      </c>
      <c r="M482">
        <v>-0.008</v>
      </c>
      <c r="N482">
        <v>0.008</v>
      </c>
    </row>
    <row r="483" spans="1:22" ht="12.75">
      <c r="A483" t="s">
        <v>1585</v>
      </c>
      <c r="B483">
        <v>-18.1</v>
      </c>
      <c r="C483">
        <v>6.9</v>
      </c>
      <c r="D483">
        <v>-13.4</v>
      </c>
      <c r="E483">
        <v>-7.6</v>
      </c>
      <c r="F483">
        <v>-3.2</v>
      </c>
      <c r="G483">
        <v>-1.7</v>
      </c>
      <c r="H483">
        <v>-0.5</v>
      </c>
      <c r="I483">
        <v>1.6</v>
      </c>
      <c r="J483">
        <v>0.016</v>
      </c>
      <c r="K483">
        <v>-0.004</v>
      </c>
      <c r="L483">
        <v>0.012</v>
      </c>
      <c r="M483">
        <v>-0.003</v>
      </c>
      <c r="N483">
        <v>-0.036</v>
      </c>
      <c r="O483">
        <v>31.286</v>
      </c>
      <c r="P483">
        <v>1.3479999999999999</v>
      </c>
      <c r="Q483">
        <v>-1.012</v>
      </c>
      <c r="R483">
        <v>21.529</v>
      </c>
      <c r="S483">
        <v>-1.204</v>
      </c>
      <c r="T483">
        <v>0.052</v>
      </c>
      <c r="U483">
        <v>-38.975</v>
      </c>
      <c r="V483">
        <v>-2.27</v>
      </c>
    </row>
    <row r="484" spans="1:14" ht="12.75">
      <c r="A484" t="s">
        <v>1586</v>
      </c>
      <c r="B484">
        <v>-14.6</v>
      </c>
      <c r="C484">
        <v>4.2</v>
      </c>
      <c r="D484">
        <v>5.3</v>
      </c>
      <c r="E484">
        <v>0.2</v>
      </c>
      <c r="F484">
        <v>-1.5</v>
      </c>
      <c r="G484">
        <v>-0.5</v>
      </c>
      <c r="H484">
        <v>1.8</v>
      </c>
      <c r="I484">
        <v>0.3</v>
      </c>
      <c r="J484">
        <v>0.008</v>
      </c>
      <c r="K484">
        <v>0</v>
      </c>
      <c r="L484">
        <v>0</v>
      </c>
      <c r="M484">
        <v>-0.008</v>
      </c>
      <c r="N484">
        <v>-0.024</v>
      </c>
    </row>
    <row r="485" spans="1:22" ht="12.75">
      <c r="A485" t="s">
        <v>1587</v>
      </c>
      <c r="B485">
        <v>-8.9</v>
      </c>
      <c r="C485">
        <v>-7.8</v>
      </c>
      <c r="D485">
        <v>16.1</v>
      </c>
      <c r="E485">
        <v>-10.1</v>
      </c>
      <c r="F485">
        <v>1.3</v>
      </c>
      <c r="G485">
        <v>-7</v>
      </c>
      <c r="H485">
        <v>1.2</v>
      </c>
      <c r="I485">
        <v>0.5</v>
      </c>
      <c r="J485">
        <v>-0.007</v>
      </c>
      <c r="K485">
        <v>0.012</v>
      </c>
      <c r="L485">
        <v>-0.004</v>
      </c>
      <c r="M485">
        <v>0.02</v>
      </c>
      <c r="N485">
        <v>-0.045</v>
      </c>
      <c r="O485">
        <v>-1.328</v>
      </c>
      <c r="P485">
        <v>-3.819</v>
      </c>
      <c r="Q485">
        <v>0.318</v>
      </c>
      <c r="R485">
        <v>-12.859</v>
      </c>
      <c r="S485">
        <v>-7.297</v>
      </c>
      <c r="T485">
        <v>0.674</v>
      </c>
      <c r="U485">
        <v>20.769</v>
      </c>
      <c r="V485">
        <v>-2.667</v>
      </c>
    </row>
    <row r="486" spans="1:14" ht="12.75">
      <c r="A486" t="s">
        <v>1588</v>
      </c>
      <c r="B486">
        <v>-8.1</v>
      </c>
      <c r="C486">
        <v>-8.9</v>
      </c>
      <c r="D486">
        <v>32.1</v>
      </c>
      <c r="E486">
        <v>-0.1</v>
      </c>
      <c r="F486">
        <v>2.8</v>
      </c>
      <c r="G486">
        <v>-5.7</v>
      </c>
      <c r="H486">
        <v>1.8</v>
      </c>
      <c r="I486">
        <v>0.2</v>
      </c>
      <c r="J486">
        <v>0.001</v>
      </c>
      <c r="K486">
        <v>0.012</v>
      </c>
      <c r="L486">
        <v>-0.004</v>
      </c>
      <c r="M486">
        <v>0.008</v>
      </c>
      <c r="N486">
        <v>-0.041</v>
      </c>
    </row>
    <row r="487" spans="1:22" ht="12.75">
      <c r="A487" t="s">
        <v>1589</v>
      </c>
      <c r="B487">
        <v>2.9</v>
      </c>
      <c r="C487">
        <v>-12.6</v>
      </c>
      <c r="D487">
        <v>31.5</v>
      </c>
      <c r="E487" s="180">
        <v>-30.8</v>
      </c>
      <c r="F487">
        <v>1</v>
      </c>
      <c r="G487">
        <v>-2.5</v>
      </c>
      <c r="H487">
        <v>-6.9</v>
      </c>
      <c r="I487">
        <v>-2.6</v>
      </c>
      <c r="J487">
        <v>-0.007</v>
      </c>
      <c r="K487">
        <v>-0.008</v>
      </c>
      <c r="L487">
        <v>-0.024</v>
      </c>
      <c r="M487">
        <v>0.039</v>
      </c>
      <c r="N487">
        <v>0.055</v>
      </c>
      <c r="O487">
        <v>2.072</v>
      </c>
      <c r="P487">
        <v>3.594</v>
      </c>
      <c r="Q487">
        <v>-0.185</v>
      </c>
      <c r="R487">
        <v>-6.11</v>
      </c>
      <c r="S487">
        <v>-7.022</v>
      </c>
      <c r="T487">
        <v>0.098</v>
      </c>
      <c r="U487">
        <v>-10.768</v>
      </c>
      <c r="V487">
        <v>2.928</v>
      </c>
    </row>
    <row r="488" spans="1:14" ht="12.75">
      <c r="A488" t="s">
        <v>1590</v>
      </c>
      <c r="B488">
        <v>-0.3</v>
      </c>
      <c r="C488">
        <v>-14.8</v>
      </c>
      <c r="D488">
        <v>41.9</v>
      </c>
      <c r="E488">
        <v>-10.2</v>
      </c>
      <c r="F488">
        <v>1.5</v>
      </c>
      <c r="G488">
        <v>-1.5</v>
      </c>
      <c r="H488">
        <v>-7.5</v>
      </c>
      <c r="I488">
        <v>-3.1</v>
      </c>
      <c r="J488">
        <v>-0.007</v>
      </c>
      <c r="K488">
        <v>-0.008</v>
      </c>
      <c r="L488">
        <v>-0.024</v>
      </c>
      <c r="M488">
        <v>0.031</v>
      </c>
      <c r="N488">
        <v>0.064</v>
      </c>
    </row>
    <row r="489" spans="1:14" ht="12.75">
      <c r="A489" t="s">
        <v>1591</v>
      </c>
      <c r="B489">
        <v>-5.7</v>
      </c>
      <c r="C489">
        <v>-20.3</v>
      </c>
      <c r="D489">
        <v>10.6</v>
      </c>
      <c r="E489">
        <v>-6.9</v>
      </c>
      <c r="F489">
        <v>-0.2</v>
      </c>
      <c r="G489">
        <v>-3</v>
      </c>
      <c r="H489">
        <v>-5.7</v>
      </c>
      <c r="I489">
        <v>-1.6</v>
      </c>
      <c r="J489">
        <v>-0.027</v>
      </c>
      <c r="K489">
        <v>0.02</v>
      </c>
      <c r="L489">
        <v>0.003</v>
      </c>
      <c r="M489">
        <v>-0.039</v>
      </c>
      <c r="N489">
        <v>0.009</v>
      </c>
    </row>
    <row r="490" spans="1:22" ht="12.75">
      <c r="A490" t="s">
        <v>1592</v>
      </c>
      <c r="B490">
        <v>-2.7</v>
      </c>
      <c r="C490">
        <v>-8.2</v>
      </c>
      <c r="D490">
        <v>26.2</v>
      </c>
      <c r="E490">
        <v>-12.6</v>
      </c>
      <c r="F490">
        <v>-1.5</v>
      </c>
      <c r="G490">
        <v>-2.7</v>
      </c>
      <c r="H490">
        <v>1</v>
      </c>
      <c r="I490">
        <v>1</v>
      </c>
      <c r="J490">
        <v>-0.022</v>
      </c>
      <c r="K490">
        <v>-0.02</v>
      </c>
      <c r="L490">
        <v>-0.003</v>
      </c>
      <c r="M490">
        <v>-0.004</v>
      </c>
      <c r="N490">
        <v>0.012</v>
      </c>
      <c r="O490">
        <v>-7.749</v>
      </c>
      <c r="P490">
        <v>-12.049</v>
      </c>
      <c r="Q490">
        <v>-0.153</v>
      </c>
      <c r="R490">
        <v>-9.81</v>
      </c>
      <c r="S490">
        <v>3.058</v>
      </c>
      <c r="T490">
        <v>0.891</v>
      </c>
      <c r="U490">
        <v>-18.342</v>
      </c>
      <c r="V490">
        <v>-12.599</v>
      </c>
    </row>
    <row r="491" spans="1:14" ht="12.75">
      <c r="A491" t="s">
        <v>1593</v>
      </c>
      <c r="B491">
        <v>-3.9</v>
      </c>
      <c r="C491">
        <v>-10.6</v>
      </c>
      <c r="D491">
        <v>38.2</v>
      </c>
      <c r="E491">
        <v>-12.2</v>
      </c>
      <c r="F491">
        <v>-0.5</v>
      </c>
      <c r="G491">
        <v>-2.5</v>
      </c>
      <c r="H491">
        <v>1.2</v>
      </c>
      <c r="I491">
        <v>1.6</v>
      </c>
      <c r="J491">
        <v>-0.024</v>
      </c>
      <c r="K491">
        <v>-0.039</v>
      </c>
      <c r="L491">
        <v>-0.023</v>
      </c>
      <c r="M491">
        <v>-0.012</v>
      </c>
      <c r="N491">
        <v>0.004</v>
      </c>
    </row>
    <row r="492" spans="1:22" ht="12.75">
      <c r="A492" t="s">
        <v>1594</v>
      </c>
      <c r="B492">
        <v>-18.2</v>
      </c>
      <c r="C492">
        <v>-2.3</v>
      </c>
      <c r="D492">
        <v>9.4</v>
      </c>
      <c r="E492">
        <v>-21.3</v>
      </c>
      <c r="F492">
        <v>-3.2</v>
      </c>
      <c r="G492">
        <v>-1.2</v>
      </c>
      <c r="H492">
        <v>4.3</v>
      </c>
      <c r="I492">
        <v>0.1</v>
      </c>
      <c r="J492">
        <v>0.046</v>
      </c>
      <c r="K492">
        <v>-0.035</v>
      </c>
      <c r="L492">
        <v>-0.003</v>
      </c>
      <c r="M492">
        <v>0.055</v>
      </c>
      <c r="N492">
        <v>-0.026</v>
      </c>
      <c r="O492">
        <v>0.592</v>
      </c>
      <c r="P492">
        <v>17.901</v>
      </c>
      <c r="Q492">
        <v>0.096</v>
      </c>
      <c r="R492">
        <v>-13.768</v>
      </c>
      <c r="S492">
        <v>0.986</v>
      </c>
      <c r="T492">
        <v>0.285</v>
      </c>
      <c r="U492">
        <v>7.253</v>
      </c>
      <c r="V492">
        <v>18.247</v>
      </c>
    </row>
    <row r="493" spans="1:14" ht="12.75">
      <c r="A493" t="s">
        <v>1595</v>
      </c>
      <c r="B493">
        <v>-3.9</v>
      </c>
      <c r="C493">
        <v>-10.6</v>
      </c>
      <c r="D493">
        <v>38.2</v>
      </c>
      <c r="E493">
        <v>-12.2</v>
      </c>
      <c r="F493">
        <v>-0.5</v>
      </c>
      <c r="G493">
        <v>-2.5</v>
      </c>
      <c r="H493">
        <v>1.2</v>
      </c>
      <c r="I493">
        <v>1.6</v>
      </c>
      <c r="J493">
        <v>-0.024</v>
      </c>
      <c r="K493">
        <v>-0.039</v>
      </c>
      <c r="L493">
        <v>-0.023</v>
      </c>
      <c r="M493">
        <v>-0.012</v>
      </c>
      <c r="N493">
        <v>0.004</v>
      </c>
    </row>
    <row r="494" spans="1:22" ht="12.75">
      <c r="A494" t="s">
        <v>1596</v>
      </c>
      <c r="B494">
        <v>-3.9</v>
      </c>
      <c r="C494">
        <v>-11.3</v>
      </c>
      <c r="D494">
        <v>18</v>
      </c>
      <c r="E494">
        <v>-18.1</v>
      </c>
      <c r="F494">
        <v>1.5</v>
      </c>
      <c r="G494">
        <v>-3.3</v>
      </c>
      <c r="H494">
        <v>3.8</v>
      </c>
      <c r="I494">
        <v>-2.4</v>
      </c>
      <c r="J494">
        <v>0.024</v>
      </c>
      <c r="K494">
        <v>-0.012</v>
      </c>
      <c r="L494">
        <v>-0.012</v>
      </c>
      <c r="M494">
        <v>0</v>
      </c>
      <c r="N494">
        <v>-0.032</v>
      </c>
      <c r="O494">
        <v>-20.42</v>
      </c>
      <c r="P494">
        <v>-8.232</v>
      </c>
      <c r="Q494">
        <v>0.066</v>
      </c>
      <c r="R494">
        <v>2.017</v>
      </c>
      <c r="S494">
        <v>-13.927</v>
      </c>
      <c r="T494">
        <v>0.474</v>
      </c>
      <c r="U494">
        <v>-15.849</v>
      </c>
      <c r="V494">
        <v>-7.994</v>
      </c>
    </row>
    <row r="495" spans="1:14" ht="12.75">
      <c r="A495" t="s">
        <v>1597</v>
      </c>
      <c r="B495">
        <v>-6.4</v>
      </c>
      <c r="C495">
        <v>-14.9</v>
      </c>
      <c r="D495">
        <v>61.7</v>
      </c>
      <c r="E495">
        <v>-11.9</v>
      </c>
      <c r="F495">
        <v>2.3</v>
      </c>
      <c r="G495">
        <v>-2.2</v>
      </c>
      <c r="H495">
        <v>4.7</v>
      </c>
      <c r="I495">
        <v>-2.1</v>
      </c>
      <c r="J495">
        <v>0.026</v>
      </c>
      <c r="K495">
        <v>-0.02</v>
      </c>
      <c r="L495">
        <v>0.013</v>
      </c>
      <c r="M495">
        <v>-0.004</v>
      </c>
      <c r="N495">
        <v>-0.036</v>
      </c>
    </row>
    <row r="496" spans="1:14" ht="12.75">
      <c r="A496" t="s">
        <v>1598</v>
      </c>
      <c r="B496" s="180">
        <v>-67.1</v>
      </c>
      <c r="C496" s="180">
        <v>50010.4</v>
      </c>
      <c r="D496">
        <v>-47.3</v>
      </c>
      <c r="E496" s="180">
        <v>49989.4</v>
      </c>
      <c r="F496">
        <v>1.3</v>
      </c>
      <c r="G496">
        <v>-2.7</v>
      </c>
      <c r="H496" s="180">
        <v>-43.3</v>
      </c>
      <c r="I496" s="180">
        <v>50018.7</v>
      </c>
      <c r="J496" s="180">
        <v>-0.308</v>
      </c>
      <c r="K496">
        <v>-0.016</v>
      </c>
      <c r="L496">
        <v>0.017</v>
      </c>
      <c r="M496">
        <v>-0.004</v>
      </c>
      <c r="N496">
        <v>-0.036</v>
      </c>
    </row>
    <row r="497" spans="1:14" ht="12.75">
      <c r="A497" t="s">
        <v>1599</v>
      </c>
      <c r="B497">
        <v>-14.3</v>
      </c>
      <c r="C497">
        <v>-13.7</v>
      </c>
      <c r="D497">
        <v>-54.4</v>
      </c>
      <c r="E497">
        <v>-16.8</v>
      </c>
      <c r="F497">
        <v>0.5</v>
      </c>
      <c r="G497">
        <v>1</v>
      </c>
      <c r="H497">
        <v>4.2</v>
      </c>
      <c r="I497">
        <v>2.1</v>
      </c>
      <c r="J497">
        <v>-0.023</v>
      </c>
      <c r="K497">
        <v>0.023</v>
      </c>
      <c r="L497">
        <v>0.023</v>
      </c>
      <c r="M497">
        <v>-0.023</v>
      </c>
      <c r="N497">
        <v>-0.007</v>
      </c>
    </row>
    <row r="498" spans="1:14" ht="12.75">
      <c r="A498" t="s">
        <v>1600</v>
      </c>
      <c r="B498">
        <v>28.4</v>
      </c>
      <c r="C498" s="180">
        <v>-63.5</v>
      </c>
      <c r="D498">
        <v>52.4</v>
      </c>
      <c r="E498">
        <v>-11.3</v>
      </c>
      <c r="F498">
        <v>0</v>
      </c>
      <c r="G498">
        <v>-0.2</v>
      </c>
      <c r="H498">
        <v>-0.8</v>
      </c>
      <c r="I498">
        <v>-1.1</v>
      </c>
      <c r="J498">
        <v>-0.005</v>
      </c>
      <c r="K498">
        <v>-0.004</v>
      </c>
      <c r="L498">
        <v>-0.02</v>
      </c>
      <c r="M498">
        <v>0.016</v>
      </c>
      <c r="N498">
        <v>0.016</v>
      </c>
    </row>
    <row r="499" spans="1:14" ht="12.75">
      <c r="A499" t="s">
        <v>1601</v>
      </c>
      <c r="B499">
        <v>-9.4</v>
      </c>
      <c r="C499">
        <v>15.5</v>
      </c>
      <c r="D499">
        <v>21.6</v>
      </c>
      <c r="E499">
        <v>10.3</v>
      </c>
      <c r="F499">
        <v>0.5</v>
      </c>
      <c r="G499">
        <v>0</v>
      </c>
      <c r="H499">
        <v>-2.4</v>
      </c>
      <c r="I499">
        <v>1.8</v>
      </c>
      <c r="J499">
        <v>-0.092</v>
      </c>
      <c r="K499">
        <v>-0.012</v>
      </c>
      <c r="L499">
        <v>0.037</v>
      </c>
      <c r="M499">
        <v>-0.016</v>
      </c>
      <c r="N499">
        <v>0.033</v>
      </c>
    </row>
    <row r="500" spans="1:22" ht="12.75">
      <c r="A500" t="s">
        <v>1602</v>
      </c>
      <c r="B500">
        <v>-13.1</v>
      </c>
      <c r="C500">
        <v>5.2</v>
      </c>
      <c r="D500">
        <v>2.7</v>
      </c>
      <c r="E500">
        <v>-6.9</v>
      </c>
      <c r="F500">
        <v>0.7</v>
      </c>
      <c r="G500">
        <v>-1</v>
      </c>
      <c r="H500">
        <v>-4.9</v>
      </c>
      <c r="I500">
        <v>1.3</v>
      </c>
      <c r="J500">
        <v>-0.017</v>
      </c>
      <c r="K500">
        <v>0</v>
      </c>
      <c r="L500">
        <v>0.048</v>
      </c>
      <c r="M500">
        <v>0.008</v>
      </c>
      <c r="N500">
        <v>0.024</v>
      </c>
      <c r="O500">
        <v>-15.983</v>
      </c>
      <c r="P500">
        <v>-11.406</v>
      </c>
      <c r="Q500">
        <v>0.181</v>
      </c>
      <c r="R500">
        <v>-24.719</v>
      </c>
      <c r="S500">
        <v>-14.396</v>
      </c>
      <c r="T500">
        <v>0.493</v>
      </c>
      <c r="U500">
        <v>-3.396</v>
      </c>
      <c r="V500">
        <v>-10.751</v>
      </c>
    </row>
    <row r="501" spans="1:14" ht="12.75">
      <c r="A501" t="s">
        <v>1603</v>
      </c>
      <c r="B501">
        <v>-18.1</v>
      </c>
      <c r="C501">
        <v>2.8</v>
      </c>
      <c r="D501">
        <v>12.1</v>
      </c>
      <c r="E501">
        <v>9.3</v>
      </c>
      <c r="F501">
        <v>2</v>
      </c>
      <c r="G501">
        <v>-0.5</v>
      </c>
      <c r="H501">
        <v>-4.8</v>
      </c>
      <c r="I501">
        <v>2.1</v>
      </c>
      <c r="J501">
        <v>-0.013</v>
      </c>
      <c r="K501">
        <v>-0.008</v>
      </c>
      <c r="L501">
        <v>0.041</v>
      </c>
      <c r="M501">
        <v>0.012</v>
      </c>
      <c r="N501">
        <v>0.044</v>
      </c>
    </row>
    <row r="502" spans="1:14" ht="12.75">
      <c r="A502" t="s">
        <v>1604</v>
      </c>
      <c r="B502">
        <v>-1.4</v>
      </c>
      <c r="C502">
        <v>14.3</v>
      </c>
      <c r="D502">
        <v>40.2</v>
      </c>
      <c r="E502">
        <v>-2.9</v>
      </c>
      <c r="F502">
        <v>-2</v>
      </c>
      <c r="G502">
        <v>2.5</v>
      </c>
      <c r="H502">
        <v>7.6</v>
      </c>
      <c r="I502">
        <v>1.3</v>
      </c>
      <c r="J502">
        <v>0.037</v>
      </c>
      <c r="K502">
        <v>-0.023</v>
      </c>
      <c r="L502">
        <v>-0.007</v>
      </c>
      <c r="M502">
        <v>0.031</v>
      </c>
      <c r="N502">
        <v>-0.017</v>
      </c>
    </row>
    <row r="503" spans="1:22" ht="12.75">
      <c r="A503" t="s">
        <v>1605</v>
      </c>
      <c r="B503">
        <v>-11.5</v>
      </c>
      <c r="C503">
        <v>-19.2</v>
      </c>
      <c r="D503">
        <v>3.6</v>
      </c>
      <c r="E503">
        <v>-15.7</v>
      </c>
      <c r="F503">
        <v>-6</v>
      </c>
      <c r="G503">
        <v>5.5</v>
      </c>
      <c r="H503">
        <v>-3.3</v>
      </c>
      <c r="I503">
        <v>-1.2</v>
      </c>
      <c r="J503">
        <v>-0.02</v>
      </c>
      <c r="K503">
        <v>-0.031</v>
      </c>
      <c r="L503">
        <v>-0.031</v>
      </c>
      <c r="M503">
        <v>0.012</v>
      </c>
      <c r="N503">
        <v>0.028</v>
      </c>
      <c r="O503">
        <v>17.922</v>
      </c>
      <c r="P503">
        <v>8.544</v>
      </c>
      <c r="Q503">
        <v>-0.228</v>
      </c>
      <c r="R503">
        <v>19.366</v>
      </c>
      <c r="S503">
        <v>6.805</v>
      </c>
      <c r="T503">
        <v>0.728</v>
      </c>
      <c r="U503">
        <v>2.115</v>
      </c>
      <c r="V503">
        <v>7.724</v>
      </c>
    </row>
    <row r="504" spans="1:14" ht="12.75">
      <c r="A504" t="s">
        <v>1606</v>
      </c>
      <c r="B504">
        <v>-14.8</v>
      </c>
      <c r="C504">
        <v>-17.3</v>
      </c>
      <c r="D504">
        <v>9.3</v>
      </c>
      <c r="E504">
        <v>-14.2</v>
      </c>
      <c r="F504">
        <v>-6.5</v>
      </c>
      <c r="G504">
        <v>5.8</v>
      </c>
      <c r="H504">
        <v>-3</v>
      </c>
      <c r="I504">
        <v>0.7</v>
      </c>
      <c r="J504">
        <v>-0.019</v>
      </c>
      <c r="K504">
        <v>-0.035</v>
      </c>
      <c r="L504">
        <v>-0.019</v>
      </c>
      <c r="M504">
        <v>0.004</v>
      </c>
      <c r="N504">
        <v>0.052</v>
      </c>
    </row>
    <row r="505" spans="1:22" ht="12.75">
      <c r="A505" t="s">
        <v>1607</v>
      </c>
      <c r="B505">
        <v>-12.5</v>
      </c>
      <c r="C505">
        <v>-0.1</v>
      </c>
      <c r="D505">
        <v>14.5</v>
      </c>
      <c r="E505">
        <v>-0.8</v>
      </c>
      <c r="F505">
        <v>0</v>
      </c>
      <c r="G505">
        <v>-3.7</v>
      </c>
      <c r="H505">
        <v>0.9</v>
      </c>
      <c r="I505">
        <v>-0.5</v>
      </c>
      <c r="J505">
        <v>0.012</v>
      </c>
      <c r="K505">
        <v>-0.016</v>
      </c>
      <c r="L505">
        <v>0.049</v>
      </c>
      <c r="M505">
        <v>-0.004</v>
      </c>
      <c r="N505">
        <v>0.045</v>
      </c>
      <c r="O505">
        <v>9.332</v>
      </c>
      <c r="P505">
        <v>16.87</v>
      </c>
      <c r="Q505">
        <v>-0.149</v>
      </c>
      <c r="R505">
        <v>-30.119</v>
      </c>
      <c r="S505">
        <v>-6.655</v>
      </c>
      <c r="T505">
        <v>-0.589</v>
      </c>
      <c r="U505">
        <v>-1.019</v>
      </c>
      <c r="V505">
        <v>16.332</v>
      </c>
    </row>
    <row r="506" spans="1:14" ht="12.75">
      <c r="A506" t="s">
        <v>1608</v>
      </c>
      <c r="B506">
        <v>-11.4</v>
      </c>
      <c r="C506">
        <v>3</v>
      </c>
      <c r="D506">
        <v>24.7</v>
      </c>
      <c r="E506">
        <v>7.8</v>
      </c>
      <c r="F506">
        <v>0.5</v>
      </c>
      <c r="G506">
        <v>-2.8</v>
      </c>
      <c r="H506">
        <v>2.5</v>
      </c>
      <c r="I506">
        <v>0.1</v>
      </c>
      <c r="J506">
        <v>0.019</v>
      </c>
      <c r="K506">
        <v>-0.031</v>
      </c>
      <c r="L506">
        <v>0.05</v>
      </c>
      <c r="M506">
        <v>0</v>
      </c>
      <c r="N506">
        <v>0.065</v>
      </c>
    </row>
    <row r="507" spans="1:22" ht="12.75">
      <c r="A507" t="s">
        <v>1609</v>
      </c>
      <c r="B507">
        <v>-27.5</v>
      </c>
      <c r="C507">
        <v>14.1</v>
      </c>
      <c r="D507">
        <v>-12</v>
      </c>
      <c r="E507">
        <v>-13.6</v>
      </c>
      <c r="F507">
        <v>-6.2</v>
      </c>
      <c r="G507">
        <v>0</v>
      </c>
      <c r="H507">
        <v>1.1</v>
      </c>
      <c r="I507">
        <v>0.1</v>
      </c>
      <c r="J507">
        <v>0.026</v>
      </c>
      <c r="K507">
        <v>-0.012</v>
      </c>
      <c r="L507">
        <v>-0.028</v>
      </c>
      <c r="M507">
        <v>-0.012</v>
      </c>
      <c r="N507">
        <v>-0.012</v>
      </c>
      <c r="O507">
        <v>1.842</v>
      </c>
      <c r="P507">
        <v>18.005</v>
      </c>
      <c r="Q507">
        <v>0.037</v>
      </c>
      <c r="R507">
        <v>13.537</v>
      </c>
      <c r="S507">
        <v>10.436</v>
      </c>
      <c r="T507">
        <v>0.589</v>
      </c>
      <c r="U507">
        <v>4.445</v>
      </c>
      <c r="V507">
        <v>18.141</v>
      </c>
    </row>
    <row r="508" spans="1:14" ht="12.75">
      <c r="A508" t="s">
        <v>1610</v>
      </c>
      <c r="B508">
        <v>-11.1</v>
      </c>
      <c r="C508">
        <v>-19.4</v>
      </c>
      <c r="D508">
        <v>24.1</v>
      </c>
      <c r="E508">
        <v>-13.7</v>
      </c>
      <c r="F508">
        <v>0.3</v>
      </c>
      <c r="G508">
        <v>-5.5</v>
      </c>
      <c r="H508">
        <v>4.2</v>
      </c>
      <c r="I508">
        <v>-0.6</v>
      </c>
      <c r="J508">
        <v>0.008</v>
      </c>
      <c r="K508">
        <v>-0.023</v>
      </c>
      <c r="L508">
        <v>-0.007</v>
      </c>
      <c r="M508">
        <v>0.004</v>
      </c>
      <c r="N508">
        <v>0.02</v>
      </c>
    </row>
    <row r="509" spans="1:22" ht="12.75">
      <c r="A509" t="s">
        <v>1611</v>
      </c>
      <c r="B509">
        <v>-16</v>
      </c>
      <c r="C509">
        <v>-15.5</v>
      </c>
      <c r="D509">
        <v>2.8</v>
      </c>
      <c r="E509">
        <v>-25.2</v>
      </c>
      <c r="F509">
        <v>-0.7</v>
      </c>
      <c r="G509">
        <v>-7</v>
      </c>
      <c r="H509">
        <v>2.2</v>
      </c>
      <c r="I509">
        <v>0</v>
      </c>
      <c r="J509">
        <v>0.023</v>
      </c>
      <c r="K509">
        <v>-0.031</v>
      </c>
      <c r="L509">
        <v>0.001</v>
      </c>
      <c r="M509">
        <v>0.027</v>
      </c>
      <c r="N509">
        <v>0.011</v>
      </c>
      <c r="O509">
        <v>0.835</v>
      </c>
      <c r="P509">
        <v>3.59</v>
      </c>
      <c r="Q509">
        <v>-0.257</v>
      </c>
      <c r="R509">
        <v>14.159</v>
      </c>
      <c r="S509">
        <v>-8.033</v>
      </c>
      <c r="T509">
        <v>0.915</v>
      </c>
      <c r="U509">
        <v>-16.986</v>
      </c>
      <c r="V509">
        <v>2.665</v>
      </c>
    </row>
    <row r="510" spans="1:14" ht="12.75">
      <c r="A510" t="s">
        <v>1612</v>
      </c>
      <c r="B510" s="180">
        <v>-31.6</v>
      </c>
      <c r="C510">
        <v>9.7</v>
      </c>
      <c r="D510">
        <v>1.1</v>
      </c>
      <c r="E510">
        <v>-1.8</v>
      </c>
      <c r="F510">
        <v>-4.7</v>
      </c>
      <c r="G510">
        <v>1.5</v>
      </c>
      <c r="H510">
        <v>0.9</v>
      </c>
      <c r="I510">
        <v>-0.1</v>
      </c>
      <c r="J510">
        <v>0.031</v>
      </c>
      <c r="K510">
        <v>-0.008</v>
      </c>
      <c r="L510">
        <v>-0.024</v>
      </c>
      <c r="M510">
        <v>-0.008</v>
      </c>
      <c r="N510">
        <v>0.008</v>
      </c>
    </row>
    <row r="511" spans="1:14" ht="12.75">
      <c r="A511" t="s">
        <v>1613</v>
      </c>
      <c r="B511">
        <v>-27.3</v>
      </c>
      <c r="C511">
        <v>13.6</v>
      </c>
      <c r="D511">
        <v>-9.8</v>
      </c>
      <c r="E511">
        <v>-12.9</v>
      </c>
      <c r="F511">
        <v>-4.5</v>
      </c>
      <c r="G511">
        <v>1.3</v>
      </c>
      <c r="H511">
        <v>1.8</v>
      </c>
      <c r="I511">
        <v>0.1</v>
      </c>
      <c r="J511">
        <v>0.036</v>
      </c>
      <c r="K511">
        <v>-0.02</v>
      </c>
      <c r="L511">
        <v>-0.02</v>
      </c>
      <c r="M511">
        <v>0.012</v>
      </c>
      <c r="N511">
        <v>-0.004</v>
      </c>
    </row>
    <row r="512" spans="1:22" ht="12.75">
      <c r="A512" t="s">
        <v>1614</v>
      </c>
      <c r="B512">
        <v>-11.3</v>
      </c>
      <c r="C512">
        <v>-3.1</v>
      </c>
      <c r="D512">
        <v>14.6</v>
      </c>
      <c r="E512">
        <v>-7.7</v>
      </c>
      <c r="F512">
        <v>-0.2</v>
      </c>
      <c r="G512">
        <v>1.3</v>
      </c>
      <c r="H512">
        <v>6.2</v>
      </c>
      <c r="I512">
        <v>-2.7</v>
      </c>
      <c r="J512">
        <v>0.009</v>
      </c>
      <c r="K512">
        <v>-0.012</v>
      </c>
      <c r="L512">
        <v>-0.012</v>
      </c>
      <c r="M512">
        <v>-0.02</v>
      </c>
      <c r="N512">
        <v>-0.02</v>
      </c>
      <c r="O512">
        <v>-8.405</v>
      </c>
      <c r="P512">
        <v>-19.501</v>
      </c>
      <c r="Q512">
        <v>-0.209</v>
      </c>
      <c r="R512">
        <v>-8.042</v>
      </c>
      <c r="S512">
        <v>2.228</v>
      </c>
      <c r="T512">
        <v>0.273</v>
      </c>
      <c r="U512">
        <v>-22.951</v>
      </c>
      <c r="V512">
        <v>-20.256</v>
      </c>
    </row>
    <row r="513" spans="1:14" ht="12.75">
      <c r="A513" t="s">
        <v>1615</v>
      </c>
      <c r="B513">
        <v>-10.2</v>
      </c>
      <c r="C513">
        <v>-1.9</v>
      </c>
      <c r="D513">
        <v>18.7</v>
      </c>
      <c r="E513">
        <v>-6.7</v>
      </c>
      <c r="F513">
        <v>1.3</v>
      </c>
      <c r="G513">
        <v>2.8</v>
      </c>
      <c r="H513">
        <v>9.2</v>
      </c>
      <c r="I513">
        <v>-1.7</v>
      </c>
      <c r="J513">
        <v>0</v>
      </c>
      <c r="K513">
        <v>-0.027</v>
      </c>
      <c r="L513">
        <v>-0.027</v>
      </c>
      <c r="M513">
        <v>-0.023</v>
      </c>
      <c r="N513">
        <v>-0.007</v>
      </c>
    </row>
    <row r="514" spans="1:22" ht="12.75">
      <c r="A514" t="s">
        <v>1616</v>
      </c>
      <c r="B514">
        <v>-13</v>
      </c>
      <c r="C514">
        <v>-3.7</v>
      </c>
      <c r="D514">
        <v>8.9</v>
      </c>
      <c r="E514">
        <v>-12.9</v>
      </c>
      <c r="F514">
        <v>-1.7</v>
      </c>
      <c r="G514">
        <v>-1</v>
      </c>
      <c r="H514">
        <v>4.9</v>
      </c>
      <c r="I514">
        <v>1</v>
      </c>
      <c r="J514">
        <v>-0.02</v>
      </c>
      <c r="K514">
        <v>-0.066</v>
      </c>
      <c r="L514">
        <v>-0.018</v>
      </c>
      <c r="M514">
        <v>-0.035</v>
      </c>
      <c r="N514">
        <v>0.046</v>
      </c>
      <c r="O514">
        <v>15.493</v>
      </c>
      <c r="P514">
        <v>36.585</v>
      </c>
      <c r="Q514">
        <v>-1.944</v>
      </c>
      <c r="R514">
        <v>15.939</v>
      </c>
      <c r="S514">
        <v>3.252</v>
      </c>
      <c r="T514">
        <v>-2</v>
      </c>
      <c r="U514">
        <v>-119.511</v>
      </c>
      <c r="V514">
        <v>29.695</v>
      </c>
    </row>
    <row r="515" spans="1:14" ht="12.75">
      <c r="A515" t="s">
        <v>1617</v>
      </c>
      <c r="B515">
        <v>-14.9</v>
      </c>
      <c r="C515">
        <v>-2.8</v>
      </c>
      <c r="D515">
        <v>19</v>
      </c>
      <c r="E515">
        <v>-14</v>
      </c>
      <c r="F515">
        <v>0</v>
      </c>
      <c r="G515">
        <v>-0.2</v>
      </c>
      <c r="H515">
        <v>4.4</v>
      </c>
      <c r="I515">
        <v>1.5</v>
      </c>
      <c r="J515">
        <v>-0.025</v>
      </c>
      <c r="K515">
        <v>-0.055</v>
      </c>
      <c r="L515">
        <v>-0.038</v>
      </c>
      <c r="M515">
        <v>-0.039</v>
      </c>
      <c r="N515">
        <v>0.042</v>
      </c>
    </row>
    <row r="516" spans="1:22" ht="12.75">
      <c r="A516" t="s">
        <v>1618</v>
      </c>
      <c r="B516" s="180">
        <v>31</v>
      </c>
      <c r="C516">
        <v>16.1</v>
      </c>
      <c r="D516">
        <v>53.2</v>
      </c>
      <c r="E516">
        <v>-24</v>
      </c>
      <c r="F516">
        <v>-4</v>
      </c>
      <c r="G516">
        <v>2.5</v>
      </c>
      <c r="H516">
        <v>-0.7</v>
      </c>
      <c r="I516">
        <v>1.3</v>
      </c>
      <c r="J516">
        <v>0.005</v>
      </c>
      <c r="K516">
        <v>-0.043</v>
      </c>
      <c r="L516">
        <v>-0.011</v>
      </c>
      <c r="M516">
        <v>-0.016</v>
      </c>
      <c r="N516">
        <v>0.065</v>
      </c>
      <c r="O516">
        <v>-36.248</v>
      </c>
      <c r="P516">
        <v>13.257</v>
      </c>
      <c r="Q516">
        <v>0.035</v>
      </c>
      <c r="R516">
        <v>-41.735</v>
      </c>
      <c r="S516">
        <v>-1.058</v>
      </c>
      <c r="T516">
        <v>0.75</v>
      </c>
      <c r="U516">
        <v>-33.811</v>
      </c>
      <c r="V516">
        <v>13.384</v>
      </c>
    </row>
    <row r="517" spans="1:14" ht="12.75">
      <c r="A517" t="s">
        <v>1619</v>
      </c>
      <c r="B517">
        <v>26.8</v>
      </c>
      <c r="C517">
        <v>11.3</v>
      </c>
      <c r="D517">
        <v>42.2</v>
      </c>
      <c r="E517">
        <v>-20.5</v>
      </c>
      <c r="F517">
        <v>-3</v>
      </c>
      <c r="G517">
        <v>3.3</v>
      </c>
      <c r="H517">
        <v>-0.6</v>
      </c>
      <c r="I517">
        <v>1.2</v>
      </c>
      <c r="J517">
        <v>0</v>
      </c>
      <c r="K517">
        <v>-0.035</v>
      </c>
      <c r="L517">
        <v>-0.003</v>
      </c>
      <c r="M517">
        <v>-0.012</v>
      </c>
      <c r="N517">
        <v>0.069</v>
      </c>
    </row>
    <row r="518" spans="1:14" ht="12.75">
      <c r="A518" t="s">
        <v>1620</v>
      </c>
      <c r="B518">
        <v>18.1</v>
      </c>
      <c r="C518">
        <v>6.9</v>
      </c>
      <c r="D518">
        <v>61.1</v>
      </c>
      <c r="E518">
        <v>8.2</v>
      </c>
      <c r="F518">
        <v>4</v>
      </c>
      <c r="G518">
        <v>0.8</v>
      </c>
      <c r="H518">
        <v>8.1</v>
      </c>
      <c r="I518">
        <v>1.4</v>
      </c>
      <c r="J518">
        <v>-0.001</v>
      </c>
      <c r="K518">
        <v>0.004</v>
      </c>
      <c r="L518">
        <v>-0.012</v>
      </c>
      <c r="M518">
        <v>0.062</v>
      </c>
      <c r="N518">
        <v>0.062</v>
      </c>
    </row>
    <row r="519" spans="1:14" ht="12.75">
      <c r="A519" t="s">
        <v>1621</v>
      </c>
      <c r="B519">
        <v>8.2</v>
      </c>
      <c r="C519" s="180">
        <v>33.2</v>
      </c>
      <c r="D519">
        <v>53.2</v>
      </c>
      <c r="E519">
        <v>8.2</v>
      </c>
      <c r="F519">
        <v>4</v>
      </c>
      <c r="G519">
        <v>0.8</v>
      </c>
      <c r="H519" s="180">
        <v>21.6</v>
      </c>
      <c r="I519" s="180">
        <v>24.5</v>
      </c>
      <c r="J519" s="180">
        <v>-0.613</v>
      </c>
      <c r="K519">
        <v>0.012</v>
      </c>
      <c r="L519">
        <v>0.012</v>
      </c>
      <c r="M519">
        <v>0.062</v>
      </c>
      <c r="N519">
        <v>0.062</v>
      </c>
    </row>
    <row r="520" spans="1:14" ht="12.75">
      <c r="A520" t="s">
        <v>1622</v>
      </c>
      <c r="B520">
        <v>13.1</v>
      </c>
      <c r="C520">
        <v>8.5</v>
      </c>
      <c r="D520">
        <v>56.1</v>
      </c>
      <c r="E520">
        <v>8.1</v>
      </c>
      <c r="F520">
        <v>4</v>
      </c>
      <c r="G520" s="180">
        <v>-12.2</v>
      </c>
      <c r="H520">
        <v>4.6</v>
      </c>
      <c r="I520">
        <v>2.8</v>
      </c>
      <c r="J520">
        <v>-0.041</v>
      </c>
      <c r="K520">
        <v>0.004</v>
      </c>
      <c r="L520">
        <v>-0.012</v>
      </c>
      <c r="M520" s="180">
        <v>-0.336</v>
      </c>
      <c r="N520">
        <v>-0.029</v>
      </c>
    </row>
    <row r="521" spans="1:14" ht="12.75">
      <c r="A521" t="s">
        <v>1623</v>
      </c>
      <c r="B521">
        <v>9.6</v>
      </c>
      <c r="C521">
        <v>-8</v>
      </c>
      <c r="D521">
        <v>38.8</v>
      </c>
      <c r="E521">
        <v>0.3</v>
      </c>
      <c r="F521">
        <v>2.8</v>
      </c>
      <c r="G521">
        <v>-1.5</v>
      </c>
      <c r="H521">
        <v>2.8</v>
      </c>
      <c r="I521">
        <v>-0.8</v>
      </c>
      <c r="J521">
        <v>0.029</v>
      </c>
      <c r="K521">
        <v>-0.055</v>
      </c>
      <c r="L521">
        <v>-0.022</v>
      </c>
      <c r="M521">
        <v>-0.008</v>
      </c>
      <c r="N521">
        <v>-0.024</v>
      </c>
    </row>
    <row r="522" spans="1:22" ht="12.75">
      <c r="A522" t="s">
        <v>1624</v>
      </c>
      <c r="B522">
        <v>-6.7</v>
      </c>
      <c r="C522">
        <v>14.8</v>
      </c>
      <c r="D522">
        <v>17</v>
      </c>
      <c r="E522">
        <v>0.5</v>
      </c>
      <c r="F522">
        <v>-1.7</v>
      </c>
      <c r="G522">
        <v>0</v>
      </c>
      <c r="H522">
        <v>5.5</v>
      </c>
      <c r="I522">
        <v>-0.4</v>
      </c>
      <c r="J522">
        <v>0.022</v>
      </c>
      <c r="K522">
        <v>-0.02</v>
      </c>
      <c r="L522">
        <v>-0.003</v>
      </c>
      <c r="M522">
        <v>-0.028</v>
      </c>
      <c r="N522">
        <v>-0.028</v>
      </c>
      <c r="O522">
        <v>-8.801</v>
      </c>
      <c r="P522">
        <v>10.268</v>
      </c>
      <c r="Q522">
        <v>-0.16</v>
      </c>
      <c r="R522">
        <v>15.056</v>
      </c>
      <c r="S522">
        <v>9.63</v>
      </c>
      <c r="T522">
        <v>0.724</v>
      </c>
      <c r="U522">
        <v>-19.946</v>
      </c>
      <c r="V522">
        <v>9.69</v>
      </c>
    </row>
    <row r="523" spans="1:14" ht="12.75">
      <c r="A523" t="s">
        <v>1625</v>
      </c>
      <c r="B523">
        <v>-8.8</v>
      </c>
      <c r="C523">
        <v>14</v>
      </c>
      <c r="D523">
        <v>28.9</v>
      </c>
      <c r="E523">
        <v>-1.7</v>
      </c>
      <c r="F523">
        <v>0.5</v>
      </c>
      <c r="G523">
        <v>1</v>
      </c>
      <c r="H523">
        <v>4.9</v>
      </c>
      <c r="I523">
        <v>0.9</v>
      </c>
      <c r="J523">
        <v>0.024</v>
      </c>
      <c r="K523">
        <v>-0.023</v>
      </c>
      <c r="L523">
        <v>0.009</v>
      </c>
      <c r="M523">
        <v>-0.023</v>
      </c>
      <c r="N523">
        <v>-0.007</v>
      </c>
    </row>
    <row r="524" spans="1:14" ht="12.75">
      <c r="A524" t="s">
        <v>1626</v>
      </c>
      <c r="B524">
        <v>-6</v>
      </c>
      <c r="C524">
        <v>6.9</v>
      </c>
      <c r="D524">
        <v>29</v>
      </c>
      <c r="E524">
        <v>-5.3</v>
      </c>
      <c r="F524">
        <v>-6.2</v>
      </c>
      <c r="G524">
        <v>2</v>
      </c>
      <c r="H524">
        <v>7</v>
      </c>
      <c r="I524">
        <v>2.4</v>
      </c>
      <c r="J524">
        <v>-0.047</v>
      </c>
      <c r="K524" s="180">
        <v>-0.187</v>
      </c>
      <c r="L524" s="180">
        <v>0.152</v>
      </c>
      <c r="M524">
        <v>-0.02</v>
      </c>
      <c r="N524">
        <v>-0.003</v>
      </c>
    </row>
    <row r="525" spans="1:22" ht="12.75">
      <c r="A525" t="s">
        <v>1627</v>
      </c>
      <c r="B525">
        <v>-1.9</v>
      </c>
      <c r="C525">
        <v>-3.7</v>
      </c>
      <c r="D525">
        <v>21.7</v>
      </c>
      <c r="E525">
        <v>-25</v>
      </c>
      <c r="F525">
        <v>0</v>
      </c>
      <c r="G525">
        <v>-1.2</v>
      </c>
      <c r="H525">
        <v>1.4</v>
      </c>
      <c r="I525">
        <v>1.7</v>
      </c>
      <c r="J525">
        <v>-0.02</v>
      </c>
      <c r="K525">
        <v>-0.02</v>
      </c>
      <c r="L525">
        <v>0.013</v>
      </c>
      <c r="M525">
        <v>-0.04</v>
      </c>
      <c r="N525">
        <v>0.025</v>
      </c>
      <c r="O525">
        <v>2.872</v>
      </c>
      <c r="P525">
        <v>-7.146</v>
      </c>
      <c r="Q525">
        <v>-0.237</v>
      </c>
      <c r="R525">
        <v>-34.235</v>
      </c>
      <c r="S525">
        <v>22.72</v>
      </c>
      <c r="T525">
        <v>0.054</v>
      </c>
      <c r="U525">
        <v>-13.573</v>
      </c>
      <c r="V525">
        <v>-8</v>
      </c>
    </row>
    <row r="526" spans="1:14" ht="12.75">
      <c r="A526" t="s">
        <v>1628</v>
      </c>
      <c r="B526">
        <v>3</v>
      </c>
      <c r="C526">
        <v>-4.8</v>
      </c>
      <c r="D526">
        <v>29.6</v>
      </c>
      <c r="E526">
        <v>-25.9</v>
      </c>
      <c r="F526">
        <v>2</v>
      </c>
      <c r="G526">
        <v>-0.2</v>
      </c>
      <c r="H526">
        <v>3.7</v>
      </c>
      <c r="I526">
        <v>0.6</v>
      </c>
      <c r="J526">
        <v>-0.028</v>
      </c>
      <c r="K526">
        <v>-0.008</v>
      </c>
      <c r="L526">
        <v>0.008</v>
      </c>
      <c r="M526">
        <v>-0.055</v>
      </c>
      <c r="N526">
        <v>0.026</v>
      </c>
    </row>
    <row r="527" spans="1:22" ht="12.75">
      <c r="A527" t="s">
        <v>1629</v>
      </c>
      <c r="B527" s="180">
        <v>85.5</v>
      </c>
      <c r="C527" s="180">
        <v>-60.5</v>
      </c>
      <c r="D527">
        <v>96.2</v>
      </c>
      <c r="E527">
        <v>-29.6</v>
      </c>
      <c r="F527">
        <v>-2.5</v>
      </c>
      <c r="G527">
        <v>1.5</v>
      </c>
      <c r="H527">
        <v>-6.2</v>
      </c>
      <c r="I527">
        <v>-2.1</v>
      </c>
      <c r="J527">
        <v>0</v>
      </c>
      <c r="K527">
        <v>-0.043</v>
      </c>
      <c r="L527">
        <v>0.006</v>
      </c>
      <c r="M527">
        <v>0</v>
      </c>
      <c r="N527">
        <v>0.016</v>
      </c>
      <c r="O527">
        <v>25.221</v>
      </c>
      <c r="P527">
        <v>22.421</v>
      </c>
      <c r="Q527">
        <v>-1.79</v>
      </c>
      <c r="R527">
        <v>37.972</v>
      </c>
      <c r="S527">
        <v>-10.998</v>
      </c>
      <c r="T527">
        <v>-0.51</v>
      </c>
      <c r="U527">
        <v>-99.131</v>
      </c>
      <c r="V527">
        <v>16.065</v>
      </c>
    </row>
    <row r="528" spans="1:14" ht="12.75">
      <c r="A528" t="s">
        <v>1630</v>
      </c>
      <c r="B528" s="180">
        <v>88</v>
      </c>
      <c r="C528" s="180">
        <v>-59.8</v>
      </c>
      <c r="D528">
        <v>96.6</v>
      </c>
      <c r="E528">
        <v>-28.6</v>
      </c>
      <c r="F528">
        <v>-1.2</v>
      </c>
      <c r="G528">
        <v>4.5</v>
      </c>
      <c r="H528">
        <v>-4.5</v>
      </c>
      <c r="I528">
        <v>-0.9</v>
      </c>
      <c r="J528">
        <v>-0.013</v>
      </c>
      <c r="K528">
        <v>-0.047</v>
      </c>
      <c r="L528">
        <v>0.018</v>
      </c>
      <c r="M528">
        <v>0.02</v>
      </c>
      <c r="N528">
        <v>0.004</v>
      </c>
    </row>
    <row r="529" spans="1:14" ht="12.75">
      <c r="A529" t="s">
        <v>1631</v>
      </c>
      <c r="B529" s="180">
        <v>84.3</v>
      </c>
      <c r="C529" s="180">
        <v>-58.1</v>
      </c>
      <c r="D529">
        <v>77.9</v>
      </c>
      <c r="E529" s="180">
        <v>-35.3</v>
      </c>
      <c r="F529">
        <v>-2</v>
      </c>
      <c r="G529">
        <v>3.3</v>
      </c>
      <c r="H529">
        <v>-5.2</v>
      </c>
      <c r="I529">
        <v>0.2</v>
      </c>
      <c r="J529">
        <v>-0.019</v>
      </c>
      <c r="K529">
        <v>-0.035</v>
      </c>
      <c r="L529">
        <v>0.013</v>
      </c>
      <c r="M529">
        <v>-0.008</v>
      </c>
      <c r="N529">
        <v>0.008</v>
      </c>
    </row>
    <row r="530" spans="1:14" ht="12.75">
      <c r="A530" t="s">
        <v>1632</v>
      </c>
      <c r="B530" s="180">
        <v>87.8</v>
      </c>
      <c r="C530" s="180">
        <v>-63</v>
      </c>
      <c r="D530">
        <v>99.6</v>
      </c>
      <c r="E530">
        <v>-29.1</v>
      </c>
      <c r="F530">
        <v>-0.5</v>
      </c>
      <c r="G530">
        <v>4.8</v>
      </c>
      <c r="H530">
        <v>-4.6</v>
      </c>
      <c r="I530">
        <v>-1.2</v>
      </c>
      <c r="J530">
        <v>-0.021</v>
      </c>
      <c r="K530">
        <v>-0.043</v>
      </c>
      <c r="L530">
        <v>0.006</v>
      </c>
      <c r="M530">
        <v>0.016</v>
      </c>
      <c r="N530">
        <v>-0.001</v>
      </c>
    </row>
    <row r="531" spans="1:22" ht="12.75">
      <c r="A531" t="s">
        <v>1633</v>
      </c>
      <c r="B531">
        <v>-0.6</v>
      </c>
      <c r="C531">
        <v>9.6</v>
      </c>
      <c r="D531">
        <v>7.1</v>
      </c>
      <c r="E531">
        <v>-1.8</v>
      </c>
      <c r="F531">
        <v>-3.7</v>
      </c>
      <c r="G531">
        <v>-3</v>
      </c>
      <c r="H531">
        <v>-1</v>
      </c>
      <c r="I531">
        <v>1.7</v>
      </c>
      <c r="J531">
        <v>0.035</v>
      </c>
      <c r="K531">
        <v>-0.02</v>
      </c>
      <c r="L531">
        <v>-0.003</v>
      </c>
      <c r="M531">
        <v>0.001</v>
      </c>
      <c r="N531">
        <v>-0.032</v>
      </c>
      <c r="O531">
        <v>-10.035</v>
      </c>
      <c r="P531">
        <v>-2.232</v>
      </c>
      <c r="Q531">
        <v>-0.463</v>
      </c>
      <c r="R531">
        <v>-31</v>
      </c>
      <c r="S531">
        <v>-13.266</v>
      </c>
      <c r="T531">
        <v>0.296</v>
      </c>
      <c r="U531">
        <v>-42.194</v>
      </c>
      <c r="V531">
        <v>-3.896</v>
      </c>
    </row>
    <row r="532" spans="1:14" ht="12.75">
      <c r="A532" t="s">
        <v>1634</v>
      </c>
      <c r="B532">
        <v>1.3</v>
      </c>
      <c r="C532">
        <v>6.6</v>
      </c>
      <c r="D532">
        <v>0.2</v>
      </c>
      <c r="E532">
        <v>0.2</v>
      </c>
      <c r="F532">
        <v>-2.7</v>
      </c>
      <c r="G532">
        <v>-1.2</v>
      </c>
      <c r="H532">
        <v>0.2</v>
      </c>
      <c r="I532">
        <v>2.1</v>
      </c>
      <c r="J532">
        <v>0.026</v>
      </c>
      <c r="K532">
        <v>-0.016</v>
      </c>
      <c r="L532">
        <v>0.001</v>
      </c>
      <c r="M532">
        <v>0.004</v>
      </c>
      <c r="N532">
        <v>-0.044</v>
      </c>
    </row>
    <row r="533" spans="1:14" ht="12.75">
      <c r="A533" t="s">
        <v>1635</v>
      </c>
      <c r="B533">
        <v>26.8</v>
      </c>
      <c r="C533">
        <v>11.3</v>
      </c>
      <c r="D533">
        <v>42.2</v>
      </c>
      <c r="E533">
        <v>-20.5</v>
      </c>
      <c r="F533">
        <v>-3</v>
      </c>
      <c r="G533">
        <v>3.3</v>
      </c>
      <c r="H533">
        <v>-0.6</v>
      </c>
      <c r="I533">
        <v>1.2</v>
      </c>
      <c r="J533">
        <v>0</v>
      </c>
      <c r="K533">
        <v>-0.035</v>
      </c>
      <c r="L533">
        <v>-0.003</v>
      </c>
      <c r="M533">
        <v>-0.012</v>
      </c>
      <c r="N533">
        <v>0.069</v>
      </c>
    </row>
    <row r="534" spans="1:22" ht="12.75">
      <c r="A534" t="s">
        <v>1636</v>
      </c>
      <c r="B534">
        <v>-19.1</v>
      </c>
      <c r="C534">
        <v>15.7</v>
      </c>
      <c r="D534">
        <v>-9.5</v>
      </c>
      <c r="E534">
        <v>-2.7</v>
      </c>
      <c r="F534">
        <v>1.5</v>
      </c>
      <c r="G534">
        <v>3.8</v>
      </c>
      <c r="H534">
        <v>1.2</v>
      </c>
      <c r="I534">
        <v>2.6</v>
      </c>
      <c r="J534">
        <v>-0.014</v>
      </c>
      <c r="K534">
        <v>-0.016</v>
      </c>
      <c r="L534">
        <v>0.017</v>
      </c>
      <c r="M534">
        <v>0.023</v>
      </c>
      <c r="N534">
        <v>0.04</v>
      </c>
      <c r="O534">
        <v>24.519</v>
      </c>
      <c r="P534">
        <v>0.518</v>
      </c>
      <c r="Q534">
        <v>-0.878</v>
      </c>
      <c r="R534">
        <v>28.448</v>
      </c>
      <c r="S534">
        <v>-9.915</v>
      </c>
      <c r="T534">
        <v>-0.32</v>
      </c>
      <c r="U534">
        <v>-36.472</v>
      </c>
      <c r="V534">
        <v>-2.627</v>
      </c>
    </row>
    <row r="535" spans="1:14" ht="12.75">
      <c r="A535" t="s">
        <v>1637</v>
      </c>
      <c r="B535">
        <v>-18.2</v>
      </c>
      <c r="C535">
        <v>16.4</v>
      </c>
      <c r="D535">
        <v>-8.5</v>
      </c>
      <c r="E535">
        <v>-3.1</v>
      </c>
      <c r="F535">
        <v>2</v>
      </c>
      <c r="G535">
        <v>4.5</v>
      </c>
      <c r="H535">
        <v>1.4</v>
      </c>
      <c r="I535">
        <v>3</v>
      </c>
      <c r="J535">
        <v>-0.015</v>
      </c>
      <c r="K535">
        <v>-0.016</v>
      </c>
      <c r="L535">
        <v>0.017</v>
      </c>
      <c r="M535">
        <v>0.016</v>
      </c>
      <c r="N535">
        <v>0.016</v>
      </c>
    </row>
    <row r="536" spans="1:14" ht="12.75">
      <c r="A536" t="s">
        <v>1638</v>
      </c>
      <c r="B536">
        <v>26.8</v>
      </c>
      <c r="C536">
        <v>11.3</v>
      </c>
      <c r="D536">
        <v>42.2</v>
      </c>
      <c r="E536">
        <v>-20.5</v>
      </c>
      <c r="F536">
        <v>-3</v>
      </c>
      <c r="G536">
        <v>3.3</v>
      </c>
      <c r="H536">
        <v>-0.6</v>
      </c>
      <c r="I536">
        <v>1.2</v>
      </c>
      <c r="J536">
        <v>0</v>
      </c>
      <c r="K536">
        <v>-0.035</v>
      </c>
      <c r="L536">
        <v>-0.003</v>
      </c>
      <c r="M536">
        <v>-0.012</v>
      </c>
      <c r="N536">
        <v>0.069</v>
      </c>
    </row>
    <row r="537" spans="1:22" ht="12.75">
      <c r="A537" t="s">
        <v>1639</v>
      </c>
      <c r="B537">
        <v>-20.3</v>
      </c>
      <c r="C537">
        <v>-6</v>
      </c>
      <c r="D537">
        <v>2.2</v>
      </c>
      <c r="E537" s="180">
        <v>-30.6</v>
      </c>
      <c r="F537">
        <v>2</v>
      </c>
      <c r="G537">
        <v>0.8</v>
      </c>
      <c r="H537">
        <v>4.9</v>
      </c>
      <c r="I537">
        <v>-0.3</v>
      </c>
      <c r="J537">
        <v>0.025</v>
      </c>
      <c r="K537">
        <v>-0.008</v>
      </c>
      <c r="L537">
        <v>0.008</v>
      </c>
      <c r="M537">
        <v>0.023</v>
      </c>
      <c r="N537">
        <v>-0.009</v>
      </c>
      <c r="O537">
        <v>36.773</v>
      </c>
      <c r="P537">
        <v>24.763</v>
      </c>
      <c r="Q537">
        <v>-0.692</v>
      </c>
      <c r="R537">
        <v>25.274</v>
      </c>
      <c r="S537">
        <v>-13.895</v>
      </c>
      <c r="T537">
        <v>-0.156</v>
      </c>
      <c r="U537">
        <v>-11.319</v>
      </c>
      <c r="V537">
        <v>22.279</v>
      </c>
    </row>
    <row r="538" spans="1:14" ht="12.75">
      <c r="A538" t="s">
        <v>1640</v>
      </c>
      <c r="B538">
        <v>-19.9</v>
      </c>
      <c r="C538">
        <v>-5.8</v>
      </c>
      <c r="D538">
        <v>4.6</v>
      </c>
      <c r="E538" s="180">
        <v>-30.2</v>
      </c>
      <c r="F538">
        <v>2.8</v>
      </c>
      <c r="G538">
        <v>1.8</v>
      </c>
      <c r="H538">
        <v>5.7</v>
      </c>
      <c r="I538">
        <v>-0.3</v>
      </c>
      <c r="J538">
        <v>0.031</v>
      </c>
      <c r="K538">
        <v>-0.008</v>
      </c>
      <c r="L538">
        <v>0.008</v>
      </c>
      <c r="M538">
        <v>0.035</v>
      </c>
      <c r="N538">
        <v>0.003</v>
      </c>
    </row>
    <row r="539" spans="1:22" ht="12.75">
      <c r="A539" t="s">
        <v>1641</v>
      </c>
      <c r="B539">
        <v>-14.8</v>
      </c>
      <c r="C539">
        <v>10.5</v>
      </c>
      <c r="D539">
        <v>5.8</v>
      </c>
      <c r="E539">
        <v>-10.9</v>
      </c>
      <c r="F539">
        <v>-0.2</v>
      </c>
      <c r="G539">
        <v>-0.5</v>
      </c>
      <c r="H539">
        <v>-0.4</v>
      </c>
      <c r="I539">
        <v>0.5</v>
      </c>
      <c r="J539">
        <v>0.022</v>
      </c>
      <c r="K539">
        <v>-0.047</v>
      </c>
      <c r="L539">
        <v>0.002</v>
      </c>
      <c r="M539">
        <v>0.028</v>
      </c>
      <c r="N539">
        <v>-0.004</v>
      </c>
      <c r="O539">
        <v>-6.585</v>
      </c>
      <c r="P539">
        <v>-4.232</v>
      </c>
      <c r="Q539">
        <v>-0.503</v>
      </c>
      <c r="R539">
        <v>13.762</v>
      </c>
      <c r="S539">
        <v>-0.472</v>
      </c>
      <c r="T539">
        <v>0.464</v>
      </c>
      <c r="U539">
        <v>-41.524</v>
      </c>
      <c r="V539">
        <v>-6.04</v>
      </c>
    </row>
    <row r="540" spans="1:14" ht="12.75">
      <c r="A540" t="s">
        <v>1642</v>
      </c>
      <c r="B540">
        <v>-16</v>
      </c>
      <c r="C540">
        <v>9.1</v>
      </c>
      <c r="D540">
        <v>1.6</v>
      </c>
      <c r="E540">
        <v>-10.7</v>
      </c>
      <c r="F540">
        <v>-0.5</v>
      </c>
      <c r="G540">
        <v>-0.2</v>
      </c>
      <c r="H540">
        <v>0.7</v>
      </c>
      <c r="I540">
        <v>0.1</v>
      </c>
      <c r="J540">
        <v>0.036</v>
      </c>
      <c r="K540">
        <v>-0.047</v>
      </c>
      <c r="L540">
        <v>0.002</v>
      </c>
      <c r="M540">
        <v>0.04</v>
      </c>
      <c r="N540">
        <v>-0.009</v>
      </c>
    </row>
    <row r="541" spans="1:22" ht="12.75">
      <c r="A541" t="s">
        <v>1643</v>
      </c>
      <c r="B541">
        <v>-7.5</v>
      </c>
      <c r="C541">
        <v>7.2</v>
      </c>
      <c r="D541">
        <v>3.2</v>
      </c>
      <c r="E541">
        <v>-4.4</v>
      </c>
      <c r="F541">
        <v>-2.5</v>
      </c>
      <c r="G541">
        <v>2.3</v>
      </c>
      <c r="H541">
        <v>1.3</v>
      </c>
      <c r="I541">
        <v>0.2</v>
      </c>
      <c r="J541">
        <v>0.052</v>
      </c>
      <c r="K541">
        <v>-0.039</v>
      </c>
      <c r="L541">
        <v>0.009</v>
      </c>
      <c r="M541">
        <v>0.012</v>
      </c>
      <c r="N541">
        <v>-0.02</v>
      </c>
      <c r="O541">
        <v>5.577</v>
      </c>
      <c r="P541">
        <v>3.725</v>
      </c>
      <c r="Q541">
        <v>-0.104</v>
      </c>
      <c r="R541">
        <v>8.264</v>
      </c>
      <c r="S541">
        <v>-0.274</v>
      </c>
      <c r="T541">
        <v>0.668</v>
      </c>
      <c r="U541">
        <v>-1.677</v>
      </c>
      <c r="V541">
        <v>3.348</v>
      </c>
    </row>
    <row r="542" spans="1:14" ht="12.75">
      <c r="A542" t="s">
        <v>1644</v>
      </c>
      <c r="B542">
        <v>-8</v>
      </c>
      <c r="C542">
        <v>6.1</v>
      </c>
      <c r="D542">
        <v>5.8</v>
      </c>
      <c r="E542">
        <v>-3</v>
      </c>
      <c r="F542">
        <v>-2</v>
      </c>
      <c r="G542">
        <v>2.8</v>
      </c>
      <c r="H542">
        <v>2.2</v>
      </c>
      <c r="I542">
        <v>-1.4</v>
      </c>
      <c r="J542">
        <v>0.052</v>
      </c>
      <c r="K542">
        <v>-0.027</v>
      </c>
      <c r="L542">
        <v>0.005</v>
      </c>
      <c r="M542">
        <v>0.016</v>
      </c>
      <c r="N542">
        <v>-0.017</v>
      </c>
    </row>
    <row r="543" spans="1:22" ht="12.75">
      <c r="A543" t="s">
        <v>1645</v>
      </c>
      <c r="B543">
        <v>16.4</v>
      </c>
      <c r="C543">
        <v>-12.8</v>
      </c>
      <c r="D543">
        <v>43.5</v>
      </c>
      <c r="E543">
        <v>-4.8</v>
      </c>
      <c r="F543">
        <v>0</v>
      </c>
      <c r="G543">
        <v>6.8</v>
      </c>
      <c r="H543">
        <v>-3.5</v>
      </c>
      <c r="I543">
        <v>0.1</v>
      </c>
      <c r="J543">
        <v>0.027</v>
      </c>
      <c r="K543">
        <v>0.051</v>
      </c>
      <c r="L543">
        <v>0.051</v>
      </c>
      <c r="M543">
        <v>-0.031</v>
      </c>
      <c r="N543">
        <v>-0.047</v>
      </c>
      <c r="O543">
        <v>10.962</v>
      </c>
      <c r="P543">
        <v>-2.005</v>
      </c>
      <c r="Q543">
        <v>-0.451</v>
      </c>
      <c r="R543">
        <v>2.449</v>
      </c>
      <c r="S543">
        <v>15.72</v>
      </c>
      <c r="T543">
        <v>0.459</v>
      </c>
      <c r="U543">
        <v>-20.39</v>
      </c>
      <c r="V543">
        <v>-3.629</v>
      </c>
    </row>
    <row r="544" spans="1:14" ht="12.75">
      <c r="A544" t="s">
        <v>1646</v>
      </c>
      <c r="B544">
        <v>-1.7</v>
      </c>
      <c r="C544">
        <v>8.6</v>
      </c>
      <c r="D544">
        <v>10.2</v>
      </c>
      <c r="E544">
        <v>2.3</v>
      </c>
      <c r="F544">
        <v>2.5</v>
      </c>
      <c r="G544">
        <v>1.5</v>
      </c>
      <c r="H544">
        <v>1.8</v>
      </c>
      <c r="I544">
        <v>1.4</v>
      </c>
      <c r="J544">
        <v>-0.052</v>
      </c>
      <c r="K544">
        <v>0.027</v>
      </c>
      <c r="L544">
        <v>0.043</v>
      </c>
      <c r="M544">
        <v>0.012</v>
      </c>
      <c r="N544">
        <v>0.028</v>
      </c>
    </row>
    <row r="545" spans="1:22" ht="12.75">
      <c r="A545" t="s">
        <v>1647</v>
      </c>
      <c r="B545">
        <v>-18.3</v>
      </c>
      <c r="C545">
        <v>-6.3</v>
      </c>
      <c r="D545">
        <v>1.6</v>
      </c>
      <c r="E545">
        <v>-9.2</v>
      </c>
      <c r="F545">
        <v>4.3</v>
      </c>
      <c r="G545">
        <v>3</v>
      </c>
      <c r="H545">
        <v>-4</v>
      </c>
      <c r="I545">
        <v>-1.9</v>
      </c>
      <c r="J545">
        <v>-0.054</v>
      </c>
      <c r="K545">
        <v>-0.004</v>
      </c>
      <c r="L545">
        <v>-0.004</v>
      </c>
      <c r="M545">
        <v>-0.039</v>
      </c>
      <c r="N545">
        <v>-0.023</v>
      </c>
      <c r="O545">
        <v>-5.978</v>
      </c>
      <c r="P545">
        <v>1.154</v>
      </c>
      <c r="Q545">
        <v>-0.358</v>
      </c>
      <c r="R545">
        <v>0.98</v>
      </c>
      <c r="S545">
        <v>13.372</v>
      </c>
      <c r="T545">
        <v>0.556</v>
      </c>
      <c r="U545">
        <v>-30.834</v>
      </c>
      <c r="V545">
        <v>-0.134</v>
      </c>
    </row>
    <row r="546" spans="1:14" ht="12.75">
      <c r="A546" t="s">
        <v>1648</v>
      </c>
      <c r="B546">
        <v>-18.6</v>
      </c>
      <c r="C546">
        <v>-15.7</v>
      </c>
      <c r="D546">
        <v>2.7</v>
      </c>
      <c r="E546">
        <v>-7.1</v>
      </c>
      <c r="F546">
        <v>4.3</v>
      </c>
      <c r="G546">
        <v>3.8</v>
      </c>
      <c r="H546">
        <v>-1.7</v>
      </c>
      <c r="I546">
        <v>-1.3</v>
      </c>
      <c r="J546">
        <v>-0.041</v>
      </c>
      <c r="K546">
        <v>-0.004</v>
      </c>
      <c r="L546">
        <v>-0.02</v>
      </c>
      <c r="M546">
        <v>-0.007</v>
      </c>
      <c r="N546">
        <v>-0.023</v>
      </c>
    </row>
    <row r="547" spans="1:22" ht="12.75">
      <c r="A547" t="s">
        <v>1649</v>
      </c>
      <c r="B547" s="180">
        <v>-30.3</v>
      </c>
      <c r="C547">
        <v>-15.1</v>
      </c>
      <c r="D547">
        <v>-2.2</v>
      </c>
      <c r="E547">
        <v>-14.4</v>
      </c>
      <c r="F547">
        <v>-2.5</v>
      </c>
      <c r="G547">
        <v>2.5</v>
      </c>
      <c r="H547">
        <v>-4</v>
      </c>
      <c r="I547">
        <v>-1.8</v>
      </c>
      <c r="J547">
        <v>-0.037</v>
      </c>
      <c r="K547">
        <v>-0.004</v>
      </c>
      <c r="L547">
        <v>-0.02</v>
      </c>
      <c r="M547">
        <v>-0.012</v>
      </c>
      <c r="N547">
        <v>-0.044</v>
      </c>
      <c r="O547">
        <v>12.493</v>
      </c>
      <c r="P547">
        <v>-0.561</v>
      </c>
      <c r="Q547">
        <v>-0.854</v>
      </c>
      <c r="R547">
        <v>6.969</v>
      </c>
      <c r="S547">
        <v>-11.165</v>
      </c>
      <c r="T547">
        <v>-0.439</v>
      </c>
      <c r="U547">
        <v>-46.821</v>
      </c>
      <c r="V547">
        <v>-3.621</v>
      </c>
    </row>
    <row r="548" spans="1:14" ht="12.75">
      <c r="A548" t="s">
        <v>1650</v>
      </c>
      <c r="B548">
        <v>-28.1</v>
      </c>
      <c r="C548">
        <v>-13</v>
      </c>
      <c r="D548">
        <v>1.9</v>
      </c>
      <c r="E548">
        <v>-14.1</v>
      </c>
      <c r="F548">
        <v>-2.5</v>
      </c>
      <c r="G548">
        <v>3</v>
      </c>
      <c r="H548">
        <v>-1.3</v>
      </c>
      <c r="I548">
        <v>-1.7</v>
      </c>
      <c r="J548">
        <v>-0.049</v>
      </c>
      <c r="K548">
        <v>-0.008</v>
      </c>
      <c r="L548">
        <v>-0.024</v>
      </c>
      <c r="M548">
        <v>-0.007</v>
      </c>
      <c r="N548">
        <v>-0.056</v>
      </c>
    </row>
    <row r="549" spans="1:22" ht="12.75">
      <c r="A549" t="s">
        <v>1651</v>
      </c>
      <c r="B549">
        <v>-15.8</v>
      </c>
      <c r="C549">
        <v>-16.7</v>
      </c>
      <c r="D549">
        <v>5.4</v>
      </c>
      <c r="E549">
        <v>-5.1</v>
      </c>
      <c r="F549">
        <v>0.5</v>
      </c>
      <c r="G549">
        <v>-0.7</v>
      </c>
      <c r="H549">
        <v>0.6</v>
      </c>
      <c r="I549">
        <v>2.5</v>
      </c>
      <c r="J549">
        <v>-0.014</v>
      </c>
      <c r="K549">
        <v>-0.008</v>
      </c>
      <c r="L549">
        <v>0.025</v>
      </c>
      <c r="M549">
        <v>0.003</v>
      </c>
      <c r="N549">
        <v>0.003</v>
      </c>
      <c r="O549">
        <v>17.038</v>
      </c>
      <c r="P549">
        <v>-33.433</v>
      </c>
      <c r="Q549">
        <v>-0.306</v>
      </c>
      <c r="R549">
        <v>11.376</v>
      </c>
      <c r="S549">
        <v>-6.17</v>
      </c>
      <c r="T549">
        <v>0.401</v>
      </c>
      <c r="U549">
        <v>-4.183</v>
      </c>
      <c r="V549">
        <v>-34.534</v>
      </c>
    </row>
    <row r="550" spans="1:14" ht="12.75">
      <c r="A550" t="s">
        <v>1652</v>
      </c>
      <c r="B550">
        <v>-11.6</v>
      </c>
      <c r="C550">
        <v>-16.8</v>
      </c>
      <c r="D550">
        <v>14.7</v>
      </c>
      <c r="E550">
        <v>-2.9</v>
      </c>
      <c r="F550">
        <v>1.8</v>
      </c>
      <c r="G550">
        <v>0</v>
      </c>
      <c r="H550">
        <v>2.9</v>
      </c>
      <c r="I550">
        <v>0.5</v>
      </c>
      <c r="J550">
        <v>-0.006</v>
      </c>
      <c r="K550">
        <v>-0.008</v>
      </c>
      <c r="L550">
        <v>0.025</v>
      </c>
      <c r="M550">
        <v>0.004</v>
      </c>
      <c r="N550">
        <v>0.004</v>
      </c>
    </row>
    <row r="551" spans="1:22" ht="12.75">
      <c r="A551" t="s">
        <v>1653</v>
      </c>
      <c r="B551">
        <v>0.5</v>
      </c>
      <c r="C551">
        <v>-6.4</v>
      </c>
      <c r="D551">
        <v>29.6</v>
      </c>
      <c r="E551">
        <v>-5.4</v>
      </c>
      <c r="F551">
        <v>-0.7</v>
      </c>
      <c r="G551">
        <v>7.5</v>
      </c>
      <c r="H551">
        <v>-3</v>
      </c>
      <c r="I551">
        <v>-0.4</v>
      </c>
      <c r="J551">
        <v>-0.024</v>
      </c>
      <c r="K551">
        <v>-0.008</v>
      </c>
      <c r="L551">
        <v>0.008</v>
      </c>
      <c r="M551">
        <v>0.031</v>
      </c>
      <c r="N551">
        <v>0.064</v>
      </c>
      <c r="O551">
        <v>3.836</v>
      </c>
      <c r="P551">
        <v>-8.105</v>
      </c>
      <c r="Q551">
        <v>-0.849</v>
      </c>
      <c r="R551">
        <v>2.722</v>
      </c>
      <c r="S551">
        <v>1.448</v>
      </c>
      <c r="T551">
        <v>0.238</v>
      </c>
      <c r="U551">
        <v>-55.121</v>
      </c>
      <c r="V551">
        <v>-11.146</v>
      </c>
    </row>
    <row r="552" spans="1:14" ht="12.75">
      <c r="A552" t="s">
        <v>1654</v>
      </c>
      <c r="B552">
        <v>-4.6</v>
      </c>
      <c r="C552">
        <v>-6.5</v>
      </c>
      <c r="D552">
        <v>24.4</v>
      </c>
      <c r="E552">
        <v>-9.6</v>
      </c>
      <c r="F552">
        <v>-1</v>
      </c>
      <c r="G552">
        <v>8.3</v>
      </c>
      <c r="H552">
        <v>-1.9</v>
      </c>
      <c r="I552">
        <v>0</v>
      </c>
      <c r="J552">
        <v>-0.022</v>
      </c>
      <c r="K552">
        <v>-0.012</v>
      </c>
      <c r="L552">
        <v>0.004</v>
      </c>
      <c r="M552">
        <v>0.023</v>
      </c>
      <c r="N552">
        <v>0.055</v>
      </c>
    </row>
    <row r="553" spans="1:22" ht="12.75">
      <c r="A553" t="s">
        <v>1655</v>
      </c>
      <c r="B553">
        <v>-16.4</v>
      </c>
      <c r="C553">
        <v>8</v>
      </c>
      <c r="D553">
        <v>-4.7</v>
      </c>
      <c r="E553">
        <v>-8</v>
      </c>
      <c r="F553">
        <v>-0.2</v>
      </c>
      <c r="G553">
        <v>0.3</v>
      </c>
      <c r="H553">
        <v>3.8</v>
      </c>
      <c r="I553">
        <v>-0.9</v>
      </c>
      <c r="J553">
        <v>0.042</v>
      </c>
      <c r="K553">
        <v>-0.016</v>
      </c>
      <c r="L553">
        <v>0.017</v>
      </c>
      <c r="M553">
        <v>-0.02</v>
      </c>
      <c r="N553">
        <v>-0.003</v>
      </c>
      <c r="O553">
        <v>1.996</v>
      </c>
      <c r="P553">
        <v>12.703</v>
      </c>
      <c r="Q553">
        <v>0.068</v>
      </c>
      <c r="R553">
        <v>-13.672</v>
      </c>
      <c r="S553">
        <v>-3.731</v>
      </c>
      <c r="T553">
        <v>0.122</v>
      </c>
      <c r="U553">
        <v>6.735</v>
      </c>
      <c r="V553">
        <v>12.95</v>
      </c>
    </row>
    <row r="554" spans="1:14" ht="12.75">
      <c r="A554" t="s">
        <v>1656</v>
      </c>
      <c r="B554">
        <v>-12</v>
      </c>
      <c r="C554">
        <v>11.1</v>
      </c>
      <c r="D554">
        <v>-0.4</v>
      </c>
      <c r="E554">
        <v>-5.7</v>
      </c>
      <c r="F554">
        <v>1</v>
      </c>
      <c r="G554">
        <v>1.5</v>
      </c>
      <c r="H554">
        <v>6.9</v>
      </c>
      <c r="I554">
        <v>0</v>
      </c>
      <c r="J554">
        <v>0.042</v>
      </c>
      <c r="K554">
        <v>-0.012</v>
      </c>
      <c r="L554">
        <v>0.004</v>
      </c>
      <c r="M554">
        <v>-0.02</v>
      </c>
      <c r="N554">
        <v>-0.02</v>
      </c>
    </row>
    <row r="555" spans="1:22" ht="12.75">
      <c r="A555" t="s">
        <v>1657</v>
      </c>
      <c r="B555">
        <v>-18.9</v>
      </c>
      <c r="C555">
        <v>25.7</v>
      </c>
      <c r="D555">
        <v>14.9</v>
      </c>
      <c r="E555">
        <v>15.8</v>
      </c>
      <c r="F555">
        <v>1.8</v>
      </c>
      <c r="G555">
        <v>1.5</v>
      </c>
      <c r="H555">
        <v>-4.6</v>
      </c>
      <c r="I555">
        <v>1.4</v>
      </c>
      <c r="J555">
        <v>-0.014</v>
      </c>
      <c r="K555">
        <v>-0.016</v>
      </c>
      <c r="L555">
        <v>0.049</v>
      </c>
      <c r="M555">
        <v>0.043</v>
      </c>
      <c r="N555">
        <v>0.059</v>
      </c>
      <c r="O555">
        <v>9.696</v>
      </c>
      <c r="P555">
        <v>10.04</v>
      </c>
      <c r="Q555">
        <v>-0.67</v>
      </c>
      <c r="R555">
        <v>4.39</v>
      </c>
      <c r="S555">
        <v>-17.773</v>
      </c>
      <c r="T555">
        <v>0.369</v>
      </c>
      <c r="U555">
        <v>-36.849</v>
      </c>
      <c r="V555">
        <v>7.635</v>
      </c>
    </row>
    <row r="556" spans="1:14" ht="12.75">
      <c r="A556" t="s">
        <v>1658</v>
      </c>
      <c r="B556">
        <v>-18.5</v>
      </c>
      <c r="C556">
        <v>12.1</v>
      </c>
      <c r="D556">
        <v>8.6</v>
      </c>
      <c r="E556">
        <v>13.5</v>
      </c>
      <c r="F556">
        <v>2</v>
      </c>
      <c r="G556">
        <v>2.8</v>
      </c>
      <c r="H556">
        <v>-4</v>
      </c>
      <c r="I556">
        <v>0.5</v>
      </c>
      <c r="J556">
        <v>-0.016</v>
      </c>
      <c r="K556">
        <v>-0.008</v>
      </c>
      <c r="L556">
        <v>0.041</v>
      </c>
      <c r="M556">
        <v>0.036</v>
      </c>
      <c r="N556">
        <v>0.052</v>
      </c>
    </row>
    <row r="557" spans="1:22" ht="12.75">
      <c r="A557" t="s">
        <v>1659</v>
      </c>
      <c r="B557">
        <v>-8.6</v>
      </c>
      <c r="C557">
        <v>3.9</v>
      </c>
      <c r="D557">
        <v>13.3</v>
      </c>
      <c r="E557">
        <v>-2.4</v>
      </c>
      <c r="F557">
        <v>0.5</v>
      </c>
      <c r="G557">
        <v>2.3</v>
      </c>
      <c r="H557">
        <v>1.2</v>
      </c>
      <c r="I557">
        <v>0.6</v>
      </c>
      <c r="J557">
        <v>-0.035</v>
      </c>
      <c r="K557">
        <v>-0.008</v>
      </c>
      <c r="L557">
        <v>-0.024</v>
      </c>
      <c r="M557">
        <v>-0.027</v>
      </c>
      <c r="N557">
        <v>0.053</v>
      </c>
      <c r="O557">
        <v>-11.14</v>
      </c>
      <c r="P557">
        <v>5.493</v>
      </c>
      <c r="Q557">
        <v>-0.315</v>
      </c>
      <c r="R557">
        <v>13.005</v>
      </c>
      <c r="S557">
        <v>-0.085</v>
      </c>
      <c r="T557">
        <v>1.021</v>
      </c>
      <c r="U557">
        <v>-33.028</v>
      </c>
      <c r="V557">
        <v>4.358</v>
      </c>
    </row>
    <row r="558" spans="1:14" ht="12.75">
      <c r="A558" t="s">
        <v>1660</v>
      </c>
      <c r="B558">
        <v>-8.7</v>
      </c>
      <c r="C558">
        <v>3.1</v>
      </c>
      <c r="D558">
        <v>14.2</v>
      </c>
      <c r="E558">
        <v>-3.2</v>
      </c>
      <c r="F558">
        <v>1.3</v>
      </c>
      <c r="G558">
        <v>2.5</v>
      </c>
      <c r="H558">
        <v>1</v>
      </c>
      <c r="I558">
        <v>0</v>
      </c>
      <c r="J558">
        <v>-0.024</v>
      </c>
      <c r="K558">
        <v>-0.02</v>
      </c>
      <c r="L558">
        <v>-0.036</v>
      </c>
      <c r="M558">
        <v>-0.039</v>
      </c>
      <c r="N558">
        <v>0.042</v>
      </c>
    </row>
    <row r="559" spans="1:22" ht="12.75">
      <c r="A559" t="s">
        <v>1661</v>
      </c>
      <c r="B559">
        <v>-19.5</v>
      </c>
      <c r="C559">
        <v>6</v>
      </c>
      <c r="D559">
        <v>19.2</v>
      </c>
      <c r="E559">
        <v>-11.8</v>
      </c>
      <c r="F559">
        <v>-3.2</v>
      </c>
      <c r="G559">
        <v>-3.5</v>
      </c>
      <c r="H559">
        <v>-5.2</v>
      </c>
      <c r="I559">
        <v>-0.8</v>
      </c>
      <c r="J559">
        <v>0.036</v>
      </c>
      <c r="K559">
        <v>-0.016</v>
      </c>
      <c r="L559">
        <v>0.017</v>
      </c>
      <c r="M559">
        <v>0.024</v>
      </c>
      <c r="N559">
        <v>-0.025</v>
      </c>
      <c r="O559">
        <v>13.696</v>
      </c>
      <c r="P559">
        <v>-14.871</v>
      </c>
      <c r="Q559">
        <v>-0.424</v>
      </c>
      <c r="R559">
        <v>-4.917</v>
      </c>
      <c r="S559">
        <v>-17.306</v>
      </c>
      <c r="T559">
        <v>-0.092</v>
      </c>
      <c r="U559">
        <v>-15.738</v>
      </c>
      <c r="V559">
        <v>-16.396</v>
      </c>
    </row>
    <row r="560" spans="1:14" ht="12.75">
      <c r="A560" t="s">
        <v>1662</v>
      </c>
      <c r="B560">
        <v>-18.1</v>
      </c>
      <c r="C560">
        <v>6.8</v>
      </c>
      <c r="D560">
        <v>19.6</v>
      </c>
      <c r="E560">
        <v>-11.4</v>
      </c>
      <c r="F560">
        <v>-3.5</v>
      </c>
      <c r="G560">
        <v>-3.5</v>
      </c>
      <c r="H560">
        <v>-4.6</v>
      </c>
      <c r="I560">
        <v>-1.1</v>
      </c>
      <c r="J560">
        <v>0.038</v>
      </c>
      <c r="K560">
        <v>-0.027</v>
      </c>
      <c r="L560">
        <v>-0.011</v>
      </c>
      <c r="M560">
        <v>0.008</v>
      </c>
      <c r="N560">
        <v>-0.025</v>
      </c>
    </row>
    <row r="561" spans="1:22" ht="12.75">
      <c r="A561" t="s">
        <v>1663</v>
      </c>
      <c r="B561">
        <v>4.4</v>
      </c>
      <c r="C561">
        <v>12.1</v>
      </c>
      <c r="D561">
        <v>27.4</v>
      </c>
      <c r="E561">
        <v>9.3</v>
      </c>
      <c r="F561">
        <v>3.5</v>
      </c>
      <c r="G561">
        <v>0</v>
      </c>
      <c r="H561">
        <v>0</v>
      </c>
      <c r="I561">
        <v>0.4</v>
      </c>
      <c r="J561">
        <v>-0.01</v>
      </c>
      <c r="K561">
        <v>0.023</v>
      </c>
      <c r="L561">
        <v>0.04</v>
      </c>
      <c r="M561">
        <v>0.032</v>
      </c>
      <c r="N561">
        <v>0.032</v>
      </c>
      <c r="O561">
        <v>6.007</v>
      </c>
      <c r="P561">
        <v>-12.143</v>
      </c>
      <c r="Q561">
        <v>0.093</v>
      </c>
      <c r="R561">
        <v>12.67</v>
      </c>
      <c r="S561">
        <v>-8.42</v>
      </c>
      <c r="T561">
        <v>1.28</v>
      </c>
      <c r="U561">
        <v>12.449</v>
      </c>
      <c r="V561">
        <v>-11.808</v>
      </c>
    </row>
    <row r="562" spans="1:14" ht="12.75">
      <c r="A562" t="s">
        <v>1664</v>
      </c>
      <c r="B562">
        <v>2.4</v>
      </c>
      <c r="C562">
        <v>13.7</v>
      </c>
      <c r="D562">
        <v>22.3</v>
      </c>
      <c r="E562">
        <v>8.8</v>
      </c>
      <c r="F562">
        <v>5.8</v>
      </c>
      <c r="G562">
        <v>-0.5</v>
      </c>
      <c r="H562">
        <v>1</v>
      </c>
      <c r="I562">
        <v>1.9</v>
      </c>
      <c r="J562">
        <v>-0.016</v>
      </c>
      <c r="K562">
        <v>0.004</v>
      </c>
      <c r="L562">
        <v>0.052</v>
      </c>
      <c r="M562">
        <v>0.024</v>
      </c>
      <c r="N562">
        <v>0.024</v>
      </c>
    </row>
    <row r="563" spans="1:22" ht="12.75">
      <c r="A563" t="s">
        <v>1665</v>
      </c>
      <c r="B563">
        <v>-4.6</v>
      </c>
      <c r="C563">
        <v>-0.6</v>
      </c>
      <c r="D563">
        <v>14.1</v>
      </c>
      <c r="E563">
        <v>-19.2</v>
      </c>
      <c r="F563">
        <v>-1.5</v>
      </c>
      <c r="G563">
        <v>-4.5</v>
      </c>
      <c r="H563">
        <v>-1.5</v>
      </c>
      <c r="I563">
        <v>0.3</v>
      </c>
      <c r="J563">
        <v>-0.013</v>
      </c>
      <c r="K563">
        <v>-0.016</v>
      </c>
      <c r="L563">
        <v>0.017</v>
      </c>
      <c r="M563">
        <v>0</v>
      </c>
      <c r="N563">
        <v>0</v>
      </c>
      <c r="O563">
        <v>2.9459999999999997</v>
      </c>
      <c r="P563">
        <v>9.619</v>
      </c>
      <c r="Q563">
        <v>-0.362</v>
      </c>
      <c r="R563">
        <v>5.353</v>
      </c>
      <c r="S563">
        <v>-5.15</v>
      </c>
      <c r="T563">
        <v>0.775</v>
      </c>
      <c r="U563">
        <v>-22.178</v>
      </c>
      <c r="V563">
        <v>8.317</v>
      </c>
    </row>
    <row r="564" spans="1:14" ht="12.75">
      <c r="A564" t="s">
        <v>1666</v>
      </c>
      <c r="B564">
        <v>0.3</v>
      </c>
      <c r="C564">
        <v>-1</v>
      </c>
      <c r="D564">
        <v>24</v>
      </c>
      <c r="E564">
        <v>-17.6</v>
      </c>
      <c r="F564">
        <v>0</v>
      </c>
      <c r="G564">
        <v>-1.7</v>
      </c>
      <c r="H564">
        <v>0</v>
      </c>
      <c r="I564">
        <v>-1.1</v>
      </c>
      <c r="J564">
        <v>-0.022</v>
      </c>
      <c r="K564">
        <v>-0.004</v>
      </c>
      <c r="L564">
        <v>0.012</v>
      </c>
      <c r="M564">
        <v>-0.012</v>
      </c>
      <c r="N564">
        <v>0.021</v>
      </c>
    </row>
    <row r="565" spans="1:22" ht="12.75">
      <c r="A565" t="s">
        <v>1667</v>
      </c>
      <c r="B565">
        <v>-12.1</v>
      </c>
      <c r="C565">
        <v>6.2</v>
      </c>
      <c r="D565">
        <v>8.8</v>
      </c>
      <c r="E565">
        <v>2.6</v>
      </c>
      <c r="F565">
        <v>-6</v>
      </c>
      <c r="G565">
        <v>-1.2</v>
      </c>
      <c r="H565">
        <v>8.1</v>
      </c>
      <c r="I565">
        <v>0.3</v>
      </c>
      <c r="J565">
        <v>0.059</v>
      </c>
      <c r="K565">
        <v>-0.02</v>
      </c>
      <c r="L565">
        <v>-0.02</v>
      </c>
      <c r="M565">
        <v>0.008</v>
      </c>
      <c r="N565">
        <v>-0.024</v>
      </c>
      <c r="O565">
        <v>2.391</v>
      </c>
      <c r="P565">
        <v>-17.252</v>
      </c>
      <c r="Q565">
        <v>-0.435</v>
      </c>
      <c r="R565">
        <v>39.466</v>
      </c>
      <c r="S565">
        <v>2.471</v>
      </c>
      <c r="T565">
        <v>0.427</v>
      </c>
      <c r="U565">
        <v>-27.793</v>
      </c>
      <c r="V565">
        <v>-18.815</v>
      </c>
    </row>
    <row r="566" spans="1:14" ht="12.75">
      <c r="A566" t="s">
        <v>1668</v>
      </c>
      <c r="B566">
        <v>-12.4</v>
      </c>
      <c r="C566">
        <v>6</v>
      </c>
      <c r="D566">
        <v>11.5</v>
      </c>
      <c r="E566">
        <v>2.7</v>
      </c>
      <c r="F566">
        <v>-5.5</v>
      </c>
      <c r="G566">
        <v>-1.2</v>
      </c>
      <c r="H566">
        <v>7.7</v>
      </c>
      <c r="I566">
        <v>0.3</v>
      </c>
      <c r="J566">
        <v>0.062</v>
      </c>
      <c r="K566">
        <v>-0.016</v>
      </c>
      <c r="L566">
        <v>-0.032</v>
      </c>
      <c r="M566">
        <v>0.012</v>
      </c>
      <c r="N566">
        <v>-0.036</v>
      </c>
    </row>
    <row r="567" spans="1:14" ht="12.75">
      <c r="A567" t="s">
        <v>1669</v>
      </c>
      <c r="B567" s="180">
        <v>47.6</v>
      </c>
      <c r="C567">
        <v>-18.9</v>
      </c>
      <c r="D567">
        <v>69.8</v>
      </c>
      <c r="E567">
        <v>-8.4</v>
      </c>
      <c r="F567">
        <v>0.3</v>
      </c>
      <c r="G567">
        <v>-1</v>
      </c>
      <c r="H567">
        <v>-2.1</v>
      </c>
      <c r="I567">
        <v>-1.4</v>
      </c>
      <c r="J567">
        <v>-0.008</v>
      </c>
      <c r="K567">
        <v>0.004</v>
      </c>
      <c r="L567">
        <v>0.02</v>
      </c>
      <c r="M567">
        <v>0.031</v>
      </c>
      <c r="N567">
        <v>0.064</v>
      </c>
    </row>
    <row r="568" spans="1:14" ht="12.75">
      <c r="A568" t="s">
        <v>1670</v>
      </c>
      <c r="B568" s="180">
        <v>44.9</v>
      </c>
      <c r="C568">
        <v>-18.9</v>
      </c>
      <c r="D568">
        <v>82.2</v>
      </c>
      <c r="E568">
        <v>-3.7</v>
      </c>
      <c r="F568">
        <v>0.5</v>
      </c>
      <c r="G568">
        <v>-1.5</v>
      </c>
      <c r="H568">
        <v>-2.7</v>
      </c>
      <c r="I568">
        <v>-0.5</v>
      </c>
      <c r="J568">
        <v>-0.007</v>
      </c>
      <c r="K568">
        <v>0.004</v>
      </c>
      <c r="L568">
        <v>0.036</v>
      </c>
      <c r="M568">
        <v>0.02</v>
      </c>
      <c r="N568">
        <v>0.084</v>
      </c>
    </row>
    <row r="569" spans="1:14" ht="12.75">
      <c r="A569" t="s">
        <v>1671</v>
      </c>
      <c r="B569" s="180">
        <v>46.3</v>
      </c>
      <c r="C569">
        <v>-20.4</v>
      </c>
      <c r="D569">
        <v>69.5</v>
      </c>
      <c r="E569">
        <v>-10.6</v>
      </c>
      <c r="F569">
        <v>0.3</v>
      </c>
      <c r="G569">
        <v>-2</v>
      </c>
      <c r="H569">
        <v>-2.3</v>
      </c>
      <c r="I569">
        <v>-1.1</v>
      </c>
      <c r="J569">
        <v>-0.008</v>
      </c>
      <c r="K569">
        <v>0.012</v>
      </c>
      <c r="L569">
        <v>0.028</v>
      </c>
      <c r="M569">
        <v>0.02</v>
      </c>
      <c r="N569">
        <v>0.068</v>
      </c>
    </row>
    <row r="570" spans="1:14" ht="12.75">
      <c r="A570" t="s">
        <v>1672</v>
      </c>
      <c r="B570">
        <v>-25.3</v>
      </c>
      <c r="C570">
        <v>8</v>
      </c>
      <c r="D570">
        <v>-13.8</v>
      </c>
      <c r="E570">
        <v>-16.5</v>
      </c>
      <c r="F570">
        <v>-1</v>
      </c>
      <c r="G570">
        <v>-3.5</v>
      </c>
      <c r="H570">
        <v>1.2</v>
      </c>
      <c r="I570">
        <v>-1.3</v>
      </c>
      <c r="J570">
        <v>0.023</v>
      </c>
      <c r="K570">
        <v>-0.008</v>
      </c>
      <c r="L570">
        <v>-0.024</v>
      </c>
      <c r="M570">
        <v>-0.011</v>
      </c>
      <c r="N570">
        <v>0.005</v>
      </c>
    </row>
    <row r="571" spans="1:14" ht="12.75">
      <c r="A571" t="s">
        <v>1673</v>
      </c>
      <c r="B571">
        <v>-12.6</v>
      </c>
      <c r="C571">
        <v>17.2</v>
      </c>
      <c r="D571">
        <v>10.3</v>
      </c>
      <c r="E571">
        <v>8.5</v>
      </c>
      <c r="F571">
        <v>-2.7</v>
      </c>
      <c r="G571">
        <v>-6.5</v>
      </c>
      <c r="H571">
        <v>-1.4</v>
      </c>
      <c r="I571">
        <v>1.8</v>
      </c>
      <c r="J571">
        <v>0.006</v>
      </c>
      <c r="K571">
        <v>-0.035</v>
      </c>
      <c r="L571">
        <v>0.013</v>
      </c>
      <c r="M571">
        <v>0.055</v>
      </c>
      <c r="N571">
        <v>0.039</v>
      </c>
    </row>
    <row r="572" spans="1:22" ht="12.75">
      <c r="A572" t="s">
        <v>1674</v>
      </c>
      <c r="B572">
        <v>0.7</v>
      </c>
      <c r="C572">
        <v>-5.9</v>
      </c>
      <c r="D572">
        <v>17.5</v>
      </c>
      <c r="E572">
        <v>-17.8</v>
      </c>
      <c r="F572">
        <v>0.8</v>
      </c>
      <c r="G572">
        <v>-8</v>
      </c>
      <c r="H572">
        <v>-8.4</v>
      </c>
      <c r="I572">
        <v>-0.7</v>
      </c>
      <c r="J572">
        <v>-0.037</v>
      </c>
      <c r="K572">
        <v>0</v>
      </c>
      <c r="L572">
        <v>-0.016</v>
      </c>
      <c r="M572">
        <v>0.012</v>
      </c>
      <c r="N572">
        <v>-0.004</v>
      </c>
      <c r="O572">
        <v>8.996</v>
      </c>
      <c r="P572">
        <v>-13.087</v>
      </c>
      <c r="Q572">
        <v>-0.57</v>
      </c>
      <c r="R572">
        <v>-10.715</v>
      </c>
      <c r="S572">
        <v>10.412</v>
      </c>
      <c r="T572">
        <v>0.579</v>
      </c>
      <c r="U572">
        <v>-30.609</v>
      </c>
      <c r="V572">
        <v>-15.135</v>
      </c>
    </row>
    <row r="573" spans="1:14" ht="12.75">
      <c r="A573" t="s">
        <v>1675</v>
      </c>
      <c r="B573">
        <v>0.9</v>
      </c>
      <c r="C573">
        <v>-4.8</v>
      </c>
      <c r="D573">
        <v>6.8</v>
      </c>
      <c r="E573">
        <v>-8.6</v>
      </c>
      <c r="F573">
        <v>1</v>
      </c>
      <c r="G573">
        <v>-6.7</v>
      </c>
      <c r="H573">
        <v>-7.8</v>
      </c>
      <c r="I573">
        <v>-1</v>
      </c>
      <c r="J573">
        <v>-0.043</v>
      </c>
      <c r="K573">
        <v>0.004</v>
      </c>
      <c r="L573">
        <v>-0.028</v>
      </c>
      <c r="M573">
        <v>0.004</v>
      </c>
      <c r="N573">
        <v>0.004</v>
      </c>
    </row>
    <row r="574" spans="1:22" ht="12.75">
      <c r="A574" t="s">
        <v>1676</v>
      </c>
      <c r="B574">
        <v>0.7</v>
      </c>
      <c r="C574">
        <v>-5.9</v>
      </c>
      <c r="D574">
        <v>17.5</v>
      </c>
      <c r="E574">
        <v>-17.8</v>
      </c>
      <c r="F574">
        <v>0.8</v>
      </c>
      <c r="G574">
        <v>-8</v>
      </c>
      <c r="H574">
        <v>-8.4</v>
      </c>
      <c r="I574">
        <v>-0.7</v>
      </c>
      <c r="J574">
        <v>-0.037</v>
      </c>
      <c r="K574">
        <v>0</v>
      </c>
      <c r="L574">
        <v>-0.016</v>
      </c>
      <c r="M574">
        <v>0.012</v>
      </c>
      <c r="N574">
        <v>-0.004</v>
      </c>
      <c r="O574">
        <v>8.996</v>
      </c>
      <c r="P574">
        <v>-13.087</v>
      </c>
      <c r="Q574">
        <v>-0.57</v>
      </c>
      <c r="R574">
        <v>-10.715</v>
      </c>
      <c r="S574">
        <v>10.412</v>
      </c>
      <c r="T574">
        <v>0.579</v>
      </c>
      <c r="U574">
        <v>-30.609</v>
      </c>
      <c r="V574">
        <v>-15.135</v>
      </c>
    </row>
    <row r="575" spans="1:14" ht="12.75">
      <c r="A575" t="s">
        <v>1677</v>
      </c>
      <c r="B575">
        <v>-13.8</v>
      </c>
      <c r="C575">
        <v>-1.2</v>
      </c>
      <c r="D575">
        <v>4.8</v>
      </c>
      <c r="E575">
        <v>-19.8</v>
      </c>
      <c r="F575">
        <v>1.8</v>
      </c>
      <c r="G575">
        <v>6</v>
      </c>
      <c r="H575">
        <v>-2.8</v>
      </c>
      <c r="I575">
        <v>-2.7</v>
      </c>
      <c r="J575">
        <v>0.007</v>
      </c>
      <c r="K575">
        <v>-0.012</v>
      </c>
      <c r="L575">
        <v>-0.012</v>
      </c>
      <c r="M575">
        <v>0.039</v>
      </c>
      <c r="N575">
        <v>0.055</v>
      </c>
    </row>
    <row r="576" spans="1:22" ht="12.75">
      <c r="A576" t="s">
        <v>1678</v>
      </c>
      <c r="B576">
        <v>-21.7</v>
      </c>
      <c r="C576">
        <v>9.8</v>
      </c>
      <c r="D576">
        <v>3.9</v>
      </c>
      <c r="E576">
        <v>-11.4</v>
      </c>
      <c r="F576">
        <v>0.8</v>
      </c>
      <c r="G576">
        <v>-3.2</v>
      </c>
      <c r="H576">
        <v>0.2</v>
      </c>
      <c r="I576">
        <v>-1.4</v>
      </c>
      <c r="J576">
        <v>0.039</v>
      </c>
      <c r="K576">
        <v>-0.012</v>
      </c>
      <c r="L576">
        <v>-0.012</v>
      </c>
      <c r="M576">
        <v>0.008</v>
      </c>
      <c r="N576">
        <v>-0.008</v>
      </c>
      <c r="O576">
        <v>0.963</v>
      </c>
      <c r="P576">
        <v>-26.109</v>
      </c>
      <c r="Q576">
        <v>0.259</v>
      </c>
      <c r="R576">
        <v>-4.545</v>
      </c>
      <c r="S576">
        <v>2.38</v>
      </c>
      <c r="T576">
        <v>0.375</v>
      </c>
      <c r="U576">
        <v>18.958</v>
      </c>
      <c r="V576">
        <v>-25.171</v>
      </c>
    </row>
    <row r="577" spans="1:14" ht="12.75">
      <c r="A577" t="s">
        <v>1679</v>
      </c>
      <c r="B577">
        <v>-19.1</v>
      </c>
      <c r="C577">
        <v>11.1</v>
      </c>
      <c r="D577">
        <v>5.5</v>
      </c>
      <c r="E577">
        <v>-9.4</v>
      </c>
      <c r="F577">
        <v>2</v>
      </c>
      <c r="G577">
        <v>-2.5</v>
      </c>
      <c r="H577">
        <v>1.9</v>
      </c>
      <c r="I577">
        <v>-0.7</v>
      </c>
      <c r="J577">
        <v>0.04</v>
      </c>
      <c r="K577">
        <v>-0.02</v>
      </c>
      <c r="L577">
        <v>-0.003</v>
      </c>
      <c r="M577">
        <v>0.02</v>
      </c>
      <c r="N577">
        <v>0.003</v>
      </c>
    </row>
    <row r="578" spans="1:22" ht="12.75">
      <c r="A578" t="s">
        <v>1680</v>
      </c>
      <c r="B578">
        <v>0.2</v>
      </c>
      <c r="C578">
        <v>4.5</v>
      </c>
      <c r="D578">
        <v>28.2</v>
      </c>
      <c r="E578">
        <v>3</v>
      </c>
      <c r="F578">
        <v>0.3</v>
      </c>
      <c r="G578">
        <v>3.8</v>
      </c>
      <c r="H578">
        <v>-1</v>
      </c>
      <c r="I578">
        <v>1.5</v>
      </c>
      <c r="J578">
        <v>0.005</v>
      </c>
      <c r="K578">
        <v>-0.004</v>
      </c>
      <c r="L578">
        <v>0.012</v>
      </c>
      <c r="M578">
        <v>0.047</v>
      </c>
      <c r="N578">
        <v>0.047</v>
      </c>
      <c r="O578">
        <v>-23.638</v>
      </c>
      <c r="P578">
        <v>-18.215</v>
      </c>
      <c r="Q578">
        <v>0.372</v>
      </c>
      <c r="R578">
        <v>3.624</v>
      </c>
      <c r="S578">
        <v>-6.209</v>
      </c>
      <c r="T578">
        <v>1.826</v>
      </c>
      <c r="U578">
        <v>2.224</v>
      </c>
      <c r="V578">
        <v>-16.865</v>
      </c>
    </row>
    <row r="579" spans="1:14" ht="12.75">
      <c r="A579" t="s">
        <v>1681</v>
      </c>
      <c r="B579">
        <v>3</v>
      </c>
      <c r="C579">
        <v>5.9</v>
      </c>
      <c r="D579">
        <v>24</v>
      </c>
      <c r="E579">
        <v>6.5</v>
      </c>
      <c r="F579">
        <v>1.3</v>
      </c>
      <c r="G579">
        <v>4.8</v>
      </c>
      <c r="H579">
        <v>0.5</v>
      </c>
      <c r="I579">
        <v>1.3</v>
      </c>
      <c r="J579">
        <v>0</v>
      </c>
      <c r="K579">
        <v>0</v>
      </c>
      <c r="L579">
        <v>0.032</v>
      </c>
      <c r="M579">
        <v>0.051</v>
      </c>
      <c r="N579">
        <v>0.035</v>
      </c>
    </row>
    <row r="580" spans="1:22" ht="12.75">
      <c r="A580" t="s">
        <v>1682</v>
      </c>
      <c r="B580">
        <v>3.6</v>
      </c>
      <c r="C580">
        <v>-9.5</v>
      </c>
      <c r="D580">
        <v>26.8</v>
      </c>
      <c r="E580">
        <v>-2.5</v>
      </c>
      <c r="F580">
        <v>3.5</v>
      </c>
      <c r="G580">
        <v>2.8</v>
      </c>
      <c r="H580">
        <v>-2.6</v>
      </c>
      <c r="I580">
        <v>-0.9</v>
      </c>
      <c r="J580">
        <v>-0.031</v>
      </c>
      <c r="K580">
        <v>-0.027</v>
      </c>
      <c r="L580">
        <v>-0.027</v>
      </c>
      <c r="M580">
        <v>0.016</v>
      </c>
      <c r="N580">
        <v>0.016</v>
      </c>
      <c r="O580">
        <v>12.805</v>
      </c>
      <c r="P580">
        <v>-21.218</v>
      </c>
      <c r="Q580">
        <v>-0.453</v>
      </c>
      <c r="R580">
        <v>4.147</v>
      </c>
      <c r="S580">
        <v>-7.426</v>
      </c>
      <c r="T580">
        <v>1.858</v>
      </c>
      <c r="U580">
        <v>-18.666</v>
      </c>
      <c r="V580">
        <v>-22.848</v>
      </c>
    </row>
    <row r="581" spans="1:14" ht="12.75">
      <c r="A581" t="s">
        <v>1683</v>
      </c>
      <c r="B581">
        <v>4.6</v>
      </c>
      <c r="C581">
        <v>-9.2</v>
      </c>
      <c r="D581">
        <v>28.9</v>
      </c>
      <c r="E581">
        <v>0.1</v>
      </c>
      <c r="F581">
        <v>3.8</v>
      </c>
      <c r="G581">
        <v>4</v>
      </c>
      <c r="H581">
        <v>-2.4</v>
      </c>
      <c r="I581">
        <v>-1</v>
      </c>
      <c r="J581">
        <v>-0.025</v>
      </c>
      <c r="K581">
        <v>-0.027</v>
      </c>
      <c r="L581">
        <v>-0.043</v>
      </c>
      <c r="M581">
        <v>0.028</v>
      </c>
      <c r="N581">
        <v>0.012</v>
      </c>
    </row>
    <row r="582" spans="1:22" ht="12.75">
      <c r="A582" t="s">
        <v>1684</v>
      </c>
      <c r="B582">
        <v>-14.3</v>
      </c>
      <c r="C582">
        <v>-7.1</v>
      </c>
      <c r="D582">
        <v>8.2</v>
      </c>
      <c r="E582" s="180">
        <v>-31</v>
      </c>
      <c r="F582">
        <v>-2.2</v>
      </c>
      <c r="G582">
        <v>2</v>
      </c>
      <c r="H582">
        <v>3</v>
      </c>
      <c r="I582">
        <v>-0.7</v>
      </c>
      <c r="J582">
        <v>-0.014</v>
      </c>
      <c r="K582">
        <v>-0.043</v>
      </c>
      <c r="L582">
        <v>-0.011</v>
      </c>
      <c r="M582">
        <v>0.004</v>
      </c>
      <c r="N582">
        <v>0.021</v>
      </c>
      <c r="O582">
        <v>0.115</v>
      </c>
      <c r="P582">
        <v>-19.034</v>
      </c>
      <c r="Q582">
        <v>-0.26</v>
      </c>
      <c r="R582">
        <v>-7.834</v>
      </c>
      <c r="S582">
        <v>-8.477</v>
      </c>
      <c r="T582">
        <v>0.292</v>
      </c>
      <c r="U582">
        <v>-17.932</v>
      </c>
      <c r="V582">
        <v>-19.971</v>
      </c>
    </row>
    <row r="583" spans="1:14" ht="12.75">
      <c r="A583" t="s">
        <v>1685</v>
      </c>
      <c r="B583">
        <v>-16.2</v>
      </c>
      <c r="C583">
        <v>-7</v>
      </c>
      <c r="D583">
        <v>4.4</v>
      </c>
      <c r="E583">
        <v>-29.1</v>
      </c>
      <c r="F583">
        <v>-1.2</v>
      </c>
      <c r="G583">
        <v>1.8</v>
      </c>
      <c r="H583">
        <v>4</v>
      </c>
      <c r="I583">
        <v>0.6</v>
      </c>
      <c r="J583">
        <v>-0.004</v>
      </c>
      <c r="K583">
        <v>-0.035</v>
      </c>
      <c r="L583">
        <v>-0.003</v>
      </c>
      <c r="M583">
        <v>0.012</v>
      </c>
      <c r="N583">
        <v>0.012</v>
      </c>
    </row>
    <row r="584" spans="1:14" ht="12.75">
      <c r="A584" t="s">
        <v>1686</v>
      </c>
      <c r="B584">
        <v>-17.2</v>
      </c>
      <c r="C584">
        <v>-7.3</v>
      </c>
      <c r="D584">
        <v>4.4</v>
      </c>
      <c r="E584">
        <v>-29.2</v>
      </c>
      <c r="F584">
        <v>-1</v>
      </c>
      <c r="G584">
        <v>1.8</v>
      </c>
      <c r="H584">
        <v>3.3</v>
      </c>
      <c r="I584">
        <v>0.9</v>
      </c>
      <c r="J584">
        <v>-0.016</v>
      </c>
      <c r="K584">
        <v>-0.039</v>
      </c>
      <c r="L584">
        <v>0.009</v>
      </c>
      <c r="M584">
        <v>0.013</v>
      </c>
      <c r="N584">
        <v>0.013</v>
      </c>
    </row>
    <row r="585" spans="1:14" ht="12.75">
      <c r="A585" t="s">
        <v>1687</v>
      </c>
      <c r="B585" s="180">
        <v>-61.7</v>
      </c>
      <c r="C585">
        <v>-9.9</v>
      </c>
      <c r="D585">
        <v>7</v>
      </c>
      <c r="E585">
        <v>-21.6</v>
      </c>
      <c r="F585">
        <v>1.5</v>
      </c>
      <c r="G585">
        <v>0.5</v>
      </c>
      <c r="H585">
        <v>2.9</v>
      </c>
      <c r="I585">
        <v>2.2</v>
      </c>
      <c r="J585">
        <v>0.06</v>
      </c>
      <c r="K585">
        <v>-0.023</v>
      </c>
      <c r="L585">
        <v>-0.007</v>
      </c>
      <c r="M585">
        <v>0.043</v>
      </c>
      <c r="N585">
        <v>0.011</v>
      </c>
    </row>
    <row r="586" spans="1:14" ht="12.75">
      <c r="A586" t="s">
        <v>1688</v>
      </c>
      <c r="B586" s="180">
        <v>-30.9</v>
      </c>
      <c r="C586">
        <v>-14.2</v>
      </c>
      <c r="D586">
        <v>3.8</v>
      </c>
      <c r="E586">
        <v>-27.6</v>
      </c>
      <c r="F586">
        <v>1.3</v>
      </c>
      <c r="G586">
        <v>0</v>
      </c>
      <c r="H586">
        <v>3.5</v>
      </c>
      <c r="I586">
        <v>2.5</v>
      </c>
      <c r="J586">
        <v>0.06</v>
      </c>
      <c r="K586">
        <v>-0.012</v>
      </c>
      <c r="L586">
        <v>-0.012</v>
      </c>
      <c r="M586">
        <v>0.055</v>
      </c>
      <c r="N586">
        <v>0.006</v>
      </c>
    </row>
    <row r="587" spans="1:14" ht="12.75">
      <c r="A587" t="s">
        <v>1689</v>
      </c>
      <c r="B587">
        <v>-3.7</v>
      </c>
      <c r="C587">
        <v>3.3</v>
      </c>
      <c r="D587">
        <v>3.3</v>
      </c>
      <c r="E587">
        <v>4.7</v>
      </c>
      <c r="F587">
        <v>0.5</v>
      </c>
      <c r="G587">
        <v>-1.2</v>
      </c>
      <c r="H587">
        <v>-6.6</v>
      </c>
      <c r="I587">
        <v>-2.1</v>
      </c>
      <c r="J587">
        <v>0.066</v>
      </c>
      <c r="K587">
        <v>-0.031</v>
      </c>
      <c r="L587">
        <v>0.017</v>
      </c>
      <c r="M587">
        <v>0.043</v>
      </c>
      <c r="N587">
        <v>0.011</v>
      </c>
    </row>
    <row r="588" spans="1:14" ht="12.75">
      <c r="A588" t="s">
        <v>1690</v>
      </c>
      <c r="B588">
        <v>0.9</v>
      </c>
      <c r="C588">
        <v>28</v>
      </c>
      <c r="D588">
        <v>27.9</v>
      </c>
      <c r="E588">
        <v>27.4</v>
      </c>
      <c r="F588">
        <v>6</v>
      </c>
      <c r="G588">
        <v>3.5</v>
      </c>
      <c r="H588">
        <v>1.6</v>
      </c>
      <c r="I588">
        <v>0.1</v>
      </c>
      <c r="J588">
        <v>0</v>
      </c>
      <c r="K588">
        <v>0.02</v>
      </c>
      <c r="L588">
        <v>0.02</v>
      </c>
      <c r="M588">
        <v>0.047</v>
      </c>
      <c r="N588">
        <v>-0.001</v>
      </c>
    </row>
    <row r="589" spans="1:14" ht="12.75">
      <c r="A589" t="s">
        <v>1691</v>
      </c>
      <c r="B589">
        <v>-10.3</v>
      </c>
      <c r="C589">
        <v>1.1</v>
      </c>
      <c r="D589">
        <v>0.5</v>
      </c>
      <c r="E589">
        <v>-9.8</v>
      </c>
      <c r="F589">
        <v>2.3</v>
      </c>
      <c r="G589">
        <v>2.8</v>
      </c>
      <c r="H589">
        <v>-2.3</v>
      </c>
      <c r="I589">
        <v>0</v>
      </c>
      <c r="J589">
        <v>-0.021</v>
      </c>
      <c r="K589">
        <v>-0.02</v>
      </c>
      <c r="L589">
        <v>-0.003</v>
      </c>
      <c r="M589">
        <v>0.012</v>
      </c>
      <c r="N589">
        <v>0.028</v>
      </c>
    </row>
    <row r="590" spans="1:14" ht="12.75">
      <c r="A590" t="s">
        <v>1692</v>
      </c>
      <c r="B590">
        <v>-20.8</v>
      </c>
      <c r="C590">
        <v>-8.2</v>
      </c>
      <c r="D590">
        <v>-18.3</v>
      </c>
      <c r="E590" s="180">
        <v>-31</v>
      </c>
      <c r="F590">
        <v>2</v>
      </c>
      <c r="G590">
        <v>1</v>
      </c>
      <c r="H590">
        <v>9.3</v>
      </c>
      <c r="I590">
        <v>-1.3</v>
      </c>
      <c r="J590">
        <v>0.065</v>
      </c>
      <c r="K590">
        <v>-0.016</v>
      </c>
      <c r="L590">
        <v>-0.016</v>
      </c>
      <c r="M590">
        <v>0.016</v>
      </c>
      <c r="N590">
        <v>-0.032</v>
      </c>
    </row>
    <row r="591" spans="1:14" ht="12.75">
      <c r="A591" t="s">
        <v>1693</v>
      </c>
      <c r="B591">
        <v>-29</v>
      </c>
      <c r="C591">
        <v>-16</v>
      </c>
      <c r="D591">
        <v>-12.1</v>
      </c>
      <c r="E591">
        <v>-26.4</v>
      </c>
      <c r="F591">
        <v>3.5</v>
      </c>
      <c r="G591">
        <v>1</v>
      </c>
      <c r="H591">
        <v>-5.4</v>
      </c>
      <c r="I591">
        <v>-3</v>
      </c>
      <c r="J591">
        <v>-0.028</v>
      </c>
      <c r="K591">
        <v>-0.02</v>
      </c>
      <c r="L591">
        <v>-0.052</v>
      </c>
      <c r="M591">
        <v>0.012</v>
      </c>
      <c r="N591">
        <v>0.028</v>
      </c>
    </row>
    <row r="592" spans="1:14" ht="12.75">
      <c r="A592" t="s">
        <v>1694</v>
      </c>
      <c r="B592">
        <v>-3.6</v>
      </c>
      <c r="C592">
        <v>-15.3</v>
      </c>
      <c r="D592">
        <v>16.3</v>
      </c>
      <c r="E592">
        <v>-22.9</v>
      </c>
      <c r="F592">
        <v>0.3</v>
      </c>
      <c r="G592">
        <v>4.5</v>
      </c>
      <c r="H592">
        <v>0</v>
      </c>
      <c r="I592">
        <v>-1.5</v>
      </c>
      <c r="J592">
        <v>0.02</v>
      </c>
      <c r="K592">
        <v>-0.004</v>
      </c>
      <c r="L592">
        <v>-0.004</v>
      </c>
      <c r="M592">
        <v>0.02</v>
      </c>
      <c r="N592">
        <v>0.068</v>
      </c>
    </row>
    <row r="593" spans="1:14" ht="12.75">
      <c r="A593" t="s">
        <v>1695</v>
      </c>
      <c r="B593">
        <v>-0.1</v>
      </c>
      <c r="C593">
        <v>11.8</v>
      </c>
      <c r="D593">
        <v>10.4</v>
      </c>
      <c r="E593">
        <v>-12.8</v>
      </c>
      <c r="F593">
        <v>-0.2</v>
      </c>
      <c r="G593">
        <v>0.5</v>
      </c>
      <c r="H593">
        <v>-0.1</v>
      </c>
      <c r="I593">
        <v>0.4</v>
      </c>
      <c r="J593">
        <v>0.047</v>
      </c>
      <c r="K593">
        <v>-0.035</v>
      </c>
      <c r="L593">
        <v>-0.003</v>
      </c>
      <c r="M593">
        <v>0.02</v>
      </c>
      <c r="N593">
        <v>0.004</v>
      </c>
    </row>
    <row r="594" spans="1:14" ht="12.75">
      <c r="A594" t="s">
        <v>1696</v>
      </c>
      <c r="B594">
        <v>0.6</v>
      </c>
      <c r="C594">
        <v>9</v>
      </c>
      <c r="D594">
        <v>24.5</v>
      </c>
      <c r="E594">
        <v>3.3</v>
      </c>
      <c r="F594">
        <v>2.5</v>
      </c>
      <c r="G594">
        <v>1</v>
      </c>
      <c r="H594">
        <v>4.2</v>
      </c>
      <c r="I594">
        <v>0.2</v>
      </c>
      <c r="J594">
        <v>-0.018</v>
      </c>
      <c r="K594">
        <v>0.012</v>
      </c>
      <c r="L594">
        <v>0.028</v>
      </c>
      <c r="M594">
        <v>0</v>
      </c>
      <c r="N594">
        <v>0</v>
      </c>
    </row>
    <row r="595" spans="1:14" ht="12.75">
      <c r="A595" t="s">
        <v>1697</v>
      </c>
      <c r="B595">
        <v>-13.9</v>
      </c>
      <c r="C595">
        <v>-15.1</v>
      </c>
      <c r="D595">
        <v>-1.8</v>
      </c>
      <c r="E595">
        <v>-13.3</v>
      </c>
      <c r="F595">
        <v>1.5</v>
      </c>
      <c r="G595">
        <v>1</v>
      </c>
      <c r="H595">
        <v>2.1</v>
      </c>
      <c r="I595">
        <v>2</v>
      </c>
      <c r="J595">
        <v>-0.075</v>
      </c>
      <c r="K595">
        <v>0.031</v>
      </c>
      <c r="L595">
        <v>0.015</v>
      </c>
      <c r="M595">
        <v>-0.046</v>
      </c>
      <c r="N595">
        <v>-0.046</v>
      </c>
    </row>
    <row r="596" spans="1:14" ht="12.75">
      <c r="A596" t="s">
        <v>1698</v>
      </c>
      <c r="B596">
        <v>-20.8</v>
      </c>
      <c r="C596">
        <v>1.9</v>
      </c>
      <c r="D596">
        <v>-5</v>
      </c>
      <c r="E596">
        <v>-10.6</v>
      </c>
      <c r="F596">
        <v>0</v>
      </c>
      <c r="G596">
        <v>-0.5</v>
      </c>
      <c r="H596">
        <v>-4.2</v>
      </c>
      <c r="I596">
        <v>2.4</v>
      </c>
      <c r="J596">
        <v>-0.034</v>
      </c>
      <c r="K596">
        <v>-0.016</v>
      </c>
      <c r="L596">
        <v>-0.016</v>
      </c>
      <c r="M596">
        <v>-0.007</v>
      </c>
      <c r="N596">
        <v>0.009</v>
      </c>
    </row>
    <row r="597" spans="1:14" ht="12.75">
      <c r="A597" t="s">
        <v>1699</v>
      </c>
      <c r="B597">
        <v>-15.3</v>
      </c>
      <c r="C597">
        <v>-4.9</v>
      </c>
      <c r="D597">
        <v>-6.5</v>
      </c>
      <c r="E597">
        <v>-11.8</v>
      </c>
      <c r="F597">
        <v>1.8</v>
      </c>
      <c r="G597">
        <v>1.5</v>
      </c>
      <c r="H597">
        <v>7.1</v>
      </c>
      <c r="I597">
        <v>1.2</v>
      </c>
      <c r="J597">
        <v>0.078</v>
      </c>
      <c r="K597">
        <v>-0.008</v>
      </c>
      <c r="L597">
        <v>-0.008</v>
      </c>
      <c r="M597">
        <v>0.032</v>
      </c>
      <c r="N597">
        <v>-0.001</v>
      </c>
    </row>
    <row r="598" spans="1:14" ht="12.75">
      <c r="A598" t="s">
        <v>1700</v>
      </c>
      <c r="B598">
        <v>4.3</v>
      </c>
      <c r="C598">
        <v>-16.6</v>
      </c>
      <c r="D598">
        <v>19</v>
      </c>
      <c r="E598">
        <v>-29.6</v>
      </c>
      <c r="F598">
        <v>-4.2</v>
      </c>
      <c r="G598">
        <v>-1</v>
      </c>
      <c r="H598">
        <v>7.5</v>
      </c>
      <c r="I598">
        <v>-1.7</v>
      </c>
      <c r="J598">
        <v>0.013</v>
      </c>
      <c r="K598">
        <v>-0.008</v>
      </c>
      <c r="L598">
        <v>0.008</v>
      </c>
      <c r="M598">
        <v>0.008</v>
      </c>
      <c r="N598">
        <v>0.041</v>
      </c>
    </row>
    <row r="599" spans="1:14" ht="12.75">
      <c r="A599" t="s">
        <v>1701</v>
      </c>
      <c r="B599" s="180">
        <v>-32.4</v>
      </c>
      <c r="C599">
        <v>9.7</v>
      </c>
      <c r="D599">
        <v>1.1</v>
      </c>
      <c r="E599">
        <v>-11.6</v>
      </c>
      <c r="F599">
        <v>-3.7</v>
      </c>
      <c r="G599">
        <v>4.8</v>
      </c>
      <c r="H599">
        <v>3.4</v>
      </c>
      <c r="I599">
        <v>0.9</v>
      </c>
      <c r="J599">
        <v>0.034</v>
      </c>
      <c r="K599">
        <v>-0.004</v>
      </c>
      <c r="L599">
        <v>0.028</v>
      </c>
      <c r="M599">
        <v>0.032</v>
      </c>
      <c r="N599">
        <v>-0.001</v>
      </c>
    </row>
    <row r="600" spans="1:14" ht="12.75">
      <c r="A600" t="s">
        <v>1702</v>
      </c>
      <c r="B600">
        <v>-2</v>
      </c>
      <c r="C600">
        <v>11.8</v>
      </c>
      <c r="D600">
        <v>28</v>
      </c>
      <c r="E600">
        <v>10.5</v>
      </c>
      <c r="F600">
        <v>2.5</v>
      </c>
      <c r="G600">
        <v>3.5</v>
      </c>
      <c r="H600">
        <v>-1.4</v>
      </c>
      <c r="I600">
        <v>0.5</v>
      </c>
      <c r="J600">
        <v>-0.035</v>
      </c>
      <c r="K600">
        <v>0.039</v>
      </c>
      <c r="L600">
        <v>0.087</v>
      </c>
      <c r="M600">
        <v>0.043</v>
      </c>
      <c r="N600">
        <v>0.043</v>
      </c>
    </row>
    <row r="601" spans="1:14" ht="12.75">
      <c r="A601" t="s">
        <v>1703</v>
      </c>
      <c r="B601">
        <v>-6.6</v>
      </c>
      <c r="C601">
        <v>-18.8</v>
      </c>
      <c r="D601">
        <v>-2.5</v>
      </c>
      <c r="E601">
        <v>-16.2</v>
      </c>
      <c r="F601">
        <v>-0.7</v>
      </c>
      <c r="G601">
        <v>3</v>
      </c>
      <c r="H601">
        <v>-4</v>
      </c>
      <c r="I601">
        <v>-3.1</v>
      </c>
      <c r="J601">
        <v>-0.041</v>
      </c>
      <c r="K601">
        <v>-0.012</v>
      </c>
      <c r="L601">
        <v>-0.012</v>
      </c>
      <c r="M601">
        <v>0.004</v>
      </c>
      <c r="N601">
        <v>0.004</v>
      </c>
    </row>
    <row r="602" spans="1:14" ht="12.75">
      <c r="A602" t="s">
        <v>1704</v>
      </c>
      <c r="B602">
        <v>-7.7</v>
      </c>
      <c r="C602">
        <v>-5.8</v>
      </c>
      <c r="D602">
        <v>-45.1</v>
      </c>
      <c r="E602" s="180">
        <v>-76.3</v>
      </c>
      <c r="F602">
        <v>-0.5</v>
      </c>
      <c r="G602">
        <v>1.5</v>
      </c>
      <c r="H602">
        <v>4.6</v>
      </c>
      <c r="I602">
        <v>-1.3</v>
      </c>
      <c r="J602">
        <v>-0.041</v>
      </c>
      <c r="K602">
        <v>-0.012</v>
      </c>
      <c r="L602">
        <v>0.004</v>
      </c>
      <c r="M602">
        <v>-0.004</v>
      </c>
      <c r="N602">
        <v>0.028</v>
      </c>
    </row>
    <row r="603" spans="1:14" ht="12.75">
      <c r="A603" t="s">
        <v>1705</v>
      </c>
      <c r="B603">
        <v>-5.4</v>
      </c>
      <c r="C603">
        <v>-6.1</v>
      </c>
      <c r="D603">
        <v>3.4</v>
      </c>
      <c r="E603">
        <v>-15.1</v>
      </c>
      <c r="F603">
        <v>-0.5</v>
      </c>
      <c r="G603">
        <v>1.5</v>
      </c>
      <c r="H603">
        <v>5.5</v>
      </c>
      <c r="I603">
        <v>-1.1</v>
      </c>
      <c r="J603">
        <v>-0.035</v>
      </c>
      <c r="K603">
        <v>-0.008</v>
      </c>
      <c r="L603">
        <v>0.025</v>
      </c>
      <c r="M603">
        <v>0.024</v>
      </c>
      <c r="N603">
        <v>0.04</v>
      </c>
    </row>
    <row r="604" spans="1:14" ht="12.75">
      <c r="A604" t="s">
        <v>1706</v>
      </c>
      <c r="B604">
        <v>-12.1</v>
      </c>
      <c r="C604">
        <v>-3.7</v>
      </c>
      <c r="D604">
        <v>-10.4</v>
      </c>
      <c r="E604">
        <v>-19.6</v>
      </c>
      <c r="F604">
        <v>-0.2</v>
      </c>
      <c r="G604">
        <v>-0.7</v>
      </c>
      <c r="H604">
        <v>6.3</v>
      </c>
      <c r="I604">
        <v>2.5</v>
      </c>
      <c r="J604">
        <v>0.047</v>
      </c>
      <c r="K604">
        <v>-0.023</v>
      </c>
      <c r="L604">
        <v>-0.007</v>
      </c>
      <c r="M604">
        <v>0.062</v>
      </c>
      <c r="N604">
        <v>-0.018</v>
      </c>
    </row>
    <row r="605" spans="1:14" ht="12.75">
      <c r="A605" t="s">
        <v>1707</v>
      </c>
      <c r="B605">
        <v>6.7</v>
      </c>
      <c r="C605">
        <v>-8.4</v>
      </c>
      <c r="D605">
        <v>31.6</v>
      </c>
      <c r="E605">
        <v>-12.8</v>
      </c>
      <c r="F605">
        <v>0</v>
      </c>
      <c r="G605">
        <v>4.8</v>
      </c>
      <c r="H605">
        <v>0.6</v>
      </c>
      <c r="I605">
        <v>-0.7</v>
      </c>
      <c r="J605">
        <v>-0.012</v>
      </c>
      <c r="K605">
        <v>0.012</v>
      </c>
      <c r="L605">
        <v>-0.004</v>
      </c>
      <c r="M605">
        <v>0.001</v>
      </c>
      <c r="N605">
        <v>0.033</v>
      </c>
    </row>
    <row r="606" spans="1:14" ht="12.75">
      <c r="A606" t="s">
        <v>1708</v>
      </c>
      <c r="B606">
        <v>-6.9</v>
      </c>
      <c r="C606">
        <v>2.2</v>
      </c>
      <c r="D606">
        <v>14.6</v>
      </c>
      <c r="E606">
        <v>-21.7</v>
      </c>
      <c r="F606">
        <v>-0.2</v>
      </c>
      <c r="G606">
        <v>-5</v>
      </c>
      <c r="H606">
        <v>2</v>
      </c>
      <c r="I606">
        <v>-0.5</v>
      </c>
      <c r="J606">
        <v>0.044</v>
      </c>
      <c r="K606">
        <v>-0.012</v>
      </c>
      <c r="L606">
        <v>0.004</v>
      </c>
      <c r="M606">
        <v>0.02</v>
      </c>
      <c r="N606">
        <v>-0.028</v>
      </c>
    </row>
    <row r="607" spans="1:14" ht="12.75">
      <c r="A607" t="s">
        <v>1709</v>
      </c>
      <c r="B607">
        <v>9.6</v>
      </c>
      <c r="C607">
        <v>8.9</v>
      </c>
      <c r="D607">
        <v>27.6</v>
      </c>
      <c r="E607">
        <v>6.3</v>
      </c>
      <c r="F607">
        <v>4.3</v>
      </c>
      <c r="G607">
        <v>1.5</v>
      </c>
      <c r="H607">
        <v>2</v>
      </c>
      <c r="I607">
        <v>1.6</v>
      </c>
      <c r="J607">
        <v>-0.006</v>
      </c>
      <c r="K607">
        <v>-0.023</v>
      </c>
      <c r="L607">
        <v>0.025</v>
      </c>
      <c r="M607">
        <v>0.016</v>
      </c>
      <c r="N607">
        <v>-0.001</v>
      </c>
    </row>
    <row r="608" spans="1:14" ht="12.75">
      <c r="A608" t="s">
        <v>1710</v>
      </c>
      <c r="B608">
        <v>-8.1</v>
      </c>
      <c r="C608">
        <v>-15.6</v>
      </c>
      <c r="D608">
        <v>2.9</v>
      </c>
      <c r="E608">
        <v>-18.9</v>
      </c>
      <c r="F608">
        <v>0.8</v>
      </c>
      <c r="G608">
        <v>1.3</v>
      </c>
      <c r="H608">
        <v>-5.5</v>
      </c>
      <c r="I608">
        <v>-1.3</v>
      </c>
      <c r="J608">
        <v>-0.022</v>
      </c>
      <c r="K608">
        <v>-0.004</v>
      </c>
      <c r="L608">
        <v>-0.036</v>
      </c>
      <c r="M608">
        <v>0.02</v>
      </c>
      <c r="N608">
        <v>-0.013</v>
      </c>
    </row>
    <row r="609" spans="1:14" ht="12.75">
      <c r="A609" t="s">
        <v>1711</v>
      </c>
      <c r="B609">
        <v>3</v>
      </c>
      <c r="C609">
        <v>4.5</v>
      </c>
      <c r="D609">
        <v>17.8</v>
      </c>
      <c r="E609">
        <v>-6.6</v>
      </c>
      <c r="F609">
        <v>0</v>
      </c>
      <c r="G609">
        <v>1.5</v>
      </c>
      <c r="H609">
        <v>6.4</v>
      </c>
      <c r="I609">
        <v>2.6</v>
      </c>
      <c r="J609">
        <v>0</v>
      </c>
      <c r="K609">
        <v>-0.02</v>
      </c>
      <c r="L609">
        <v>-0.003</v>
      </c>
      <c r="M609">
        <v>0.02</v>
      </c>
      <c r="N609">
        <v>0.02</v>
      </c>
    </row>
    <row r="610" spans="1:14" ht="12.75">
      <c r="A610" t="s">
        <v>1712</v>
      </c>
      <c r="B610">
        <v>-25.7</v>
      </c>
      <c r="C610">
        <v>-4.5</v>
      </c>
      <c r="D610">
        <v>-7</v>
      </c>
      <c r="E610">
        <v>-18.7</v>
      </c>
      <c r="F610">
        <v>-2</v>
      </c>
      <c r="G610">
        <v>0.5</v>
      </c>
      <c r="H610" s="180">
        <v>11.6</v>
      </c>
      <c r="I610">
        <v>3.8</v>
      </c>
      <c r="J610">
        <v>0.037</v>
      </c>
      <c r="K610">
        <v>-0.035</v>
      </c>
      <c r="L610">
        <v>-0.019</v>
      </c>
      <c r="M610">
        <v>0.023</v>
      </c>
      <c r="N610">
        <v>-0.057</v>
      </c>
    </row>
    <row r="611" spans="1:14" ht="12.75">
      <c r="A611" t="s">
        <v>1713</v>
      </c>
      <c r="B611">
        <v>-21.5</v>
      </c>
      <c r="C611">
        <v>-4.3</v>
      </c>
      <c r="D611">
        <v>11.4</v>
      </c>
      <c r="E611">
        <v>-7.1</v>
      </c>
      <c r="F611">
        <v>-1.7</v>
      </c>
      <c r="G611">
        <v>0.8</v>
      </c>
      <c r="H611" s="180">
        <v>12.7</v>
      </c>
      <c r="I611">
        <v>2.7</v>
      </c>
      <c r="J611">
        <v>0.044</v>
      </c>
      <c r="K611">
        <v>-0.027</v>
      </c>
      <c r="L611">
        <v>-0.027</v>
      </c>
      <c r="M611">
        <v>0.02</v>
      </c>
      <c r="N611">
        <v>-0.029</v>
      </c>
    </row>
    <row r="612" spans="1:14" ht="12.75">
      <c r="A612" t="s">
        <v>1714</v>
      </c>
      <c r="B612">
        <v>-20.1</v>
      </c>
      <c r="C612">
        <v>-5.7</v>
      </c>
      <c r="D612">
        <v>12.8</v>
      </c>
      <c r="E612">
        <v>-7.1</v>
      </c>
      <c r="F612">
        <v>-0.7</v>
      </c>
      <c r="G612">
        <v>1.8</v>
      </c>
      <c r="H612" s="180">
        <v>11.9</v>
      </c>
      <c r="I612">
        <v>2.1</v>
      </c>
      <c r="J612">
        <v>0.047</v>
      </c>
      <c r="K612">
        <v>-0.02</v>
      </c>
      <c r="L612">
        <v>-0.02</v>
      </c>
      <c r="M612">
        <v>0.024</v>
      </c>
      <c r="N612">
        <v>-0.025</v>
      </c>
    </row>
    <row r="613" spans="1:14" ht="12.75">
      <c r="A613" t="s">
        <v>1715</v>
      </c>
      <c r="B613">
        <v>0.4</v>
      </c>
      <c r="C613">
        <v>-3</v>
      </c>
      <c r="D613">
        <v>-5.8</v>
      </c>
      <c r="E613">
        <v>-10</v>
      </c>
      <c r="F613">
        <v>-1.5</v>
      </c>
      <c r="G613">
        <v>0</v>
      </c>
      <c r="H613">
        <v>3.8</v>
      </c>
      <c r="I613">
        <v>0.6</v>
      </c>
      <c r="J613">
        <v>-0.005</v>
      </c>
      <c r="K613">
        <v>0</v>
      </c>
      <c r="L613">
        <v>0</v>
      </c>
      <c r="M613">
        <v>0.02</v>
      </c>
      <c r="N613">
        <v>0.052</v>
      </c>
    </row>
    <row r="614" spans="1:14" ht="12.75">
      <c r="A614" t="s">
        <v>1716</v>
      </c>
      <c r="B614">
        <v>14.8</v>
      </c>
      <c r="C614">
        <v>6.3</v>
      </c>
      <c r="D614">
        <v>20.7</v>
      </c>
      <c r="E614">
        <v>-4.4</v>
      </c>
      <c r="F614">
        <v>0.8</v>
      </c>
      <c r="G614">
        <v>0</v>
      </c>
      <c r="H614">
        <v>-6.5</v>
      </c>
      <c r="I614">
        <v>1</v>
      </c>
      <c r="J614">
        <v>-0.017</v>
      </c>
      <c r="K614">
        <v>-0.02</v>
      </c>
      <c r="L614">
        <v>-0.02</v>
      </c>
      <c r="M614">
        <v>-0.023</v>
      </c>
      <c r="N614">
        <v>-0.007</v>
      </c>
    </row>
    <row r="615" spans="1:14" ht="12.75">
      <c r="A615" t="s">
        <v>1717</v>
      </c>
      <c r="B615" s="180">
        <v>-38.7</v>
      </c>
      <c r="C615">
        <v>0.4</v>
      </c>
      <c r="D615">
        <v>-29</v>
      </c>
      <c r="E615">
        <v>-18.9</v>
      </c>
      <c r="F615">
        <v>1.5</v>
      </c>
      <c r="G615">
        <v>1.5</v>
      </c>
      <c r="H615">
        <v>-1.2</v>
      </c>
      <c r="I615" s="180">
        <v>8.3</v>
      </c>
      <c r="J615">
        <v>-0.025</v>
      </c>
      <c r="K615">
        <v>-0.023</v>
      </c>
      <c r="L615">
        <v>-0.056</v>
      </c>
      <c r="M615">
        <v>0.02</v>
      </c>
      <c r="N615">
        <v>0.036</v>
      </c>
    </row>
    <row r="616" spans="1:14" ht="12.75">
      <c r="A616" t="s">
        <v>1718</v>
      </c>
      <c r="B616">
        <v>-22.2</v>
      </c>
      <c r="C616">
        <v>2.8</v>
      </c>
      <c r="D616">
        <v>-21.4</v>
      </c>
      <c r="E616">
        <v>-3.3</v>
      </c>
      <c r="F616">
        <v>4.5</v>
      </c>
      <c r="G616">
        <v>0</v>
      </c>
      <c r="H616">
        <v>-1.2</v>
      </c>
      <c r="I616">
        <v>2.1</v>
      </c>
      <c r="J616">
        <v>0.061</v>
      </c>
      <c r="K616">
        <v>-0.02</v>
      </c>
      <c r="L616">
        <v>-0.003</v>
      </c>
      <c r="M616">
        <v>0.031</v>
      </c>
      <c r="N616">
        <v>0.031</v>
      </c>
    </row>
    <row r="617" spans="1:14" ht="12.75">
      <c r="A617" t="s">
        <v>1719</v>
      </c>
      <c r="B617">
        <v>-29.6</v>
      </c>
      <c r="C617">
        <v>-4.3</v>
      </c>
      <c r="D617">
        <v>10.5</v>
      </c>
      <c r="E617">
        <v>0.5</v>
      </c>
      <c r="F617">
        <v>-1</v>
      </c>
      <c r="G617">
        <v>5</v>
      </c>
      <c r="H617">
        <v>0.8</v>
      </c>
      <c r="I617">
        <v>1.6</v>
      </c>
      <c r="J617">
        <v>-0.003</v>
      </c>
      <c r="K617">
        <v>0.016</v>
      </c>
      <c r="L617">
        <v>-0.049</v>
      </c>
      <c r="M617">
        <v>0.012</v>
      </c>
      <c r="N617">
        <v>0.045</v>
      </c>
    </row>
    <row r="618" spans="1:14" ht="12.75">
      <c r="A618" t="s">
        <v>1720</v>
      </c>
      <c r="B618">
        <v>-4.9</v>
      </c>
      <c r="C618">
        <v>17.8</v>
      </c>
      <c r="D618">
        <v>8.2</v>
      </c>
      <c r="E618">
        <v>21.3</v>
      </c>
      <c r="F618">
        <v>3</v>
      </c>
      <c r="G618">
        <v>5.3</v>
      </c>
      <c r="H618">
        <v>0.4</v>
      </c>
      <c r="I618">
        <v>0.9</v>
      </c>
      <c r="J618">
        <v>-0.014</v>
      </c>
      <c r="K618">
        <v>-0.016</v>
      </c>
      <c r="L618">
        <v>0.049</v>
      </c>
      <c r="M618">
        <v>0.04</v>
      </c>
      <c r="N618">
        <v>0.04</v>
      </c>
    </row>
    <row r="619" spans="1:14" ht="12.75">
      <c r="A619" t="s">
        <v>1721</v>
      </c>
      <c r="B619">
        <v>-7.9</v>
      </c>
      <c r="C619">
        <v>-3.9</v>
      </c>
      <c r="D619">
        <v>17.9</v>
      </c>
      <c r="E619">
        <v>-16.1</v>
      </c>
      <c r="F619">
        <v>1.8</v>
      </c>
      <c r="G619">
        <v>0.3</v>
      </c>
      <c r="H619">
        <v>3.1</v>
      </c>
      <c r="I619">
        <v>1.6</v>
      </c>
      <c r="J619">
        <v>-0.047</v>
      </c>
      <c r="K619">
        <v>-0.035</v>
      </c>
      <c r="L619">
        <v>-0.051</v>
      </c>
      <c r="M619">
        <v>-0.012</v>
      </c>
      <c r="N619">
        <v>0.053</v>
      </c>
    </row>
    <row r="620" spans="1:14" ht="12.75">
      <c r="A620" t="s">
        <v>1722</v>
      </c>
      <c r="B620">
        <v>2.1</v>
      </c>
      <c r="C620">
        <v>17</v>
      </c>
      <c r="D620">
        <v>26.8</v>
      </c>
      <c r="E620">
        <v>1.3</v>
      </c>
      <c r="F620">
        <v>1.5</v>
      </c>
      <c r="G620">
        <v>4.5</v>
      </c>
      <c r="H620">
        <v>-0.4</v>
      </c>
      <c r="I620">
        <v>0.8</v>
      </c>
      <c r="J620">
        <v>0.025</v>
      </c>
      <c r="K620">
        <v>-0.008</v>
      </c>
      <c r="L620">
        <v>-0.024</v>
      </c>
      <c r="M620">
        <v>-0.031</v>
      </c>
      <c r="N620">
        <v>0.017</v>
      </c>
    </row>
    <row r="621" spans="1:14" ht="12.75">
      <c r="A621" t="s">
        <v>1723</v>
      </c>
      <c r="B621">
        <v>-8.3</v>
      </c>
      <c r="C621">
        <v>-3.1</v>
      </c>
      <c r="D621">
        <v>12.4</v>
      </c>
      <c r="E621">
        <v>-19.7</v>
      </c>
      <c r="F621">
        <v>-1</v>
      </c>
      <c r="G621">
        <v>-0.7</v>
      </c>
      <c r="H621">
        <v>2.9</v>
      </c>
      <c r="I621">
        <v>-2.5</v>
      </c>
      <c r="J621">
        <v>-0.035</v>
      </c>
      <c r="K621">
        <v>-0.016</v>
      </c>
      <c r="L621">
        <v>-0.048</v>
      </c>
      <c r="M621">
        <v>-0.055</v>
      </c>
      <c r="N621">
        <v>0.01</v>
      </c>
    </row>
    <row r="622" spans="1:14" ht="12.75">
      <c r="A622" t="s">
        <v>1724</v>
      </c>
      <c r="B622">
        <v>7.4</v>
      </c>
      <c r="C622">
        <v>-8.4</v>
      </c>
      <c r="D622">
        <v>25.3</v>
      </c>
      <c r="E622">
        <v>-10.7</v>
      </c>
      <c r="F622">
        <v>1.5</v>
      </c>
      <c r="G622">
        <v>-0.2</v>
      </c>
      <c r="H622">
        <v>1.2</v>
      </c>
      <c r="I622">
        <v>0.6</v>
      </c>
      <c r="J622">
        <v>-0.037</v>
      </c>
      <c r="K622">
        <v>0.059</v>
      </c>
      <c r="L622">
        <v>0.059</v>
      </c>
      <c r="M622">
        <v>-0.023</v>
      </c>
      <c r="N622">
        <v>0.041</v>
      </c>
    </row>
    <row r="623" spans="1:14" ht="12.75">
      <c r="A623" t="s">
        <v>1725</v>
      </c>
      <c r="B623">
        <v>-6</v>
      </c>
      <c r="C623">
        <v>-17.1</v>
      </c>
      <c r="D623">
        <v>13.8</v>
      </c>
      <c r="E623">
        <v>-28.3</v>
      </c>
      <c r="F623">
        <v>0.5</v>
      </c>
      <c r="G623">
        <v>-0.7</v>
      </c>
      <c r="H623">
        <v>3.8</v>
      </c>
      <c r="I623">
        <v>0.6</v>
      </c>
      <c r="J623">
        <v>-0.008</v>
      </c>
      <c r="K623">
        <v>-0.012</v>
      </c>
      <c r="L623">
        <v>-0.012</v>
      </c>
      <c r="M623">
        <v>0.028</v>
      </c>
      <c r="N623">
        <v>0.012</v>
      </c>
    </row>
    <row r="624" spans="1:14" ht="12.75">
      <c r="A624" t="s">
        <v>1726</v>
      </c>
      <c r="B624">
        <v>-9.6</v>
      </c>
      <c r="C624">
        <v>14.2</v>
      </c>
      <c r="D624">
        <v>16.4</v>
      </c>
      <c r="E624">
        <v>14.4</v>
      </c>
      <c r="F624">
        <v>5</v>
      </c>
      <c r="G624">
        <v>-0.7</v>
      </c>
      <c r="H624">
        <v>0</v>
      </c>
      <c r="I624">
        <v>1.4</v>
      </c>
      <c r="J624">
        <v>-0.01</v>
      </c>
      <c r="K624">
        <v>-0.02</v>
      </c>
      <c r="L624">
        <v>0.029</v>
      </c>
      <c r="M624">
        <v>0.032</v>
      </c>
      <c r="N624">
        <v>0.032</v>
      </c>
    </row>
    <row r="625" spans="1:14" ht="12.75">
      <c r="A625" t="s">
        <v>0</v>
      </c>
      <c r="B625">
        <v>-1</v>
      </c>
      <c r="C625">
        <v>12.5</v>
      </c>
      <c r="D625">
        <v>28.1</v>
      </c>
      <c r="E625">
        <v>12.7</v>
      </c>
      <c r="F625">
        <v>3</v>
      </c>
      <c r="G625">
        <v>4.8</v>
      </c>
      <c r="H625">
        <v>-6.4</v>
      </c>
      <c r="I625">
        <v>-0.3</v>
      </c>
      <c r="J625">
        <v>-0.033</v>
      </c>
      <c r="K625">
        <v>-0.016</v>
      </c>
      <c r="L625">
        <v>-0.016</v>
      </c>
      <c r="M625">
        <v>-0.023</v>
      </c>
      <c r="N625">
        <v>0.025</v>
      </c>
    </row>
    <row r="626" spans="1:14" ht="12.75">
      <c r="A626" t="s">
        <v>1</v>
      </c>
      <c r="B626">
        <v>-3.7</v>
      </c>
      <c r="C626">
        <v>4.5</v>
      </c>
      <c r="D626">
        <v>20.9</v>
      </c>
      <c r="E626">
        <v>-12.3</v>
      </c>
      <c r="F626">
        <v>3</v>
      </c>
      <c r="G626">
        <v>-2.2</v>
      </c>
      <c r="H626">
        <v>-0.1</v>
      </c>
      <c r="I626">
        <v>-0.3</v>
      </c>
      <c r="J626">
        <v>-0.001</v>
      </c>
      <c r="K626">
        <v>0.016</v>
      </c>
      <c r="L626">
        <v>-0.017</v>
      </c>
      <c r="M626">
        <v>-0.023</v>
      </c>
      <c r="N626">
        <v>0.025</v>
      </c>
    </row>
    <row r="627" spans="1:14" ht="12.75">
      <c r="A627" t="s">
        <v>2</v>
      </c>
      <c r="B627">
        <v>-21.7</v>
      </c>
      <c r="C627">
        <v>-23.2</v>
      </c>
      <c r="D627">
        <v>14</v>
      </c>
      <c r="E627" s="180">
        <v>-45.6</v>
      </c>
      <c r="F627">
        <v>1.8</v>
      </c>
      <c r="G627">
        <v>1.5</v>
      </c>
      <c r="H627">
        <v>-4.9</v>
      </c>
      <c r="I627">
        <v>-1.8</v>
      </c>
      <c r="J627">
        <v>-0.05</v>
      </c>
      <c r="K627">
        <v>-0.055</v>
      </c>
      <c r="L627">
        <v>-0.006</v>
      </c>
      <c r="M627">
        <v>-0.016</v>
      </c>
      <c r="N627">
        <v>0.017</v>
      </c>
    </row>
    <row r="628" spans="1:14" ht="12.75">
      <c r="A628" t="s">
        <v>3</v>
      </c>
      <c r="B628">
        <v>-15.8</v>
      </c>
      <c r="C628">
        <v>-23.3</v>
      </c>
      <c r="D628">
        <v>12.2</v>
      </c>
      <c r="E628">
        <v>-29.4</v>
      </c>
      <c r="F628">
        <v>2.8</v>
      </c>
      <c r="G628">
        <v>1.5</v>
      </c>
      <c r="H628">
        <v>-3.2</v>
      </c>
      <c r="I628">
        <v>-2.8</v>
      </c>
      <c r="J628">
        <v>-0.06</v>
      </c>
      <c r="K628">
        <v>-0.043</v>
      </c>
      <c r="L628">
        <v>-0.027</v>
      </c>
      <c r="M628">
        <v>-0.031</v>
      </c>
      <c r="N628">
        <v>0.001</v>
      </c>
    </row>
    <row r="629" spans="1:14" ht="12.75">
      <c r="A629" t="s">
        <v>4</v>
      </c>
      <c r="B629">
        <v>2</v>
      </c>
      <c r="C629">
        <v>1.2</v>
      </c>
      <c r="D629">
        <v>37.7</v>
      </c>
      <c r="E629">
        <v>-13.6</v>
      </c>
      <c r="F629">
        <v>2.8</v>
      </c>
      <c r="G629">
        <v>0.5</v>
      </c>
      <c r="H629">
        <v>3</v>
      </c>
      <c r="I629">
        <v>1.6</v>
      </c>
      <c r="J629">
        <v>0.02</v>
      </c>
      <c r="K629">
        <v>-0.023</v>
      </c>
      <c r="L629">
        <v>-0.007</v>
      </c>
      <c r="M629">
        <v>-0.016</v>
      </c>
      <c r="N629">
        <v>0.017</v>
      </c>
    </row>
    <row r="630" spans="1:14" ht="12.75">
      <c r="A630" t="s">
        <v>5</v>
      </c>
      <c r="B630">
        <v>-4.4</v>
      </c>
      <c r="C630">
        <v>-10.9</v>
      </c>
      <c r="D630">
        <v>60.2</v>
      </c>
      <c r="E630" s="180">
        <v>68.1</v>
      </c>
      <c r="F630">
        <v>3</v>
      </c>
      <c r="G630">
        <v>0</v>
      </c>
      <c r="H630">
        <v>4.9</v>
      </c>
      <c r="I630">
        <v>-1</v>
      </c>
      <c r="J630">
        <v>0.015</v>
      </c>
      <c r="K630">
        <v>-0.012</v>
      </c>
      <c r="L630">
        <v>0.004</v>
      </c>
      <c r="M630">
        <v>0.008</v>
      </c>
      <c r="N630">
        <v>0.056</v>
      </c>
    </row>
    <row r="631" spans="1:14" ht="12.75">
      <c r="A631" t="s">
        <v>6</v>
      </c>
      <c r="B631">
        <v>-9.1</v>
      </c>
      <c r="C631">
        <v>-8.7</v>
      </c>
      <c r="D631">
        <v>8.8</v>
      </c>
      <c r="E631">
        <v>-12.7</v>
      </c>
      <c r="F631">
        <v>2.3</v>
      </c>
      <c r="G631">
        <v>-0.5</v>
      </c>
      <c r="H631">
        <v>6.7</v>
      </c>
      <c r="I631">
        <v>0</v>
      </c>
      <c r="J631">
        <v>0.018</v>
      </c>
      <c r="K631">
        <v>-0.012</v>
      </c>
      <c r="L631">
        <v>0.021</v>
      </c>
      <c r="M631">
        <v>0.024</v>
      </c>
      <c r="N631">
        <v>0.04</v>
      </c>
    </row>
    <row r="632" spans="1:14" ht="12.75">
      <c r="A632" t="s">
        <v>7</v>
      </c>
      <c r="B632">
        <v>3.3</v>
      </c>
      <c r="C632">
        <v>8.6</v>
      </c>
      <c r="D632">
        <v>27.9</v>
      </c>
      <c r="E632">
        <v>-9</v>
      </c>
      <c r="F632">
        <v>0.3</v>
      </c>
      <c r="G632">
        <v>0.8</v>
      </c>
      <c r="H632">
        <v>-1.9</v>
      </c>
      <c r="I632">
        <v>0</v>
      </c>
      <c r="J632">
        <v>-0.001</v>
      </c>
      <c r="K632">
        <v>-0.004</v>
      </c>
      <c r="L632">
        <v>0.012</v>
      </c>
      <c r="M632">
        <v>-0.015</v>
      </c>
      <c r="N632">
        <v>0.017</v>
      </c>
    </row>
    <row r="633" spans="1:14" ht="12.75">
      <c r="A633" t="s">
        <v>8</v>
      </c>
      <c r="B633">
        <v>-15.2</v>
      </c>
      <c r="C633">
        <v>9.2</v>
      </c>
      <c r="D633">
        <v>15.7</v>
      </c>
      <c r="E633">
        <v>5.3</v>
      </c>
      <c r="F633">
        <v>1.5</v>
      </c>
      <c r="G633">
        <v>1.5</v>
      </c>
      <c r="H633">
        <v>3.4</v>
      </c>
      <c r="I633">
        <v>0.7</v>
      </c>
      <c r="J633">
        <v>-0.007</v>
      </c>
      <c r="K633">
        <v>0</v>
      </c>
      <c r="L633">
        <v>0.048</v>
      </c>
      <c r="M633">
        <v>0.043</v>
      </c>
      <c r="N633">
        <v>0.059</v>
      </c>
    </row>
    <row r="634" spans="1:14" ht="12.75">
      <c r="A634" t="s">
        <v>9</v>
      </c>
      <c r="B634">
        <v>-5.3</v>
      </c>
      <c r="C634">
        <v>-22.3</v>
      </c>
      <c r="D634">
        <v>22.8</v>
      </c>
      <c r="E634">
        <v>-19.4</v>
      </c>
      <c r="F634">
        <v>4</v>
      </c>
      <c r="G634">
        <v>1</v>
      </c>
      <c r="H634">
        <v>0.5</v>
      </c>
      <c r="I634">
        <v>-0.9</v>
      </c>
      <c r="J634">
        <v>-0.031</v>
      </c>
      <c r="K634">
        <v>-0.027</v>
      </c>
      <c r="L634">
        <v>-0.027</v>
      </c>
      <c r="M634">
        <v>-0.011</v>
      </c>
      <c r="N634">
        <v>0.005</v>
      </c>
    </row>
    <row r="635" spans="1:14" ht="12.75">
      <c r="A635" t="s">
        <v>10</v>
      </c>
      <c r="B635">
        <v>8.4</v>
      </c>
      <c r="C635">
        <v>-5.2</v>
      </c>
      <c r="D635">
        <v>26.2</v>
      </c>
      <c r="E635">
        <v>-14.9</v>
      </c>
      <c r="F635">
        <v>-2.5</v>
      </c>
      <c r="G635">
        <v>2.5</v>
      </c>
      <c r="H635">
        <v>-1.4</v>
      </c>
      <c r="I635">
        <v>0</v>
      </c>
      <c r="J635">
        <v>-0.024</v>
      </c>
      <c r="K635">
        <v>-0.008</v>
      </c>
      <c r="L635">
        <v>0.025</v>
      </c>
      <c r="M635">
        <v>0.016</v>
      </c>
      <c r="N635">
        <v>0.016</v>
      </c>
    </row>
    <row r="636" spans="1:14" ht="12.75">
      <c r="A636" t="s">
        <v>11</v>
      </c>
      <c r="B636">
        <v>-3.7</v>
      </c>
      <c r="C636">
        <v>-4.3</v>
      </c>
      <c r="D636">
        <v>17.8</v>
      </c>
      <c r="E636">
        <v>-26.9</v>
      </c>
      <c r="F636">
        <v>0</v>
      </c>
      <c r="G636">
        <v>-1.2</v>
      </c>
      <c r="H636">
        <v>-0.9</v>
      </c>
      <c r="I636">
        <v>2.2</v>
      </c>
      <c r="J636">
        <v>0.021</v>
      </c>
      <c r="K636">
        <v>-0.027</v>
      </c>
      <c r="L636">
        <v>-0.011</v>
      </c>
      <c r="M636">
        <v>-0.015</v>
      </c>
      <c r="N636">
        <v>0.05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70"/>
  <sheetViews>
    <sheetView workbookViewId="0" topLeftCell="A1">
      <selection activeCell="E21" sqref="E21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1079</v>
      </c>
      <c r="B1" s="177" t="s">
        <v>12</v>
      </c>
      <c r="C1" s="177" t="s">
        <v>13</v>
      </c>
      <c r="D1" s="177" t="s">
        <v>14</v>
      </c>
      <c r="E1" s="177" t="s">
        <v>15</v>
      </c>
      <c r="F1" s="177" t="s">
        <v>16</v>
      </c>
      <c r="G1" s="177" t="s">
        <v>17</v>
      </c>
      <c r="H1" s="177" t="s">
        <v>18</v>
      </c>
      <c r="I1" s="177" t="s">
        <v>19</v>
      </c>
      <c r="J1" s="177" t="s">
        <v>20</v>
      </c>
      <c r="K1" s="177" t="s">
        <v>21</v>
      </c>
      <c r="L1" s="177" t="s">
        <v>22</v>
      </c>
      <c r="M1" s="177" t="s">
        <v>23</v>
      </c>
      <c r="N1" s="177" t="s">
        <v>24</v>
      </c>
      <c r="O1" s="177" t="s">
        <v>25</v>
      </c>
      <c r="P1" s="177" t="s">
        <v>26</v>
      </c>
      <c r="Q1" s="177" t="s">
        <v>27</v>
      </c>
      <c r="R1" s="177" t="s">
        <v>28</v>
      </c>
      <c r="S1" s="177" t="s">
        <v>29</v>
      </c>
      <c r="T1" s="177" t="s">
        <v>30</v>
      </c>
      <c r="U1" s="177" t="s">
        <v>31</v>
      </c>
      <c r="V1" s="177" t="s">
        <v>32</v>
      </c>
      <c r="W1" s="177" t="s">
        <v>33</v>
      </c>
      <c r="X1" s="177" t="s">
        <v>34</v>
      </c>
      <c r="Y1" s="177" t="s">
        <v>35</v>
      </c>
      <c r="Z1" s="177" t="s">
        <v>36</v>
      </c>
      <c r="AA1" s="177" t="s">
        <v>37</v>
      </c>
    </row>
    <row r="2" spans="1:27" ht="12.75">
      <c r="A2" t="s">
        <v>38</v>
      </c>
      <c r="B2" s="178" t="s">
        <v>39</v>
      </c>
      <c r="C2" s="178" t="s">
        <v>39</v>
      </c>
      <c r="D2" s="178" t="s">
        <v>39</v>
      </c>
      <c r="E2" s="178" t="s">
        <v>39</v>
      </c>
      <c r="F2" s="178" t="s">
        <v>39</v>
      </c>
      <c r="G2" s="178" t="s">
        <v>39</v>
      </c>
      <c r="H2" s="178" t="s">
        <v>39</v>
      </c>
      <c r="I2" s="178" t="s">
        <v>40</v>
      </c>
      <c r="J2" s="178" t="s">
        <v>40</v>
      </c>
      <c r="K2" s="178" t="s">
        <v>39</v>
      </c>
      <c r="L2" s="178" t="s">
        <v>39</v>
      </c>
      <c r="M2" s="178" t="s">
        <v>39</v>
      </c>
      <c r="N2" s="178" t="s">
        <v>39</v>
      </c>
      <c r="O2" s="178" t="s">
        <v>39</v>
      </c>
      <c r="P2" s="178" t="s">
        <v>39</v>
      </c>
      <c r="Q2" s="178" t="s">
        <v>39</v>
      </c>
      <c r="R2" s="178" t="s">
        <v>39</v>
      </c>
      <c r="S2" s="178" t="s">
        <v>39</v>
      </c>
      <c r="T2" s="178" t="s">
        <v>39</v>
      </c>
      <c r="U2" s="178" t="s">
        <v>39</v>
      </c>
      <c r="V2" s="178" t="s">
        <v>39</v>
      </c>
      <c r="W2" s="178" t="s">
        <v>39</v>
      </c>
      <c r="X2" s="178" t="s">
        <v>39</v>
      </c>
      <c r="Y2" s="178" t="s">
        <v>39</v>
      </c>
      <c r="Z2" s="178" t="s">
        <v>39</v>
      </c>
      <c r="AA2" s="178" t="s">
        <v>39</v>
      </c>
    </row>
    <row r="3" spans="1:27" ht="12.75">
      <c r="A3" t="s">
        <v>1105</v>
      </c>
      <c r="B3" s="179">
        <v>-0.2</v>
      </c>
      <c r="C3" s="179">
        <v>0.2</v>
      </c>
      <c r="D3" s="179">
        <v>0.1</v>
      </c>
      <c r="E3" s="179">
        <v>0.05</v>
      </c>
      <c r="F3" s="179">
        <v>0.05</v>
      </c>
      <c r="G3" s="179">
        <v>0.025</v>
      </c>
      <c r="H3" s="179">
        <v>0.025</v>
      </c>
      <c r="I3" s="179">
        <v>0.5</v>
      </c>
      <c r="J3" s="179">
        <v>3</v>
      </c>
      <c r="K3" s="179">
        <v>0.03</v>
      </c>
      <c r="L3" s="179">
        <v>0.66</v>
      </c>
      <c r="M3" s="179">
        <v>0.19</v>
      </c>
      <c r="N3" s="179">
        <v>0.19</v>
      </c>
      <c r="O3" s="179">
        <v>0.19</v>
      </c>
      <c r="P3" s="179">
        <v>0.19</v>
      </c>
      <c r="Q3" s="179">
        <v>0.19</v>
      </c>
      <c r="R3" s="179">
        <v>0.19</v>
      </c>
      <c r="S3" s="179">
        <v>0.19</v>
      </c>
      <c r="T3" s="179">
        <v>0.19</v>
      </c>
      <c r="U3" s="179">
        <v>0.15</v>
      </c>
      <c r="V3" s="179">
        <v>0.15</v>
      </c>
      <c r="W3" s="179">
        <v>0.2</v>
      </c>
      <c r="X3" s="179">
        <v>0.2</v>
      </c>
      <c r="Y3" s="179">
        <v>0.3</v>
      </c>
      <c r="Z3" s="179">
        <v>0.3</v>
      </c>
      <c r="AA3" s="179">
        <v>0.44</v>
      </c>
    </row>
    <row r="4" spans="1:11" ht="12.75">
      <c r="A4" t="s">
        <v>41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42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180">
        <v>-3.403</v>
      </c>
      <c r="K5">
        <v>0.025</v>
      </c>
    </row>
    <row r="6" spans="1:27" ht="12.75">
      <c r="A6" t="s">
        <v>43</v>
      </c>
      <c r="B6">
        <v>-0.05</v>
      </c>
      <c r="C6">
        <v>0.001</v>
      </c>
      <c r="D6" s="180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44</v>
      </c>
      <c r="B7">
        <v>-0.012</v>
      </c>
      <c r="C7">
        <v>0.002</v>
      </c>
      <c r="D7" s="180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45</v>
      </c>
      <c r="B8">
        <v>-0.03</v>
      </c>
      <c r="C8">
        <v>-0.005</v>
      </c>
      <c r="D8" s="180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46</v>
      </c>
      <c r="B9">
        <v>-0.021</v>
      </c>
      <c r="C9">
        <v>-0.003</v>
      </c>
      <c r="D9" s="180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47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180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48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180">
        <v>-4.091</v>
      </c>
      <c r="K11" s="180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49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50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51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52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53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54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55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56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57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58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180">
        <v>0.395</v>
      </c>
      <c r="S21">
        <v>-0.102</v>
      </c>
      <c r="T21">
        <v>-0.032</v>
      </c>
      <c r="U21">
        <v>0.016</v>
      </c>
      <c r="V21" s="180">
        <v>0.19</v>
      </c>
      <c r="W21">
        <v>-0.033</v>
      </c>
      <c r="X21" s="180">
        <v>0.297</v>
      </c>
      <c r="Y21">
        <v>0.023</v>
      </c>
      <c r="Z21">
        <v>-0.02</v>
      </c>
      <c r="AA21">
        <v>0.381</v>
      </c>
    </row>
    <row r="22" spans="1:27" ht="12.75">
      <c r="A22" t="s">
        <v>59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180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60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61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62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63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61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60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64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65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66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67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68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69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70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71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72</v>
      </c>
      <c r="B37">
        <v>-0.072</v>
      </c>
      <c r="C37">
        <v>0.051</v>
      </c>
      <c r="D37">
        <v>0.037</v>
      </c>
      <c r="E37">
        <v>0.042</v>
      </c>
      <c r="F37" s="180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73</v>
      </c>
      <c r="B38">
        <v>-0.029</v>
      </c>
      <c r="C38">
        <v>0.039</v>
      </c>
      <c r="D38">
        <v>0.066</v>
      </c>
      <c r="E38" s="180">
        <v>0.067</v>
      </c>
      <c r="F38" s="180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74</v>
      </c>
      <c r="B39">
        <v>-0.032</v>
      </c>
      <c r="C39">
        <v>0.037</v>
      </c>
      <c r="D39">
        <v>0.073</v>
      </c>
      <c r="E39" s="180">
        <v>0.066</v>
      </c>
      <c r="F39" s="180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75</v>
      </c>
      <c r="B40">
        <v>-0.027</v>
      </c>
      <c r="C40">
        <v>0.044</v>
      </c>
      <c r="D40">
        <v>0.072</v>
      </c>
      <c r="E40" s="180">
        <v>0.066</v>
      </c>
      <c r="F40" s="180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76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77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78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79</v>
      </c>
      <c r="B44">
        <v>-0.061</v>
      </c>
      <c r="C44">
        <v>0.058</v>
      </c>
      <c r="D44">
        <v>0.021</v>
      </c>
      <c r="E44">
        <v>0.032</v>
      </c>
      <c r="F44" s="180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180">
        <v>0.226</v>
      </c>
      <c r="N44" s="180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80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81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82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83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84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180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85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86</v>
      </c>
      <c r="B51">
        <v>-0.053</v>
      </c>
      <c r="C51">
        <v>0.01</v>
      </c>
      <c r="D51" s="180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180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87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88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89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90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91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92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93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180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94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95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96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180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97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98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180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99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100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101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102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103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104</v>
      </c>
      <c r="B69">
        <v>-0.011</v>
      </c>
      <c r="C69">
        <v>0.003</v>
      </c>
      <c r="D69">
        <v>-0.001</v>
      </c>
      <c r="E69" s="180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105</v>
      </c>
      <c r="B70">
        <v>-0.014</v>
      </c>
      <c r="C70">
        <v>0.01</v>
      </c>
      <c r="D70">
        <v>-0.001</v>
      </c>
      <c r="E70" s="180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106</v>
      </c>
      <c r="B71">
        <v>-0.008</v>
      </c>
      <c r="C71">
        <v>0.013</v>
      </c>
      <c r="D71">
        <v>-0.002</v>
      </c>
      <c r="E71" s="180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180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107</v>
      </c>
      <c r="B72">
        <v>-0.059</v>
      </c>
      <c r="C72">
        <v>-0.001</v>
      </c>
      <c r="D72">
        <v>0.06</v>
      </c>
      <c r="E72" s="180">
        <v>0.074</v>
      </c>
      <c r="F72" s="180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108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109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110</v>
      </c>
      <c r="B75">
        <v>-0.066</v>
      </c>
      <c r="C75">
        <v>0.015</v>
      </c>
      <c r="D75">
        <v>0.027</v>
      </c>
      <c r="E75" s="180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111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112</v>
      </c>
      <c r="B77">
        <v>-0.011</v>
      </c>
      <c r="C77">
        <v>0.064</v>
      </c>
      <c r="D77">
        <v>0.018</v>
      </c>
      <c r="E77">
        <v>0.041</v>
      </c>
      <c r="F77" s="180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113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114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115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116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117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118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119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120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121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122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123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180">
        <v>3.121</v>
      </c>
      <c r="K88">
        <v>-0.013</v>
      </c>
      <c r="L88">
        <v>-0.086</v>
      </c>
      <c r="M88">
        <v>0.095</v>
      </c>
      <c r="N88" s="180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124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125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126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127</v>
      </c>
      <c r="B92">
        <v>-0.054</v>
      </c>
      <c r="C92">
        <v>0.009</v>
      </c>
      <c r="D92">
        <v>0.011</v>
      </c>
      <c r="E92" s="180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128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129</v>
      </c>
      <c r="B94">
        <v>-0.046</v>
      </c>
      <c r="C94">
        <v>0.051</v>
      </c>
      <c r="D94">
        <v>0.013</v>
      </c>
      <c r="E94" s="180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130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131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132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133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134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135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136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180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137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138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139</v>
      </c>
      <c r="B104">
        <v>-0.056</v>
      </c>
      <c r="C104">
        <v>0.007</v>
      </c>
      <c r="D104">
        <v>0.012</v>
      </c>
      <c r="E104" s="180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140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141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142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143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144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145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146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147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148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149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150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151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152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153</v>
      </c>
      <c r="B118">
        <v>-0.005</v>
      </c>
      <c r="C118">
        <v>0.055</v>
      </c>
      <c r="D118">
        <v>0.044</v>
      </c>
      <c r="E118">
        <v>0.032</v>
      </c>
      <c r="F118" s="180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154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155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156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157</v>
      </c>
      <c r="B122">
        <v>-0.013</v>
      </c>
      <c r="C122">
        <v>0.059</v>
      </c>
      <c r="D122">
        <v>0.031</v>
      </c>
      <c r="E122">
        <v>0.024</v>
      </c>
      <c r="F122" s="180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158</v>
      </c>
      <c r="B123">
        <v>-0.013</v>
      </c>
      <c r="C123">
        <v>0.059</v>
      </c>
      <c r="D123">
        <v>0.031</v>
      </c>
      <c r="E123">
        <v>0.028</v>
      </c>
      <c r="F123" s="180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159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160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161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162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163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164</v>
      </c>
      <c r="B129">
        <v>-0.041</v>
      </c>
      <c r="C129">
        <v>0.003</v>
      </c>
      <c r="D129">
        <v>0.018</v>
      </c>
      <c r="E129">
        <v>0.037</v>
      </c>
      <c r="F129">
        <v>0.037</v>
      </c>
      <c r="G129">
        <v>0.011</v>
      </c>
      <c r="H129">
        <v>0.011</v>
      </c>
      <c r="I129">
        <v>0.007</v>
      </c>
      <c r="J129">
        <v>-0.257</v>
      </c>
      <c r="K129">
        <v>0.004</v>
      </c>
      <c r="L129">
        <v>-0.056</v>
      </c>
      <c r="M129">
        <v>-0.056</v>
      </c>
      <c r="N129">
        <v>-0.08</v>
      </c>
      <c r="O129">
        <v>-0.08</v>
      </c>
      <c r="P129">
        <v>-0.07</v>
      </c>
      <c r="Q129">
        <v>-0.09</v>
      </c>
      <c r="R129">
        <v>-0.114</v>
      </c>
      <c r="S129">
        <v>-0.057</v>
      </c>
      <c r="T129">
        <v>-0.066</v>
      </c>
      <c r="U129">
        <v>-0.039</v>
      </c>
      <c r="V129">
        <v>-0.031</v>
      </c>
      <c r="W129">
        <v>-0.11</v>
      </c>
      <c r="X129">
        <v>-0.113</v>
      </c>
      <c r="Y129">
        <v>-0.035</v>
      </c>
      <c r="Z129">
        <v>-0.02</v>
      </c>
      <c r="AA129">
        <v>-0.128</v>
      </c>
    </row>
    <row r="130" spans="1:27" ht="12.75">
      <c r="A130" t="s">
        <v>165</v>
      </c>
      <c r="B130">
        <v>-0.033</v>
      </c>
      <c r="C130">
        <v>-0.001</v>
      </c>
      <c r="D130">
        <v>0.04</v>
      </c>
      <c r="E130">
        <v>0.045</v>
      </c>
      <c r="F130">
        <v>0.034</v>
      </c>
      <c r="G130">
        <v>0.014</v>
      </c>
      <c r="H130">
        <v>0.012</v>
      </c>
      <c r="I130">
        <v>0.003</v>
      </c>
      <c r="J130">
        <v>0.205</v>
      </c>
      <c r="K130">
        <v>-0.011</v>
      </c>
      <c r="L130">
        <v>0.072</v>
      </c>
      <c r="M130">
        <v>-0.081</v>
      </c>
      <c r="N130">
        <v>-0.074</v>
      </c>
      <c r="O130">
        <v>0.03</v>
      </c>
      <c r="P130">
        <v>0.108</v>
      </c>
      <c r="Q130">
        <v>-0.11</v>
      </c>
      <c r="R130">
        <v>-0.104</v>
      </c>
      <c r="S130">
        <v>-0.065</v>
      </c>
      <c r="T130">
        <v>-0.068</v>
      </c>
      <c r="U130">
        <v>-0.061</v>
      </c>
      <c r="V130" s="180">
        <v>-0.155</v>
      </c>
      <c r="W130">
        <v>-0.065</v>
      </c>
      <c r="X130" s="180">
        <v>-0.242</v>
      </c>
      <c r="Y130">
        <v>0.131</v>
      </c>
      <c r="Z130">
        <v>-0.05</v>
      </c>
      <c r="AA130">
        <v>0.064</v>
      </c>
    </row>
    <row r="131" spans="1:27" ht="12.75">
      <c r="A131" t="s">
        <v>166</v>
      </c>
      <c r="B131">
        <v>-0.028</v>
      </c>
      <c r="C131">
        <v>0.007</v>
      </c>
      <c r="D131">
        <v>0.028</v>
      </c>
      <c r="E131">
        <v>0.047</v>
      </c>
      <c r="F131">
        <v>0.034</v>
      </c>
      <c r="G131">
        <v>0.014</v>
      </c>
      <c r="H131">
        <v>0.012</v>
      </c>
      <c r="I131">
        <v>0.07</v>
      </c>
      <c r="J131">
        <v>1.355</v>
      </c>
      <c r="K131">
        <v>-0.017</v>
      </c>
      <c r="L131">
        <v>0.06</v>
      </c>
      <c r="M131">
        <v>-0.094</v>
      </c>
      <c r="N131">
        <v>-0.082</v>
      </c>
      <c r="O131">
        <v>0.027</v>
      </c>
      <c r="P131">
        <v>0.097</v>
      </c>
      <c r="Q131">
        <v>-0.111</v>
      </c>
      <c r="R131">
        <v>-0.1</v>
      </c>
      <c r="S131">
        <v>-0.065</v>
      </c>
      <c r="T131">
        <v>-0.061</v>
      </c>
      <c r="U131">
        <v>-0.06</v>
      </c>
      <c r="V131" s="180">
        <v>-0.151</v>
      </c>
      <c r="W131">
        <v>-0.073</v>
      </c>
      <c r="X131" s="180">
        <v>-0.235</v>
      </c>
      <c r="Y131">
        <v>0.123</v>
      </c>
      <c r="Z131">
        <v>-0.049</v>
      </c>
      <c r="AA131">
        <v>0.05</v>
      </c>
    </row>
    <row r="132" spans="1:11" ht="12.75">
      <c r="A132" t="s">
        <v>167</v>
      </c>
      <c r="B132">
        <v>-0.04</v>
      </c>
      <c r="C132">
        <v>0</v>
      </c>
      <c r="D132">
        <v>0.038</v>
      </c>
      <c r="E132">
        <v>0.045</v>
      </c>
      <c r="F132">
        <v>0.035</v>
      </c>
      <c r="G132">
        <v>0.014</v>
      </c>
      <c r="H132">
        <v>0.011</v>
      </c>
      <c r="I132">
        <v>0.006</v>
      </c>
      <c r="J132">
        <v>-1.61</v>
      </c>
      <c r="K132">
        <v>-0.002</v>
      </c>
    </row>
    <row r="133" spans="1:27" ht="12.75">
      <c r="A133" t="s">
        <v>168</v>
      </c>
      <c r="B133">
        <v>-0.03</v>
      </c>
      <c r="C133">
        <v>0.007</v>
      </c>
      <c r="D133">
        <v>0.028</v>
      </c>
      <c r="E133">
        <v>0.047</v>
      </c>
      <c r="F133">
        <v>0.033</v>
      </c>
      <c r="G133">
        <v>0.015</v>
      </c>
      <c r="H133">
        <v>0.013</v>
      </c>
      <c r="I133">
        <v>-0.006</v>
      </c>
      <c r="J133">
        <v>2.8689999999999998</v>
      </c>
      <c r="K133">
        <v>-0.017</v>
      </c>
      <c r="L133">
        <v>-0.134</v>
      </c>
      <c r="M133">
        <v>0.022</v>
      </c>
      <c r="N133">
        <v>-0.086</v>
      </c>
      <c r="O133">
        <v>-0.152</v>
      </c>
      <c r="P133">
        <v>-0.146</v>
      </c>
      <c r="Q133">
        <v>-0.089</v>
      </c>
      <c r="R133">
        <v>-0.132</v>
      </c>
      <c r="S133">
        <v>-0.083</v>
      </c>
      <c r="T133">
        <v>-0.137</v>
      </c>
      <c r="U133">
        <v>-0.086</v>
      </c>
      <c r="V133">
        <v>0.005</v>
      </c>
      <c r="W133">
        <v>-0.177</v>
      </c>
      <c r="X133">
        <v>-0.105</v>
      </c>
      <c r="Y133">
        <v>-0.057</v>
      </c>
      <c r="Z133">
        <v>-0.061</v>
      </c>
      <c r="AA133">
        <v>-0.068</v>
      </c>
    </row>
    <row r="134" spans="1:11" ht="12.75">
      <c r="A134" t="s">
        <v>169</v>
      </c>
      <c r="B134">
        <v>-0.019</v>
      </c>
      <c r="C134">
        <v>0.016</v>
      </c>
      <c r="D134">
        <v>0.041</v>
      </c>
      <c r="E134">
        <v>0.039</v>
      </c>
      <c r="F134">
        <v>0.036</v>
      </c>
      <c r="G134">
        <v>0.012</v>
      </c>
      <c r="H134">
        <v>0.011</v>
      </c>
      <c r="I134">
        <v>0.079</v>
      </c>
      <c r="J134">
        <v>-1.448</v>
      </c>
      <c r="K134">
        <v>0</v>
      </c>
    </row>
    <row r="135" spans="1:27" ht="12.75">
      <c r="A135" t="s">
        <v>170</v>
      </c>
      <c r="B135">
        <v>-0.011</v>
      </c>
      <c r="C135">
        <v>0.009</v>
      </c>
      <c r="D135">
        <v>0.021</v>
      </c>
      <c r="E135">
        <v>0.036</v>
      </c>
      <c r="F135">
        <v>0.026</v>
      </c>
      <c r="G135">
        <v>0.012</v>
      </c>
      <c r="H135">
        <v>0.011</v>
      </c>
      <c r="I135">
        <v>0.073</v>
      </c>
      <c r="J135">
        <v>-0.283</v>
      </c>
      <c r="K135">
        <v>-0.014</v>
      </c>
      <c r="L135">
        <v>0.007</v>
      </c>
      <c r="M135">
        <v>-0.023</v>
      </c>
      <c r="N135">
        <v>-0.038</v>
      </c>
      <c r="O135">
        <v>-0.118</v>
      </c>
      <c r="P135">
        <v>-0.134</v>
      </c>
      <c r="Q135">
        <v>0.003</v>
      </c>
      <c r="R135">
        <v>-0.11</v>
      </c>
      <c r="S135">
        <v>0.106</v>
      </c>
      <c r="T135">
        <v>-0.059</v>
      </c>
      <c r="U135">
        <v>-0.011</v>
      </c>
      <c r="V135">
        <v>0.054</v>
      </c>
      <c r="W135">
        <v>-0.09</v>
      </c>
      <c r="X135">
        <v>0.039</v>
      </c>
      <c r="Y135">
        <v>-0.095</v>
      </c>
      <c r="Z135">
        <v>0.093</v>
      </c>
      <c r="AA135">
        <v>0.004</v>
      </c>
    </row>
    <row r="136" spans="1:27" ht="12.75">
      <c r="A136" t="s">
        <v>171</v>
      </c>
      <c r="B136">
        <v>-0.026</v>
      </c>
      <c r="C136">
        <v>0.017</v>
      </c>
      <c r="D136">
        <v>0.02</v>
      </c>
      <c r="E136">
        <v>0.035</v>
      </c>
      <c r="F136">
        <v>0.025</v>
      </c>
      <c r="G136">
        <v>0.012</v>
      </c>
      <c r="H136">
        <v>0.01</v>
      </c>
      <c r="I136">
        <v>-0.034</v>
      </c>
      <c r="J136">
        <v>0.336</v>
      </c>
      <c r="K136">
        <v>-0.014</v>
      </c>
      <c r="L136">
        <v>0.018</v>
      </c>
      <c r="M136">
        <v>-0.015</v>
      </c>
      <c r="N136">
        <v>-0.029</v>
      </c>
      <c r="O136">
        <v>-0.115</v>
      </c>
      <c r="P136">
        <v>-0.123</v>
      </c>
      <c r="Q136">
        <v>0.007</v>
      </c>
      <c r="R136">
        <v>-0.109</v>
      </c>
      <c r="S136">
        <v>0.107</v>
      </c>
      <c r="T136">
        <v>-0.059</v>
      </c>
      <c r="U136">
        <v>-0.008</v>
      </c>
      <c r="V136">
        <v>0.054</v>
      </c>
      <c r="W136">
        <v>-0.079</v>
      </c>
      <c r="X136">
        <v>0.04</v>
      </c>
      <c r="Y136">
        <v>-0.076</v>
      </c>
      <c r="Z136">
        <v>0.094</v>
      </c>
      <c r="AA136">
        <v>0.005</v>
      </c>
    </row>
    <row r="137" spans="1:11" ht="12.75">
      <c r="A137" t="s">
        <v>172</v>
      </c>
      <c r="B137">
        <v>-0.009</v>
      </c>
      <c r="C137">
        <v>0.013</v>
      </c>
      <c r="D137">
        <v>0.031</v>
      </c>
      <c r="E137">
        <v>0.039</v>
      </c>
      <c r="F137">
        <v>0.033</v>
      </c>
      <c r="G137">
        <v>0.011</v>
      </c>
      <c r="H137">
        <v>0.01</v>
      </c>
      <c r="I137">
        <v>0.026</v>
      </c>
      <c r="J137">
        <v>-1.336</v>
      </c>
      <c r="K137">
        <v>-0.007</v>
      </c>
    </row>
    <row r="138" spans="1:27" ht="12.75">
      <c r="A138" t="s">
        <v>173</v>
      </c>
      <c r="B138">
        <v>-0.016</v>
      </c>
      <c r="C138">
        <v>0.005</v>
      </c>
      <c r="D138">
        <v>0.022</v>
      </c>
      <c r="E138">
        <v>0.032</v>
      </c>
      <c r="F138">
        <v>0.023</v>
      </c>
      <c r="G138">
        <v>0.01</v>
      </c>
      <c r="H138">
        <v>0.009</v>
      </c>
      <c r="I138">
        <v>0.093</v>
      </c>
      <c r="J138">
        <v>0.415</v>
      </c>
      <c r="K138">
        <v>0</v>
      </c>
      <c r="L138">
        <v>-0.06</v>
      </c>
      <c r="M138">
        <v>-0.088</v>
      </c>
      <c r="N138">
        <v>-0.083</v>
      </c>
      <c r="O138">
        <v>-0.095</v>
      </c>
      <c r="P138">
        <v>0.012</v>
      </c>
      <c r="Q138">
        <v>-0.104</v>
      </c>
      <c r="R138">
        <v>-0.128</v>
      </c>
      <c r="S138">
        <v>-0.054</v>
      </c>
      <c r="T138">
        <v>-0.105</v>
      </c>
      <c r="U138">
        <v>-0.006</v>
      </c>
      <c r="V138">
        <v>-0.051</v>
      </c>
      <c r="W138">
        <v>-0.069</v>
      </c>
      <c r="X138">
        <v>-0.149</v>
      </c>
      <c r="Y138">
        <v>0.016</v>
      </c>
      <c r="Z138">
        <v>-0.047</v>
      </c>
      <c r="AA138">
        <v>-0.085</v>
      </c>
    </row>
    <row r="139" spans="1:27" ht="12.75">
      <c r="A139" t="s">
        <v>174</v>
      </c>
      <c r="B139">
        <v>-0.016</v>
      </c>
      <c r="C139">
        <v>-0.002</v>
      </c>
      <c r="D139">
        <v>0.023</v>
      </c>
      <c r="E139">
        <v>0.028</v>
      </c>
      <c r="F139">
        <v>0.023</v>
      </c>
      <c r="G139">
        <v>0.009</v>
      </c>
      <c r="H139">
        <v>0.009</v>
      </c>
      <c r="I139">
        <v>0.029</v>
      </c>
      <c r="J139">
        <v>-0.303</v>
      </c>
      <c r="K139">
        <v>0.001</v>
      </c>
      <c r="L139">
        <v>-0.047</v>
      </c>
      <c r="M139">
        <v>-0.093</v>
      </c>
      <c r="N139">
        <v>-0.078</v>
      </c>
      <c r="O139">
        <v>-0.095</v>
      </c>
      <c r="P139">
        <v>0.011</v>
      </c>
      <c r="Q139">
        <v>-0.096</v>
      </c>
      <c r="R139">
        <v>-0.123</v>
      </c>
      <c r="S139">
        <v>-0.048</v>
      </c>
      <c r="T139">
        <v>-0.085</v>
      </c>
      <c r="U139">
        <v>-0.011</v>
      </c>
      <c r="V139">
        <v>-0.05</v>
      </c>
      <c r="W139">
        <v>-0.075</v>
      </c>
      <c r="X139">
        <v>-0.138</v>
      </c>
      <c r="Y139">
        <v>0.014</v>
      </c>
      <c r="Z139">
        <v>-0.038</v>
      </c>
      <c r="AA139">
        <v>-0.066</v>
      </c>
    </row>
    <row r="140" spans="1:11" ht="12.75">
      <c r="A140" t="s">
        <v>175</v>
      </c>
      <c r="B140">
        <v>-0.009</v>
      </c>
      <c r="C140">
        <v>0.015</v>
      </c>
      <c r="D140">
        <v>0.034</v>
      </c>
      <c r="E140">
        <v>0.032</v>
      </c>
      <c r="F140">
        <v>0.03</v>
      </c>
      <c r="G140">
        <v>0.011</v>
      </c>
      <c r="H140">
        <v>0.01</v>
      </c>
      <c r="I140">
        <v>0.062</v>
      </c>
      <c r="J140">
        <v>-1.286</v>
      </c>
      <c r="K140">
        <v>0.007</v>
      </c>
    </row>
    <row r="141" spans="1:27" ht="12.75">
      <c r="A141" t="s">
        <v>176</v>
      </c>
      <c r="B141">
        <v>-0.052</v>
      </c>
      <c r="C141">
        <v>0.034</v>
      </c>
      <c r="D141">
        <v>0.023</v>
      </c>
      <c r="E141">
        <v>0.03</v>
      </c>
      <c r="F141">
        <v>0.024</v>
      </c>
      <c r="G141">
        <v>0.009</v>
      </c>
      <c r="H141">
        <v>0.009</v>
      </c>
      <c r="I141">
        <v>0.122</v>
      </c>
      <c r="J141">
        <v>0.433</v>
      </c>
      <c r="K141">
        <v>-0.015</v>
      </c>
      <c r="L141">
        <v>0.021</v>
      </c>
      <c r="M141">
        <v>0.124</v>
      </c>
      <c r="N141">
        <v>0.045</v>
      </c>
      <c r="O141">
        <v>-0.046</v>
      </c>
      <c r="P141">
        <v>-0.076</v>
      </c>
      <c r="Q141">
        <v>0.054</v>
      </c>
      <c r="R141">
        <v>-0.041</v>
      </c>
      <c r="S141">
        <v>0.048</v>
      </c>
      <c r="T141">
        <v>-0.093</v>
      </c>
      <c r="U141">
        <v>-0.019</v>
      </c>
      <c r="V141">
        <v>0.061</v>
      </c>
      <c r="W141">
        <v>-0.007</v>
      </c>
      <c r="X141">
        <v>0.053</v>
      </c>
      <c r="Y141">
        <v>-0.023</v>
      </c>
      <c r="Z141">
        <v>0.041</v>
      </c>
      <c r="AA141">
        <v>0.179</v>
      </c>
    </row>
    <row r="142" spans="1:11" ht="12.75">
      <c r="A142" t="s">
        <v>177</v>
      </c>
      <c r="B142">
        <v>-0.033</v>
      </c>
      <c r="C142">
        <v>0.026</v>
      </c>
      <c r="D142">
        <v>0.029</v>
      </c>
      <c r="E142">
        <v>0.03</v>
      </c>
      <c r="F142">
        <v>0.028</v>
      </c>
      <c r="G142">
        <v>0.009</v>
      </c>
      <c r="H142">
        <v>0.009</v>
      </c>
      <c r="I142">
        <v>0.039</v>
      </c>
      <c r="J142">
        <v>-2.396</v>
      </c>
      <c r="K142">
        <v>-0.001</v>
      </c>
    </row>
    <row r="143" spans="1:27" ht="12.75">
      <c r="A143" t="s">
        <v>178</v>
      </c>
      <c r="B143">
        <v>-0.053</v>
      </c>
      <c r="C143">
        <v>0.023</v>
      </c>
      <c r="D143">
        <v>0.022</v>
      </c>
      <c r="E143">
        <v>0.028</v>
      </c>
      <c r="F143">
        <v>0.025</v>
      </c>
      <c r="G143">
        <v>0.009</v>
      </c>
      <c r="H143">
        <v>0.009</v>
      </c>
      <c r="I143">
        <v>0.11</v>
      </c>
      <c r="J143">
        <v>0.136</v>
      </c>
      <c r="K143">
        <v>-0.014</v>
      </c>
      <c r="L143">
        <v>0.018</v>
      </c>
      <c r="M143">
        <v>0.121</v>
      </c>
      <c r="N143">
        <v>0.041</v>
      </c>
      <c r="O143">
        <v>-0.053</v>
      </c>
      <c r="P143">
        <v>-0.086</v>
      </c>
      <c r="Q143">
        <v>0.06</v>
      </c>
      <c r="R143">
        <v>-0.04</v>
      </c>
      <c r="S143">
        <v>0.05</v>
      </c>
      <c r="T143">
        <v>-0.089</v>
      </c>
      <c r="U143">
        <v>-0.015</v>
      </c>
      <c r="V143">
        <v>0.07</v>
      </c>
      <c r="W143">
        <v>-0.009</v>
      </c>
      <c r="X143">
        <v>0.065</v>
      </c>
      <c r="Y143">
        <v>-0.032</v>
      </c>
      <c r="Z143">
        <v>0.046</v>
      </c>
      <c r="AA143">
        <v>0.183</v>
      </c>
    </row>
    <row r="144" spans="1:11" ht="12.75">
      <c r="A144" t="s">
        <v>179</v>
      </c>
      <c r="B144">
        <v>-0.02</v>
      </c>
      <c r="C144">
        <v>0.035</v>
      </c>
      <c r="D144">
        <v>0.041</v>
      </c>
      <c r="E144">
        <v>0.044</v>
      </c>
      <c r="F144">
        <v>0.043</v>
      </c>
      <c r="G144">
        <v>0.013</v>
      </c>
      <c r="H144">
        <v>0.012</v>
      </c>
      <c r="I144">
        <v>0.031</v>
      </c>
      <c r="J144">
        <v>-2.012</v>
      </c>
      <c r="K144">
        <v>0.002</v>
      </c>
    </row>
    <row r="145" spans="1:27" ht="12.75">
      <c r="A145" t="s">
        <v>180</v>
      </c>
      <c r="B145">
        <v>-0.002</v>
      </c>
      <c r="C145">
        <v>0.065</v>
      </c>
      <c r="D145">
        <v>0.011</v>
      </c>
      <c r="E145" s="180">
        <v>0.076</v>
      </c>
      <c r="F145" s="180">
        <v>0.076</v>
      </c>
      <c r="G145" s="180">
        <v>0.026</v>
      </c>
      <c r="H145" s="180">
        <v>0.026</v>
      </c>
      <c r="I145">
        <v>-0.026</v>
      </c>
      <c r="J145">
        <v>0.799</v>
      </c>
      <c r="K145">
        <v>-0.014</v>
      </c>
      <c r="L145">
        <v>0.035</v>
      </c>
      <c r="M145" s="180">
        <v>0.308</v>
      </c>
      <c r="N145">
        <v>0.15</v>
      </c>
      <c r="O145">
        <v>-0.11</v>
      </c>
      <c r="P145">
        <v>-0.042</v>
      </c>
      <c r="Q145">
        <v>0.118</v>
      </c>
      <c r="R145" s="180">
        <v>0.27</v>
      </c>
      <c r="S145">
        <v>-0.103</v>
      </c>
      <c r="T145">
        <v>-0.021</v>
      </c>
      <c r="U145">
        <v>0.004</v>
      </c>
      <c r="V145" s="180">
        <v>0.214</v>
      </c>
      <c r="W145">
        <v>0.081</v>
      </c>
      <c r="X145" s="180">
        <v>0.28</v>
      </c>
      <c r="Y145">
        <v>0.022</v>
      </c>
      <c r="Z145">
        <v>0.041</v>
      </c>
      <c r="AA145">
        <v>0.415</v>
      </c>
    </row>
    <row r="146" spans="1:27" ht="12.75">
      <c r="A146" t="s">
        <v>181</v>
      </c>
      <c r="B146">
        <v>-0.003</v>
      </c>
      <c r="C146">
        <v>0.067</v>
      </c>
      <c r="D146">
        <v>0.009</v>
      </c>
      <c r="E146" s="180">
        <v>0.076</v>
      </c>
      <c r="F146" s="180">
        <v>0.077</v>
      </c>
      <c r="G146" s="180">
        <v>0.027</v>
      </c>
      <c r="H146" s="180">
        <v>0.027</v>
      </c>
      <c r="I146">
        <v>-0.038</v>
      </c>
      <c r="J146">
        <v>0.637</v>
      </c>
      <c r="K146">
        <v>-0.015</v>
      </c>
      <c r="L146">
        <v>0.032</v>
      </c>
      <c r="M146" s="180">
        <v>0.314</v>
      </c>
      <c r="N146">
        <v>0.164</v>
      </c>
      <c r="O146" s="180">
        <v>-2.334</v>
      </c>
      <c r="P146" s="180">
        <v>-2.274</v>
      </c>
      <c r="Q146">
        <v>0.116</v>
      </c>
      <c r="R146" s="180">
        <v>0.26</v>
      </c>
      <c r="S146">
        <v>-0.109</v>
      </c>
      <c r="T146">
        <v>-0.026</v>
      </c>
      <c r="U146" s="180">
        <v>0.373</v>
      </c>
      <c r="V146" s="180">
        <v>2.068</v>
      </c>
      <c r="W146" s="180">
        <v>-0.66</v>
      </c>
      <c r="X146" s="180">
        <v>2.129</v>
      </c>
      <c r="Y146">
        <v>0.026</v>
      </c>
      <c r="Z146">
        <v>0.036</v>
      </c>
      <c r="AA146">
        <v>0.417</v>
      </c>
    </row>
    <row r="147" spans="1:27" ht="12.75">
      <c r="A147" t="s">
        <v>182</v>
      </c>
      <c r="B147">
        <v>-0.007</v>
      </c>
      <c r="C147">
        <v>0.018</v>
      </c>
      <c r="D147">
        <v>0.028</v>
      </c>
      <c r="E147">
        <v>0.044</v>
      </c>
      <c r="F147">
        <v>0.036</v>
      </c>
      <c r="G147">
        <v>0.012</v>
      </c>
      <c r="H147">
        <v>0.011</v>
      </c>
      <c r="I147">
        <v>-0.028</v>
      </c>
      <c r="J147">
        <v>0.202</v>
      </c>
      <c r="K147">
        <v>-0.005</v>
      </c>
      <c r="L147">
        <v>0.002</v>
      </c>
      <c r="M147" s="180">
        <v>0.294</v>
      </c>
      <c r="N147">
        <v>0.173</v>
      </c>
      <c r="O147">
        <v>-0.124</v>
      </c>
      <c r="P147">
        <v>-0.075</v>
      </c>
      <c r="Q147">
        <v>0.083</v>
      </c>
      <c r="R147" s="180">
        <v>0.251</v>
      </c>
      <c r="S147">
        <v>-0.108</v>
      </c>
      <c r="T147">
        <v>-0.022</v>
      </c>
      <c r="U147">
        <v>-0.011</v>
      </c>
      <c r="V147" s="180">
        <v>0.21</v>
      </c>
      <c r="W147">
        <v>0.056</v>
      </c>
      <c r="X147" s="180">
        <v>0.261</v>
      </c>
      <c r="Y147">
        <v>-0.028</v>
      </c>
      <c r="Z147">
        <v>0.037</v>
      </c>
      <c r="AA147">
        <v>0.416</v>
      </c>
    </row>
    <row r="148" spans="1:11" ht="12.75">
      <c r="A148" t="s">
        <v>183</v>
      </c>
      <c r="B148">
        <v>-0.01</v>
      </c>
      <c r="C148">
        <v>0.012</v>
      </c>
      <c r="D148">
        <v>0.009</v>
      </c>
      <c r="E148">
        <v>0.036</v>
      </c>
      <c r="F148">
        <v>0.041</v>
      </c>
      <c r="G148">
        <v>0.012</v>
      </c>
      <c r="H148">
        <v>0.012</v>
      </c>
      <c r="I148">
        <v>-0.032</v>
      </c>
      <c r="J148">
        <v>-0.271</v>
      </c>
      <c r="K148">
        <v>-0.005</v>
      </c>
    </row>
    <row r="149" spans="1:27" ht="12.75">
      <c r="A149" t="s">
        <v>184</v>
      </c>
      <c r="B149">
        <v>-0.009</v>
      </c>
      <c r="C149">
        <v>0.015</v>
      </c>
      <c r="D149">
        <v>-0.004</v>
      </c>
      <c r="E149">
        <v>0.037</v>
      </c>
      <c r="F149">
        <v>0.039</v>
      </c>
      <c r="G149">
        <v>0.011</v>
      </c>
      <c r="H149">
        <v>0.011</v>
      </c>
      <c r="I149">
        <v>-0.069</v>
      </c>
      <c r="J149">
        <v>2.03</v>
      </c>
      <c r="K149">
        <v>-0.013</v>
      </c>
      <c r="L149">
        <v>-0.06</v>
      </c>
      <c r="M149">
        <v>0.005</v>
      </c>
      <c r="N149">
        <v>-0.102</v>
      </c>
      <c r="O149">
        <v>-0.078</v>
      </c>
      <c r="P149">
        <v>-0.104</v>
      </c>
      <c r="Q149">
        <v>-0.126</v>
      </c>
      <c r="R149">
        <v>0.127</v>
      </c>
      <c r="S149">
        <v>-0.058</v>
      </c>
      <c r="T149">
        <v>-0.037</v>
      </c>
      <c r="U149">
        <v>-0.051</v>
      </c>
      <c r="V149">
        <v>0.03</v>
      </c>
      <c r="W149">
        <v>-0.121</v>
      </c>
      <c r="X149">
        <v>0.007</v>
      </c>
      <c r="Y149">
        <v>-0.032</v>
      </c>
      <c r="Z149">
        <v>0.02</v>
      </c>
      <c r="AA149">
        <v>0.015</v>
      </c>
    </row>
    <row r="150" spans="1:27" ht="12.75">
      <c r="A150" t="s">
        <v>185</v>
      </c>
      <c r="B150">
        <v>-0.025</v>
      </c>
      <c r="C150">
        <v>0.034</v>
      </c>
      <c r="D150">
        <v>-0.004</v>
      </c>
      <c r="E150">
        <v>0.03</v>
      </c>
      <c r="F150">
        <v>0.039</v>
      </c>
      <c r="G150">
        <v>0.01</v>
      </c>
      <c r="H150">
        <v>0.011</v>
      </c>
      <c r="I150">
        <v>-0.059</v>
      </c>
      <c r="J150">
        <v>1.463</v>
      </c>
      <c r="K150">
        <v>-0.008</v>
      </c>
      <c r="L150">
        <v>-0.081</v>
      </c>
      <c r="M150">
        <v>0.002</v>
      </c>
      <c r="N150">
        <v>-0.093</v>
      </c>
      <c r="O150">
        <v>-0.098</v>
      </c>
      <c r="P150">
        <v>-0.142</v>
      </c>
      <c r="Q150">
        <v>-0.133</v>
      </c>
      <c r="R150">
        <v>0.129</v>
      </c>
      <c r="S150">
        <v>-0.051</v>
      </c>
      <c r="T150">
        <v>-0.016</v>
      </c>
      <c r="U150">
        <v>-0.072</v>
      </c>
      <c r="V150">
        <v>0.041</v>
      </c>
      <c r="W150">
        <v>-0.155</v>
      </c>
      <c r="X150">
        <v>0.024</v>
      </c>
      <c r="Y150">
        <v>-0.067</v>
      </c>
      <c r="Z150">
        <v>0.029</v>
      </c>
      <c r="AA150">
        <v>0.036</v>
      </c>
    </row>
    <row r="151" spans="1:11" ht="12.75">
      <c r="A151" t="s">
        <v>186</v>
      </c>
      <c r="B151">
        <v>-0.011</v>
      </c>
      <c r="C151">
        <v>0.012</v>
      </c>
      <c r="D151">
        <v>0.022</v>
      </c>
      <c r="E151">
        <v>0.038</v>
      </c>
      <c r="F151">
        <v>0.043</v>
      </c>
      <c r="G151">
        <v>0.012</v>
      </c>
      <c r="H151">
        <v>0.013</v>
      </c>
      <c r="I151">
        <v>0.039</v>
      </c>
      <c r="J151">
        <v>-1.659</v>
      </c>
      <c r="K151">
        <v>0.004</v>
      </c>
    </row>
    <row r="152" spans="1:27" ht="12.75">
      <c r="A152" t="s">
        <v>187</v>
      </c>
      <c r="B152">
        <v>-0.016</v>
      </c>
      <c r="C152">
        <v>0.043</v>
      </c>
      <c r="D152">
        <v>0.009</v>
      </c>
      <c r="E152">
        <v>0.038</v>
      </c>
      <c r="F152">
        <v>0.041</v>
      </c>
      <c r="G152">
        <v>0.012</v>
      </c>
      <c r="H152">
        <v>0.013</v>
      </c>
      <c r="I152">
        <v>-0.12</v>
      </c>
      <c r="J152" s="180">
        <v>3.034</v>
      </c>
      <c r="K152">
        <v>-0.01</v>
      </c>
      <c r="L152">
        <v>-0.125</v>
      </c>
      <c r="M152">
        <v>0.024</v>
      </c>
      <c r="N152">
        <v>-0.017</v>
      </c>
      <c r="O152">
        <v>-0.037</v>
      </c>
      <c r="P152">
        <v>-0.094</v>
      </c>
      <c r="Q152">
        <v>-0.135</v>
      </c>
      <c r="R152">
        <v>-0.141</v>
      </c>
      <c r="S152">
        <v>-0.128</v>
      </c>
      <c r="T152">
        <v>-0.132</v>
      </c>
      <c r="U152">
        <v>-0.004</v>
      </c>
      <c r="V152">
        <v>-0.021</v>
      </c>
      <c r="W152">
        <v>-0.034</v>
      </c>
      <c r="X152">
        <v>-0.155</v>
      </c>
      <c r="Y152">
        <v>-0.007</v>
      </c>
      <c r="Z152">
        <v>-0.091</v>
      </c>
      <c r="AA152">
        <v>-0.106</v>
      </c>
    </row>
    <row r="153" spans="1:27" ht="12.75">
      <c r="A153" t="s">
        <v>188</v>
      </c>
      <c r="B153">
        <v>-0.005</v>
      </c>
      <c r="C153">
        <v>0.039</v>
      </c>
      <c r="D153">
        <v>0.014</v>
      </c>
      <c r="E153">
        <v>0.032</v>
      </c>
      <c r="F153">
        <v>0.038</v>
      </c>
      <c r="G153">
        <v>0.01</v>
      </c>
      <c r="H153">
        <v>0.012</v>
      </c>
      <c r="I153">
        <v>-0.098</v>
      </c>
      <c r="J153" s="180">
        <v>3.874</v>
      </c>
      <c r="K153">
        <v>-0.017</v>
      </c>
      <c r="L153">
        <v>-0.104</v>
      </c>
      <c r="M153">
        <v>0.019</v>
      </c>
      <c r="N153">
        <v>-0.014</v>
      </c>
      <c r="O153">
        <v>-0.037</v>
      </c>
      <c r="P153">
        <v>-0.09</v>
      </c>
      <c r="Q153">
        <v>-0.129</v>
      </c>
      <c r="R153">
        <v>-0.128</v>
      </c>
      <c r="S153">
        <v>-0.126</v>
      </c>
      <c r="T153">
        <v>-0.122</v>
      </c>
      <c r="U153">
        <v>-0.011</v>
      </c>
      <c r="V153">
        <v>-0.021</v>
      </c>
      <c r="W153">
        <v>-0.042</v>
      </c>
      <c r="X153">
        <v>-0.147</v>
      </c>
      <c r="Y153">
        <v>-0.003</v>
      </c>
      <c r="Z153">
        <v>-0.088</v>
      </c>
      <c r="AA153">
        <v>-0.091</v>
      </c>
    </row>
    <row r="154" spans="1:11" ht="12.75">
      <c r="A154" t="s">
        <v>189</v>
      </c>
      <c r="B154">
        <v>-0.015</v>
      </c>
      <c r="C154">
        <v>0.029</v>
      </c>
      <c r="D154">
        <v>0.017</v>
      </c>
      <c r="E154">
        <v>0.039</v>
      </c>
      <c r="F154">
        <v>0.028</v>
      </c>
      <c r="G154">
        <v>0.01</v>
      </c>
      <c r="H154">
        <v>0.01</v>
      </c>
      <c r="I154">
        <v>0.179</v>
      </c>
      <c r="J154">
        <v>-0.51</v>
      </c>
      <c r="K154">
        <v>-0.008</v>
      </c>
    </row>
    <row r="155" spans="1:27" ht="12.75">
      <c r="A155" t="s">
        <v>190</v>
      </c>
      <c r="B155">
        <v>-0.003</v>
      </c>
      <c r="C155">
        <v>0.015</v>
      </c>
      <c r="D155">
        <v>0.016</v>
      </c>
      <c r="E155">
        <v>0.044</v>
      </c>
      <c r="F155">
        <v>0.029</v>
      </c>
      <c r="G155">
        <v>0.011</v>
      </c>
      <c r="H155">
        <v>0.011</v>
      </c>
      <c r="I155">
        <v>0.059</v>
      </c>
      <c r="J155">
        <v>2.7560000000000002</v>
      </c>
      <c r="K155">
        <v>-0.014</v>
      </c>
      <c r="L155">
        <v>-0.108</v>
      </c>
      <c r="M155">
        <v>-0.077</v>
      </c>
      <c r="N155">
        <v>-0.112</v>
      </c>
      <c r="O155">
        <v>-0.085</v>
      </c>
      <c r="P155">
        <v>-0.108</v>
      </c>
      <c r="Q155">
        <v>-0.112</v>
      </c>
      <c r="R155">
        <v>-0.137</v>
      </c>
      <c r="S155">
        <v>-0.107</v>
      </c>
      <c r="T155">
        <v>-0.116</v>
      </c>
      <c r="U155">
        <v>-0.047</v>
      </c>
      <c r="V155">
        <v>-0.037</v>
      </c>
      <c r="W155">
        <v>-0.143</v>
      </c>
      <c r="X155">
        <v>-0.155</v>
      </c>
      <c r="Y155">
        <v>-0.047</v>
      </c>
      <c r="Z155">
        <v>-0.045</v>
      </c>
      <c r="AA155">
        <v>-0.125</v>
      </c>
    </row>
    <row r="156" spans="1:27" ht="12.75">
      <c r="A156" t="s">
        <v>191</v>
      </c>
      <c r="B156">
        <v>-0.007</v>
      </c>
      <c r="C156">
        <v>0.017</v>
      </c>
      <c r="D156">
        <v>0.014</v>
      </c>
      <c r="E156">
        <v>0.039</v>
      </c>
      <c r="F156">
        <v>0.025</v>
      </c>
      <c r="G156">
        <v>0.01</v>
      </c>
      <c r="H156">
        <v>0.01</v>
      </c>
      <c r="I156">
        <v>0.006</v>
      </c>
      <c r="J156">
        <v>1.9889999999999999</v>
      </c>
      <c r="K156">
        <v>-0.011</v>
      </c>
      <c r="L156">
        <v>-0.106</v>
      </c>
      <c r="M156">
        <v>-0.078</v>
      </c>
      <c r="N156">
        <v>-0.107</v>
      </c>
      <c r="O156">
        <v>-0.084</v>
      </c>
      <c r="P156">
        <v>-0.104</v>
      </c>
      <c r="Q156">
        <v>-0.114</v>
      </c>
      <c r="R156">
        <v>-0.141</v>
      </c>
      <c r="S156">
        <v>-0.111</v>
      </c>
      <c r="T156">
        <v>-0.121</v>
      </c>
      <c r="U156">
        <v>-0.04</v>
      </c>
      <c r="V156">
        <v>-0.036</v>
      </c>
      <c r="W156">
        <v>-0.133</v>
      </c>
      <c r="X156">
        <v>-0.158</v>
      </c>
      <c r="Y156">
        <v>-0.023</v>
      </c>
      <c r="Z156">
        <v>-0.051</v>
      </c>
      <c r="AA156">
        <v>-0.123</v>
      </c>
    </row>
    <row r="157" spans="1:11" ht="12.75">
      <c r="A157" t="s">
        <v>192</v>
      </c>
      <c r="B157">
        <v>0.001</v>
      </c>
      <c r="C157">
        <v>0.031</v>
      </c>
      <c r="D157">
        <v>0.036</v>
      </c>
      <c r="E157">
        <v>0.047</v>
      </c>
      <c r="F157">
        <v>0.04</v>
      </c>
      <c r="G157">
        <v>0.012</v>
      </c>
      <c r="H157">
        <v>0.012</v>
      </c>
      <c r="I157">
        <v>0.022</v>
      </c>
      <c r="J157">
        <v>-1.285</v>
      </c>
      <c r="K157">
        <v>-0.004</v>
      </c>
    </row>
    <row r="158" spans="1:27" ht="12.75">
      <c r="A158" t="s">
        <v>193</v>
      </c>
      <c r="B158">
        <v>-0.01</v>
      </c>
      <c r="C158">
        <v>0.062</v>
      </c>
      <c r="D158">
        <v>0.03</v>
      </c>
      <c r="E158">
        <v>0.043</v>
      </c>
      <c r="F158">
        <v>0.039</v>
      </c>
      <c r="G158">
        <v>0.012</v>
      </c>
      <c r="H158">
        <v>0.013</v>
      </c>
      <c r="I158">
        <v>0.034</v>
      </c>
      <c r="J158">
        <v>2.628</v>
      </c>
      <c r="K158">
        <v>-0.02</v>
      </c>
      <c r="L158">
        <v>-0.03</v>
      </c>
      <c r="M158">
        <v>-0.113</v>
      </c>
      <c r="N158">
        <v>-0.096</v>
      </c>
      <c r="O158">
        <v>-0.111</v>
      </c>
      <c r="P158">
        <v>-0.144</v>
      </c>
      <c r="Q158">
        <v>-0.077</v>
      </c>
      <c r="R158">
        <v>-0.13</v>
      </c>
      <c r="S158">
        <v>0.047</v>
      </c>
      <c r="T158">
        <v>-0.039</v>
      </c>
      <c r="U158">
        <v>-0.033</v>
      </c>
      <c r="V158">
        <v>0.001</v>
      </c>
      <c r="W158">
        <v>-0.149</v>
      </c>
      <c r="X158">
        <v>-0.048</v>
      </c>
      <c r="Y158">
        <v>-0.072</v>
      </c>
      <c r="Z158">
        <v>0.042</v>
      </c>
      <c r="AA158">
        <v>-0.068</v>
      </c>
    </row>
    <row r="159" spans="1:27" ht="12.75">
      <c r="A159" t="s">
        <v>194</v>
      </c>
      <c r="B159">
        <v>-0.011</v>
      </c>
      <c r="C159">
        <v>0.055</v>
      </c>
      <c r="D159">
        <v>0.03</v>
      </c>
      <c r="E159">
        <v>0.042</v>
      </c>
      <c r="F159">
        <v>0.038</v>
      </c>
      <c r="G159">
        <v>0.012</v>
      </c>
      <c r="H159">
        <v>0.012</v>
      </c>
      <c r="I159">
        <v>0.052</v>
      </c>
      <c r="J159">
        <v>2.328</v>
      </c>
      <c r="K159">
        <v>-0.017</v>
      </c>
      <c r="L159">
        <v>-0.032</v>
      </c>
      <c r="M159">
        <v>-0.107</v>
      </c>
      <c r="N159">
        <v>-0.094</v>
      </c>
      <c r="O159">
        <v>-0.116</v>
      </c>
      <c r="P159">
        <v>-0.14</v>
      </c>
      <c r="Q159">
        <v>-0.086</v>
      </c>
      <c r="R159">
        <v>-0.136</v>
      </c>
      <c r="S159">
        <v>0.036</v>
      </c>
      <c r="T159">
        <v>-0.051</v>
      </c>
      <c r="U159">
        <v>-0.039</v>
      </c>
      <c r="V159">
        <v>-0.004</v>
      </c>
      <c r="W159">
        <v>-0.153</v>
      </c>
      <c r="X159">
        <v>-0.063</v>
      </c>
      <c r="Y159">
        <v>-0.073</v>
      </c>
      <c r="Z159">
        <v>0.037</v>
      </c>
      <c r="AA159">
        <v>-0.08</v>
      </c>
    </row>
    <row r="160" spans="1:11" ht="12.75">
      <c r="A160" t="s">
        <v>195</v>
      </c>
      <c r="B160">
        <v>-0.021</v>
      </c>
      <c r="C160">
        <v>0.024</v>
      </c>
      <c r="D160">
        <v>0.02</v>
      </c>
      <c r="E160">
        <v>0.05</v>
      </c>
      <c r="F160">
        <v>0.045</v>
      </c>
      <c r="G160">
        <v>0.015</v>
      </c>
      <c r="H160">
        <v>0.013</v>
      </c>
      <c r="I160">
        <v>0.031</v>
      </c>
      <c r="J160">
        <v>-2.45</v>
      </c>
      <c r="K160">
        <v>-0.001</v>
      </c>
    </row>
    <row r="161" spans="1:27" ht="12.75">
      <c r="A161" t="s">
        <v>196</v>
      </c>
      <c r="B161">
        <v>-0.041</v>
      </c>
      <c r="C161">
        <v>0.044</v>
      </c>
      <c r="D161">
        <v>0.018</v>
      </c>
      <c r="E161">
        <v>0.049</v>
      </c>
      <c r="F161">
        <v>0.045</v>
      </c>
      <c r="G161">
        <v>0.015</v>
      </c>
      <c r="H161">
        <v>0.013</v>
      </c>
      <c r="I161">
        <v>-0.206</v>
      </c>
      <c r="J161" s="180">
        <v>4.928</v>
      </c>
      <c r="K161">
        <v>-0.027</v>
      </c>
      <c r="L161">
        <v>-0.108</v>
      </c>
      <c r="M161">
        <v>-0.098</v>
      </c>
      <c r="N161">
        <v>-0.012</v>
      </c>
      <c r="O161">
        <v>-0.052</v>
      </c>
      <c r="P161">
        <v>-0.045</v>
      </c>
      <c r="Q161">
        <v>-0.142</v>
      </c>
      <c r="R161">
        <v>-0.138</v>
      </c>
      <c r="S161">
        <v>-0.162</v>
      </c>
      <c r="T161">
        <v>-0.179</v>
      </c>
      <c r="U161">
        <v>-0.049</v>
      </c>
      <c r="V161">
        <v>-0.072</v>
      </c>
      <c r="W161">
        <v>-0.101</v>
      </c>
      <c r="X161" s="180">
        <v>-0.227</v>
      </c>
      <c r="Y161">
        <v>0.007</v>
      </c>
      <c r="Z161">
        <v>-0.125</v>
      </c>
      <c r="AA161">
        <v>-0.157</v>
      </c>
    </row>
    <row r="162" spans="1:27" ht="12.75">
      <c r="A162" t="s">
        <v>197</v>
      </c>
      <c r="B162">
        <v>-0.046</v>
      </c>
      <c r="C162">
        <v>0.034</v>
      </c>
      <c r="D162">
        <v>0.02</v>
      </c>
      <c r="E162">
        <v>0.05</v>
      </c>
      <c r="F162">
        <v>0.048</v>
      </c>
      <c r="G162">
        <v>0.016</v>
      </c>
      <c r="H162">
        <v>0.014</v>
      </c>
      <c r="I162">
        <v>-0.107</v>
      </c>
      <c r="J162" s="180">
        <v>3.078</v>
      </c>
      <c r="K162">
        <v>-0.017</v>
      </c>
      <c r="L162">
        <v>-0.115</v>
      </c>
      <c r="M162">
        <v>-0.091</v>
      </c>
      <c r="N162">
        <v>-0.035</v>
      </c>
      <c r="O162">
        <v>-0.057</v>
      </c>
      <c r="P162">
        <v>-0.058</v>
      </c>
      <c r="Q162">
        <v>-0.145</v>
      </c>
      <c r="R162">
        <v>-0.149</v>
      </c>
      <c r="S162">
        <v>-0.174</v>
      </c>
      <c r="T162">
        <v>-0.177</v>
      </c>
      <c r="U162">
        <v>-0.037</v>
      </c>
      <c r="V162">
        <v>-0.065</v>
      </c>
      <c r="W162">
        <v>-0.097</v>
      </c>
      <c r="X162" s="180">
        <v>-0.226</v>
      </c>
      <c r="Y162">
        <v>-0.011</v>
      </c>
      <c r="Z162">
        <v>-0.121</v>
      </c>
      <c r="AA162">
        <v>-0.182</v>
      </c>
    </row>
    <row r="163" spans="1:27" ht="12.75">
      <c r="A163" t="s">
        <v>198</v>
      </c>
      <c r="B163">
        <v>-0.095</v>
      </c>
      <c r="C163">
        <v>0.019</v>
      </c>
      <c r="D163">
        <v>0.021</v>
      </c>
      <c r="E163">
        <v>0.045</v>
      </c>
      <c r="F163">
        <v>0.033</v>
      </c>
      <c r="G163">
        <v>0.015</v>
      </c>
      <c r="H163">
        <v>0.013</v>
      </c>
      <c r="I163">
        <v>-0.017</v>
      </c>
      <c r="J163">
        <v>1.393</v>
      </c>
      <c r="K163">
        <v>-0.006</v>
      </c>
      <c r="L163">
        <v>-0.106</v>
      </c>
      <c r="M163">
        <v>-0.064</v>
      </c>
      <c r="N163">
        <v>-0.098</v>
      </c>
      <c r="O163">
        <v>-0.093</v>
      </c>
      <c r="P163">
        <v>-0.12</v>
      </c>
      <c r="Q163">
        <v>-0.088</v>
      </c>
      <c r="R163">
        <v>-0.133</v>
      </c>
      <c r="S163">
        <v>-0.127</v>
      </c>
      <c r="T163">
        <v>-0.115</v>
      </c>
      <c r="U163">
        <v>-0.139</v>
      </c>
      <c r="V163">
        <v>-0.065</v>
      </c>
      <c r="W163" s="180">
        <v>-0.233</v>
      </c>
      <c r="X163">
        <v>-0.181</v>
      </c>
      <c r="Y163">
        <v>-0.028</v>
      </c>
      <c r="Z163">
        <v>-0.044</v>
      </c>
      <c r="AA163">
        <v>-0.15</v>
      </c>
    </row>
    <row r="164" spans="1:11" ht="12.75">
      <c r="A164" t="s">
        <v>199</v>
      </c>
      <c r="B164">
        <v>-0.044</v>
      </c>
      <c r="C164">
        <v>0.027</v>
      </c>
      <c r="D164">
        <v>0.025</v>
      </c>
      <c r="E164">
        <v>0.036</v>
      </c>
      <c r="F164">
        <v>0.043</v>
      </c>
      <c r="G164">
        <v>0.015</v>
      </c>
      <c r="H164">
        <v>0.015</v>
      </c>
      <c r="I164">
        <v>0.239</v>
      </c>
      <c r="J164">
        <v>0.11</v>
      </c>
      <c r="K164">
        <v>-0.009</v>
      </c>
    </row>
    <row r="165" spans="1:27" ht="12.75">
      <c r="A165" t="s">
        <v>200</v>
      </c>
      <c r="B165">
        <v>-0.092</v>
      </c>
      <c r="C165">
        <v>0.019</v>
      </c>
      <c r="D165">
        <v>0.022</v>
      </c>
      <c r="E165">
        <v>0.046</v>
      </c>
      <c r="F165">
        <v>0.037</v>
      </c>
      <c r="G165">
        <v>0.015</v>
      </c>
      <c r="H165">
        <v>0.013</v>
      </c>
      <c r="I165">
        <v>0.014</v>
      </c>
      <c r="J165">
        <v>0.677</v>
      </c>
      <c r="K165">
        <v>-0.004</v>
      </c>
      <c r="L165" s="180">
        <v>-0.934</v>
      </c>
      <c r="M165">
        <v>-0.058</v>
      </c>
      <c r="N165">
        <v>-0.1</v>
      </c>
      <c r="O165">
        <v>-0.094</v>
      </c>
      <c r="P165">
        <v>-0.121</v>
      </c>
      <c r="Q165">
        <v>-0.076</v>
      </c>
      <c r="R165">
        <v>-0.136</v>
      </c>
      <c r="S165">
        <v>-0.12</v>
      </c>
      <c r="T165">
        <v>-0.111</v>
      </c>
      <c r="U165">
        <v>-0.134</v>
      </c>
      <c r="V165">
        <v>-0.059</v>
      </c>
      <c r="W165" s="180">
        <v>-0.228</v>
      </c>
      <c r="X165">
        <v>-0.17</v>
      </c>
      <c r="Y165">
        <v>-0.026</v>
      </c>
      <c r="Z165" s="180">
        <v>-0.875</v>
      </c>
      <c r="AA165">
        <v>-0.133</v>
      </c>
    </row>
    <row r="166" spans="1:11" ht="12.75">
      <c r="A166" t="s">
        <v>201</v>
      </c>
      <c r="B166">
        <v>-0.003</v>
      </c>
      <c r="C166">
        <v>0.014</v>
      </c>
      <c r="D166">
        <v>0.018</v>
      </c>
      <c r="E166">
        <v>0.027</v>
      </c>
      <c r="F166">
        <v>0.026</v>
      </c>
      <c r="G166">
        <v>0.009</v>
      </c>
      <c r="H166">
        <v>0.008</v>
      </c>
      <c r="I166">
        <v>0.007</v>
      </c>
      <c r="J166">
        <v>-1.124</v>
      </c>
      <c r="K166">
        <v>0.008</v>
      </c>
    </row>
    <row r="167" spans="1:27" ht="12.75">
      <c r="A167" t="s">
        <v>202</v>
      </c>
      <c r="B167">
        <v>-0.007</v>
      </c>
      <c r="C167">
        <v>0.021</v>
      </c>
      <c r="D167">
        <v>0.019</v>
      </c>
      <c r="E167">
        <v>0.037</v>
      </c>
      <c r="F167">
        <v>0.024</v>
      </c>
      <c r="G167">
        <v>0.011</v>
      </c>
      <c r="H167">
        <v>0.009</v>
      </c>
      <c r="I167">
        <v>0.009</v>
      </c>
      <c r="J167">
        <v>-0.205</v>
      </c>
      <c r="K167">
        <v>0.007</v>
      </c>
      <c r="L167">
        <v>0.059</v>
      </c>
      <c r="M167">
        <v>0.023</v>
      </c>
      <c r="N167">
        <v>-0.105</v>
      </c>
      <c r="O167">
        <v>0.039</v>
      </c>
      <c r="P167">
        <v>-0.11</v>
      </c>
      <c r="Q167">
        <v>-0.135</v>
      </c>
      <c r="R167">
        <v>-0.146</v>
      </c>
      <c r="S167">
        <v>-0.034</v>
      </c>
      <c r="T167">
        <v>-0.045</v>
      </c>
      <c r="U167">
        <v>-0.006</v>
      </c>
      <c r="V167">
        <v>-0.057</v>
      </c>
      <c r="W167">
        <v>-0.044</v>
      </c>
      <c r="X167">
        <v>-0.147</v>
      </c>
      <c r="Y167">
        <v>0.063</v>
      </c>
      <c r="Z167">
        <v>0.016</v>
      </c>
      <c r="AA167">
        <v>0.021</v>
      </c>
    </row>
    <row r="168" spans="1:27" ht="12.75">
      <c r="A168" t="s">
        <v>203</v>
      </c>
      <c r="B168">
        <v>-0.036</v>
      </c>
      <c r="C168">
        <v>0.024</v>
      </c>
      <c r="D168">
        <v>0.024</v>
      </c>
      <c r="E168">
        <v>0.034</v>
      </c>
      <c r="F168">
        <v>0.023</v>
      </c>
      <c r="G168">
        <v>0.011</v>
      </c>
      <c r="H168">
        <v>0.009</v>
      </c>
      <c r="I168">
        <v>0.023</v>
      </c>
      <c r="J168">
        <v>-0.012</v>
      </c>
      <c r="K168">
        <v>0.003</v>
      </c>
      <c r="L168">
        <v>0.075</v>
      </c>
      <c r="M168">
        <v>0.02</v>
      </c>
      <c r="N168">
        <v>-0.122</v>
      </c>
      <c r="O168">
        <v>0.053</v>
      </c>
      <c r="P168">
        <v>-0.099</v>
      </c>
      <c r="Q168">
        <v>-0.131</v>
      </c>
      <c r="R168">
        <v>-0.137</v>
      </c>
      <c r="S168">
        <v>-0.023</v>
      </c>
      <c r="T168">
        <v>-0.044</v>
      </c>
      <c r="U168">
        <v>-0.001</v>
      </c>
      <c r="V168">
        <v>-0.063</v>
      </c>
      <c r="W168">
        <v>-0.038</v>
      </c>
      <c r="X168">
        <v>-0.147</v>
      </c>
      <c r="Y168">
        <v>0.083</v>
      </c>
      <c r="Z168">
        <v>0.023</v>
      </c>
      <c r="AA168">
        <v>0.048</v>
      </c>
    </row>
    <row r="169" spans="1:11" ht="12.75">
      <c r="A169" t="s">
        <v>204</v>
      </c>
      <c r="B169">
        <v>-0.015</v>
      </c>
      <c r="C169">
        <v>0.058</v>
      </c>
      <c r="D169">
        <v>0.024</v>
      </c>
      <c r="E169">
        <v>0.029</v>
      </c>
      <c r="F169">
        <v>0.033</v>
      </c>
      <c r="G169">
        <v>0.011</v>
      </c>
      <c r="H169">
        <v>0.01</v>
      </c>
      <c r="I169">
        <v>0.041</v>
      </c>
      <c r="J169">
        <v>-1.487</v>
      </c>
      <c r="K169">
        <v>0.003</v>
      </c>
    </row>
    <row r="170" spans="1:27" ht="12.75">
      <c r="A170" t="s">
        <v>205</v>
      </c>
      <c r="B170">
        <v>-0.002</v>
      </c>
      <c r="C170">
        <v>0.034</v>
      </c>
      <c r="D170">
        <v>0.027</v>
      </c>
      <c r="E170">
        <v>0.031</v>
      </c>
      <c r="F170">
        <v>0.031</v>
      </c>
      <c r="G170">
        <v>0.01</v>
      </c>
      <c r="H170">
        <v>0.011</v>
      </c>
      <c r="I170">
        <v>0.027</v>
      </c>
      <c r="J170">
        <v>1.875</v>
      </c>
      <c r="K170">
        <v>-0.006</v>
      </c>
      <c r="L170">
        <v>-0.103</v>
      </c>
      <c r="M170">
        <v>-0.048</v>
      </c>
      <c r="N170">
        <v>0.063</v>
      </c>
      <c r="O170">
        <v>-0.096</v>
      </c>
      <c r="P170">
        <v>-0.078</v>
      </c>
      <c r="Q170">
        <v>-0.096</v>
      </c>
      <c r="R170">
        <v>-0.101</v>
      </c>
      <c r="S170">
        <v>-0.073</v>
      </c>
      <c r="T170">
        <v>-0.126</v>
      </c>
      <c r="U170">
        <v>-0.053</v>
      </c>
      <c r="V170">
        <v>-0.009</v>
      </c>
      <c r="W170">
        <v>-0.092</v>
      </c>
      <c r="X170">
        <v>-0.108</v>
      </c>
      <c r="Y170">
        <v>-0.028</v>
      </c>
      <c r="Z170">
        <v>-0.064</v>
      </c>
      <c r="AA170">
        <v>-0.042</v>
      </c>
    </row>
    <row r="171" spans="1:27" ht="12.75">
      <c r="A171" t="s">
        <v>206</v>
      </c>
      <c r="B171">
        <v>0.002</v>
      </c>
      <c r="C171">
        <v>0.039</v>
      </c>
      <c r="D171">
        <v>0.025</v>
      </c>
      <c r="E171">
        <v>0.035</v>
      </c>
      <c r="F171">
        <v>0.033</v>
      </c>
      <c r="G171">
        <v>0.011</v>
      </c>
      <c r="H171">
        <v>0.012</v>
      </c>
      <c r="I171">
        <v>0.02</v>
      </c>
      <c r="J171">
        <v>2.021</v>
      </c>
      <c r="K171">
        <v>-0.005</v>
      </c>
      <c r="L171">
        <v>-0.115</v>
      </c>
      <c r="M171">
        <v>-0.043</v>
      </c>
      <c r="N171">
        <v>0.073</v>
      </c>
      <c r="O171">
        <v>-0.099</v>
      </c>
      <c r="P171">
        <v>-0.076</v>
      </c>
      <c r="Q171">
        <v>-0.106</v>
      </c>
      <c r="R171">
        <v>-0.104</v>
      </c>
      <c r="S171">
        <v>-0.07</v>
      </c>
      <c r="T171">
        <v>-0.136</v>
      </c>
      <c r="U171">
        <v>-0.053</v>
      </c>
      <c r="V171">
        <v>-0.01</v>
      </c>
      <c r="W171">
        <v>-0.089</v>
      </c>
      <c r="X171">
        <v>-0.114</v>
      </c>
      <c r="Y171">
        <v>-0.033</v>
      </c>
      <c r="Z171">
        <v>-0.066</v>
      </c>
      <c r="AA171">
        <v>-0.033</v>
      </c>
    </row>
    <row r="172" spans="1:11" ht="12.75">
      <c r="A172" t="s">
        <v>207</v>
      </c>
      <c r="B172">
        <v>-0.009</v>
      </c>
      <c r="C172">
        <v>0.035</v>
      </c>
      <c r="D172">
        <v>0.001</v>
      </c>
      <c r="E172">
        <v>0.028</v>
      </c>
      <c r="F172">
        <v>0.03</v>
      </c>
      <c r="G172">
        <v>0.009</v>
      </c>
      <c r="H172">
        <v>0.009</v>
      </c>
      <c r="I172">
        <v>-0.08</v>
      </c>
      <c r="J172">
        <v>-1.238</v>
      </c>
      <c r="K172">
        <v>-0.004</v>
      </c>
    </row>
    <row r="173" spans="1:27" ht="12.75">
      <c r="A173" t="s">
        <v>208</v>
      </c>
      <c r="B173">
        <v>-0.007</v>
      </c>
      <c r="C173">
        <v>0.044</v>
      </c>
      <c r="D173">
        <v>0.035</v>
      </c>
      <c r="E173">
        <v>0.034</v>
      </c>
      <c r="F173">
        <v>0.031</v>
      </c>
      <c r="G173">
        <v>0.01</v>
      </c>
      <c r="H173">
        <v>0.01</v>
      </c>
      <c r="I173">
        <v>-0.105</v>
      </c>
      <c r="J173" s="180">
        <v>4.154</v>
      </c>
      <c r="K173">
        <v>-0.021</v>
      </c>
      <c r="L173">
        <v>0.197</v>
      </c>
      <c r="M173">
        <v>-0.051</v>
      </c>
      <c r="N173">
        <v>0.055</v>
      </c>
      <c r="O173">
        <v>-0.108</v>
      </c>
      <c r="P173">
        <v>0.068</v>
      </c>
      <c r="Q173">
        <v>-0.042</v>
      </c>
      <c r="R173">
        <v>-0.138</v>
      </c>
      <c r="S173" s="180">
        <v>0.198</v>
      </c>
      <c r="T173">
        <v>-0.005</v>
      </c>
      <c r="U173">
        <v>0.053</v>
      </c>
      <c r="V173">
        <v>-0.003</v>
      </c>
      <c r="W173">
        <v>0.044</v>
      </c>
      <c r="X173">
        <v>0.001</v>
      </c>
      <c r="Y173">
        <v>0.109</v>
      </c>
      <c r="Z173">
        <v>0.197</v>
      </c>
      <c r="AA173">
        <v>0.107</v>
      </c>
    </row>
    <row r="174" spans="1:27" ht="12.75">
      <c r="A174" t="s">
        <v>209</v>
      </c>
      <c r="B174">
        <v>-0.008</v>
      </c>
      <c r="C174">
        <v>0.043</v>
      </c>
      <c r="D174">
        <v>0.031</v>
      </c>
      <c r="E174">
        <v>0.037</v>
      </c>
      <c r="F174">
        <v>0.035</v>
      </c>
      <c r="G174">
        <v>0.011</v>
      </c>
      <c r="H174">
        <v>0.011</v>
      </c>
      <c r="I174">
        <v>-0.069</v>
      </c>
      <c r="J174" s="180">
        <v>3.575</v>
      </c>
      <c r="K174">
        <v>-0.019</v>
      </c>
      <c r="L174">
        <v>0.209</v>
      </c>
      <c r="M174">
        <v>-0.052</v>
      </c>
      <c r="N174">
        <v>0.055</v>
      </c>
      <c r="O174">
        <v>-0.104</v>
      </c>
      <c r="P174">
        <v>0.071</v>
      </c>
      <c r="Q174">
        <v>-0.043</v>
      </c>
      <c r="R174">
        <v>-0.136</v>
      </c>
      <c r="S174" s="180">
        <v>0.205</v>
      </c>
      <c r="T174">
        <v>-0.001</v>
      </c>
      <c r="U174">
        <v>0.056</v>
      </c>
      <c r="V174">
        <v>-0.004</v>
      </c>
      <c r="W174">
        <v>0.049</v>
      </c>
      <c r="X174">
        <v>0.002</v>
      </c>
      <c r="Y174">
        <v>0.116</v>
      </c>
      <c r="Z174">
        <v>0.199</v>
      </c>
      <c r="AA174">
        <v>0.124</v>
      </c>
    </row>
    <row r="175" spans="1:11" ht="12.75">
      <c r="A175" t="s">
        <v>210</v>
      </c>
      <c r="B175">
        <v>-0.012</v>
      </c>
      <c r="C175">
        <v>0.047</v>
      </c>
      <c r="D175">
        <v>0.034</v>
      </c>
      <c r="E175">
        <v>0.034</v>
      </c>
      <c r="F175">
        <v>0.034</v>
      </c>
      <c r="G175">
        <v>0.01</v>
      </c>
      <c r="H175">
        <v>0.011</v>
      </c>
      <c r="I175">
        <v>0.067</v>
      </c>
      <c r="J175">
        <v>1.533</v>
      </c>
      <c r="K175">
        <v>-0.014</v>
      </c>
    </row>
    <row r="176" spans="1:27" ht="12.75">
      <c r="A176" t="s">
        <v>211</v>
      </c>
      <c r="B176">
        <v>-0.032</v>
      </c>
      <c r="C176">
        <v>0.009</v>
      </c>
      <c r="D176">
        <v>0.014</v>
      </c>
      <c r="E176">
        <v>0.043</v>
      </c>
      <c r="F176">
        <v>0.035</v>
      </c>
      <c r="G176">
        <v>0.013</v>
      </c>
      <c r="H176">
        <v>0.013</v>
      </c>
      <c r="I176">
        <v>-0.028</v>
      </c>
      <c r="J176">
        <v>-0.739</v>
      </c>
      <c r="K176">
        <v>-0.008</v>
      </c>
      <c r="L176">
        <v>-0.012</v>
      </c>
      <c r="M176">
        <v>0.068</v>
      </c>
      <c r="N176">
        <v>-0.115</v>
      </c>
      <c r="O176">
        <v>0.041</v>
      </c>
      <c r="P176">
        <v>-0.134</v>
      </c>
      <c r="Q176">
        <v>-0.084</v>
      </c>
      <c r="R176">
        <v>-0.106</v>
      </c>
      <c r="S176">
        <v>-0.053</v>
      </c>
      <c r="T176">
        <v>-0.007</v>
      </c>
      <c r="U176" s="180">
        <v>-0.173</v>
      </c>
      <c r="V176">
        <v>-0.105</v>
      </c>
      <c r="W176" s="180">
        <v>-0.208</v>
      </c>
      <c r="X176">
        <v>-0.167</v>
      </c>
      <c r="Y176">
        <v>0.03</v>
      </c>
      <c r="Z176">
        <v>0.046</v>
      </c>
      <c r="AA176">
        <v>-0.012</v>
      </c>
    </row>
    <row r="177" spans="1:27" ht="12.75">
      <c r="A177" t="s">
        <v>212</v>
      </c>
      <c r="B177">
        <v>-0.021</v>
      </c>
      <c r="C177">
        <v>0.069</v>
      </c>
      <c r="D177">
        <v>0.009</v>
      </c>
      <c r="E177" s="180">
        <v>0.081</v>
      </c>
      <c r="F177" s="180">
        <v>0.068</v>
      </c>
      <c r="G177" s="180">
        <v>0.03</v>
      </c>
      <c r="H177" s="180">
        <v>0.03</v>
      </c>
      <c r="I177">
        <v>-0.116</v>
      </c>
      <c r="J177">
        <v>2.662</v>
      </c>
      <c r="K177">
        <v>-0.024</v>
      </c>
      <c r="L177">
        <v>-0.008</v>
      </c>
      <c r="M177">
        <v>0.045</v>
      </c>
      <c r="N177">
        <v>-0.101</v>
      </c>
      <c r="O177">
        <v>0.037</v>
      </c>
      <c r="P177">
        <v>-0.134</v>
      </c>
      <c r="Q177">
        <v>-0.053</v>
      </c>
      <c r="R177">
        <v>-0.098</v>
      </c>
      <c r="S177">
        <v>-0.068</v>
      </c>
      <c r="T177">
        <v>-0.041</v>
      </c>
      <c r="U177" s="180">
        <v>-0.165</v>
      </c>
      <c r="V177">
        <v>-0.091</v>
      </c>
      <c r="W177" s="180">
        <v>-0.203</v>
      </c>
      <c r="X177">
        <v>-0.157</v>
      </c>
      <c r="Y177">
        <v>0.07</v>
      </c>
      <c r="Z177">
        <v>0.015</v>
      </c>
      <c r="AA177">
        <v>-0.015</v>
      </c>
    </row>
    <row r="178" spans="1:11" ht="12.75">
      <c r="A178" t="s">
        <v>213</v>
      </c>
      <c r="B178">
        <v>-0.018</v>
      </c>
      <c r="C178">
        <v>0.027</v>
      </c>
      <c r="D178">
        <v>0.013</v>
      </c>
      <c r="E178">
        <v>0.038</v>
      </c>
      <c r="F178">
        <v>0.034</v>
      </c>
      <c r="G178">
        <v>0.012</v>
      </c>
      <c r="H178">
        <v>0.011</v>
      </c>
      <c r="I178">
        <v>-0.022</v>
      </c>
      <c r="J178">
        <v>-1.7970000000000002</v>
      </c>
      <c r="K178">
        <v>-0.009</v>
      </c>
    </row>
    <row r="179" spans="1:27" ht="12.75">
      <c r="A179" t="s">
        <v>214</v>
      </c>
      <c r="B179">
        <v>-0.044</v>
      </c>
      <c r="C179">
        <v>0.021</v>
      </c>
      <c r="D179">
        <v>0.013</v>
      </c>
      <c r="E179">
        <v>0.046</v>
      </c>
      <c r="F179">
        <v>0.048</v>
      </c>
      <c r="G179">
        <v>0.014</v>
      </c>
      <c r="H179">
        <v>0.014</v>
      </c>
      <c r="I179">
        <v>-0.135</v>
      </c>
      <c r="J179">
        <v>1.38</v>
      </c>
      <c r="K179">
        <v>-0.014</v>
      </c>
      <c r="L179">
        <v>-0.039</v>
      </c>
      <c r="M179">
        <v>0.009</v>
      </c>
      <c r="N179">
        <v>0.078</v>
      </c>
      <c r="O179">
        <v>-0.088</v>
      </c>
      <c r="P179">
        <v>0.014</v>
      </c>
      <c r="Q179">
        <v>-0.112</v>
      </c>
      <c r="R179">
        <v>-0.116</v>
      </c>
      <c r="S179">
        <v>-0.098</v>
      </c>
      <c r="T179">
        <v>-0.063</v>
      </c>
      <c r="U179">
        <v>-0.009</v>
      </c>
      <c r="V179">
        <v>-0.023</v>
      </c>
      <c r="W179">
        <v>-0.005</v>
      </c>
      <c r="X179">
        <v>-0.12</v>
      </c>
      <c r="Y179">
        <v>0.037</v>
      </c>
      <c r="Z179">
        <v>-0.083</v>
      </c>
      <c r="AA179">
        <v>-0.017</v>
      </c>
    </row>
    <row r="180" spans="1:27" ht="12.75">
      <c r="A180" t="s">
        <v>215</v>
      </c>
      <c r="B180">
        <v>-0.022</v>
      </c>
      <c r="C180">
        <v>0.028</v>
      </c>
      <c r="D180">
        <v>0.018</v>
      </c>
      <c r="E180">
        <v>0.047</v>
      </c>
      <c r="F180">
        <v>0.05</v>
      </c>
      <c r="G180">
        <v>0.015</v>
      </c>
      <c r="H180">
        <v>0.015</v>
      </c>
      <c r="I180">
        <v>-0.112</v>
      </c>
      <c r="J180" s="180">
        <v>3.193</v>
      </c>
      <c r="K180">
        <v>-0.02</v>
      </c>
      <c r="L180">
        <v>-0.038</v>
      </c>
      <c r="M180">
        <v>0.007</v>
      </c>
      <c r="N180">
        <v>0.117</v>
      </c>
      <c r="O180">
        <v>-0.08</v>
      </c>
      <c r="P180">
        <v>0.025</v>
      </c>
      <c r="Q180">
        <v>-0.112</v>
      </c>
      <c r="R180">
        <v>-0.104</v>
      </c>
      <c r="S180">
        <v>-0.097</v>
      </c>
      <c r="T180">
        <v>-0.072</v>
      </c>
      <c r="U180">
        <v>-0.008</v>
      </c>
      <c r="V180">
        <v>-0.022</v>
      </c>
      <c r="W180">
        <v>0.009</v>
      </c>
      <c r="X180">
        <v>-0.118</v>
      </c>
      <c r="Y180">
        <v>0.04</v>
      </c>
      <c r="Z180">
        <v>-0.092</v>
      </c>
      <c r="AA180">
        <v>0.025</v>
      </c>
    </row>
    <row r="181" spans="1:11" ht="12.75">
      <c r="A181" t="s">
        <v>216</v>
      </c>
      <c r="B181">
        <v>-0.022</v>
      </c>
      <c r="C181">
        <v>0.031</v>
      </c>
      <c r="D181">
        <v>0.014</v>
      </c>
      <c r="E181">
        <v>0.042</v>
      </c>
      <c r="F181">
        <v>0.046</v>
      </c>
      <c r="G181">
        <v>0.014</v>
      </c>
      <c r="H181">
        <v>0.013</v>
      </c>
      <c r="I181">
        <v>-0.082</v>
      </c>
      <c r="J181">
        <v>-0.975</v>
      </c>
      <c r="K181">
        <v>-0.009</v>
      </c>
    </row>
    <row r="182" spans="1:27" ht="12.75">
      <c r="A182" t="s">
        <v>217</v>
      </c>
      <c r="B182">
        <v>-0.039</v>
      </c>
      <c r="C182">
        <v>0.024</v>
      </c>
      <c r="D182">
        <v>0.019</v>
      </c>
      <c r="E182">
        <v>0.05</v>
      </c>
      <c r="F182">
        <v>0.036</v>
      </c>
      <c r="G182">
        <v>0.013</v>
      </c>
      <c r="H182">
        <v>0.012</v>
      </c>
      <c r="I182">
        <v>-0.089</v>
      </c>
      <c r="J182">
        <v>0.533</v>
      </c>
      <c r="K182">
        <v>-0.011</v>
      </c>
      <c r="L182">
        <v>-0.109</v>
      </c>
      <c r="M182">
        <v>-0.087</v>
      </c>
      <c r="N182">
        <v>0.063</v>
      </c>
      <c r="O182">
        <v>-0.073</v>
      </c>
      <c r="P182">
        <v>-0.006</v>
      </c>
      <c r="Q182">
        <v>-0.112</v>
      </c>
      <c r="R182">
        <v>-0.123</v>
      </c>
      <c r="S182">
        <v>-0.113</v>
      </c>
      <c r="T182">
        <v>-0.107</v>
      </c>
      <c r="U182">
        <v>-0.016</v>
      </c>
      <c r="V182">
        <v>-0.04</v>
      </c>
      <c r="W182">
        <v>-0.042</v>
      </c>
      <c r="X182">
        <v>-0.154</v>
      </c>
      <c r="Y182">
        <v>0.013</v>
      </c>
      <c r="Z182">
        <v>-0.102</v>
      </c>
      <c r="AA182">
        <v>-0.081</v>
      </c>
    </row>
    <row r="183" spans="1:27" ht="12.75">
      <c r="A183" t="s">
        <v>218</v>
      </c>
      <c r="B183">
        <v>-0.041</v>
      </c>
      <c r="C183">
        <v>0.035</v>
      </c>
      <c r="D183">
        <v>0.019</v>
      </c>
      <c r="E183">
        <v>0.047</v>
      </c>
      <c r="F183">
        <v>0.036</v>
      </c>
      <c r="G183">
        <v>0.013</v>
      </c>
      <c r="H183">
        <v>0.012</v>
      </c>
      <c r="I183">
        <v>-0.121</v>
      </c>
      <c r="J183">
        <v>0.26</v>
      </c>
      <c r="K183">
        <v>-0.008</v>
      </c>
      <c r="L183">
        <v>-0.114</v>
      </c>
      <c r="M183">
        <v>-0.086</v>
      </c>
      <c r="N183">
        <v>0.1</v>
      </c>
      <c r="O183">
        <v>-0.073</v>
      </c>
      <c r="P183">
        <v>-0.009</v>
      </c>
      <c r="Q183">
        <v>-0.118</v>
      </c>
      <c r="R183">
        <v>-0.128</v>
      </c>
      <c r="S183">
        <v>-0.115</v>
      </c>
      <c r="T183">
        <v>-0.119</v>
      </c>
      <c r="U183">
        <v>-0.019</v>
      </c>
      <c r="V183">
        <v>-0.038</v>
      </c>
      <c r="W183">
        <v>-0.035</v>
      </c>
      <c r="X183">
        <v>-0.158</v>
      </c>
      <c r="Y183">
        <v>0.01</v>
      </c>
      <c r="Z183">
        <v>-0.105</v>
      </c>
      <c r="AA183">
        <v>-0.043</v>
      </c>
    </row>
    <row r="184" spans="1:11" ht="12.75">
      <c r="A184" t="s">
        <v>219</v>
      </c>
      <c r="B184">
        <v>-0.016</v>
      </c>
      <c r="C184">
        <v>0.033</v>
      </c>
      <c r="D184">
        <v>0.021</v>
      </c>
      <c r="E184">
        <v>0.047</v>
      </c>
      <c r="F184">
        <v>0.043</v>
      </c>
      <c r="G184">
        <v>0.013</v>
      </c>
      <c r="H184">
        <v>0.012</v>
      </c>
      <c r="I184">
        <v>0.108</v>
      </c>
      <c r="J184">
        <v>-0.262</v>
      </c>
      <c r="K184">
        <v>-0.013</v>
      </c>
    </row>
    <row r="185" spans="1:27" ht="12.75">
      <c r="A185" t="s">
        <v>220</v>
      </c>
      <c r="B185">
        <v>-0.004</v>
      </c>
      <c r="C185">
        <v>0.032</v>
      </c>
      <c r="D185">
        <v>0.024</v>
      </c>
      <c r="E185">
        <v>0.048</v>
      </c>
      <c r="F185">
        <v>0.047</v>
      </c>
      <c r="G185">
        <v>0.015</v>
      </c>
      <c r="H185">
        <v>0.014</v>
      </c>
      <c r="I185">
        <v>0.068</v>
      </c>
      <c r="J185">
        <v>0.482</v>
      </c>
      <c r="K185">
        <v>-0.011</v>
      </c>
      <c r="L185">
        <v>-0.012</v>
      </c>
      <c r="M185">
        <v>-0.006</v>
      </c>
      <c r="N185">
        <v>-0.012</v>
      </c>
      <c r="O185">
        <v>-0.03</v>
      </c>
      <c r="P185">
        <v>-0.061</v>
      </c>
      <c r="Q185">
        <v>-0.081</v>
      </c>
      <c r="R185">
        <v>-0.083</v>
      </c>
      <c r="S185">
        <v>-0.059</v>
      </c>
      <c r="T185">
        <v>0</v>
      </c>
      <c r="U185">
        <v>-0.045</v>
      </c>
      <c r="V185">
        <v>-0.032</v>
      </c>
      <c r="W185">
        <v>-0.073</v>
      </c>
      <c r="X185">
        <v>-0.088</v>
      </c>
      <c r="Y185">
        <v>0.015</v>
      </c>
      <c r="Z185">
        <v>0.004</v>
      </c>
      <c r="AA185">
        <v>-0.058</v>
      </c>
    </row>
    <row r="186" spans="1:11" ht="12.75">
      <c r="A186" t="s">
        <v>221</v>
      </c>
      <c r="B186">
        <v>-0.02</v>
      </c>
      <c r="C186">
        <v>0.033</v>
      </c>
      <c r="D186">
        <v>0.024</v>
      </c>
      <c r="E186" s="180">
        <v>0.056</v>
      </c>
      <c r="F186" s="180">
        <v>0.055</v>
      </c>
      <c r="G186">
        <v>0.016</v>
      </c>
      <c r="H186">
        <v>0.016</v>
      </c>
      <c r="I186">
        <v>-0.006</v>
      </c>
      <c r="J186">
        <v>-2.253</v>
      </c>
      <c r="K186">
        <v>0.001</v>
      </c>
    </row>
    <row r="187" spans="1:27" ht="12.75">
      <c r="A187" t="s">
        <v>222</v>
      </c>
      <c r="B187">
        <v>-0.07</v>
      </c>
      <c r="C187">
        <v>0.031</v>
      </c>
      <c r="D187">
        <v>0.014</v>
      </c>
      <c r="E187">
        <v>0.044</v>
      </c>
      <c r="F187">
        <v>0.032</v>
      </c>
      <c r="G187">
        <v>0.013</v>
      </c>
      <c r="H187">
        <v>0.011</v>
      </c>
      <c r="I187">
        <v>-0.036</v>
      </c>
      <c r="J187">
        <v>0.119</v>
      </c>
      <c r="K187">
        <v>-0.004</v>
      </c>
      <c r="L187">
        <v>0.338</v>
      </c>
      <c r="M187">
        <v>-0.088</v>
      </c>
      <c r="N187">
        <v>0.032</v>
      </c>
      <c r="O187">
        <v>-0.067</v>
      </c>
      <c r="P187">
        <v>-0.01</v>
      </c>
      <c r="Q187">
        <v>0.071</v>
      </c>
      <c r="R187">
        <v>-0.108</v>
      </c>
      <c r="S187" s="180">
        <v>0.347</v>
      </c>
      <c r="T187">
        <v>-0.02</v>
      </c>
      <c r="U187">
        <v>-0.028</v>
      </c>
      <c r="V187">
        <v>-0.002</v>
      </c>
      <c r="W187">
        <v>-0.061</v>
      </c>
      <c r="X187">
        <v>0.071</v>
      </c>
      <c r="Y187">
        <v>0.019</v>
      </c>
      <c r="Z187" s="180">
        <v>0.341</v>
      </c>
      <c r="AA187">
        <v>0.282</v>
      </c>
    </row>
    <row r="188" spans="1:27" ht="12.75">
      <c r="A188" t="s">
        <v>223</v>
      </c>
      <c r="B188">
        <v>-0.035</v>
      </c>
      <c r="C188">
        <v>0.026</v>
      </c>
      <c r="D188">
        <v>0.017</v>
      </c>
      <c r="E188">
        <v>0.043</v>
      </c>
      <c r="F188">
        <v>0.035</v>
      </c>
      <c r="G188">
        <v>0.014</v>
      </c>
      <c r="H188">
        <v>0.012</v>
      </c>
      <c r="I188">
        <v>0.009</v>
      </c>
      <c r="J188">
        <v>1.087</v>
      </c>
      <c r="K188">
        <v>-0.011</v>
      </c>
      <c r="L188">
        <v>0.323</v>
      </c>
      <c r="M188">
        <v>-0.093</v>
      </c>
      <c r="N188">
        <v>0.023</v>
      </c>
      <c r="O188">
        <v>-0.069</v>
      </c>
      <c r="P188">
        <v>-0.007</v>
      </c>
      <c r="Q188">
        <v>0.064</v>
      </c>
      <c r="R188">
        <v>-0.106</v>
      </c>
      <c r="S188" s="180">
        <v>0.342</v>
      </c>
      <c r="T188">
        <v>-0.023</v>
      </c>
      <c r="U188">
        <v>-0.028</v>
      </c>
      <c r="V188">
        <v>-0.005</v>
      </c>
      <c r="W188">
        <v>-0.065</v>
      </c>
      <c r="X188">
        <v>0.064</v>
      </c>
      <c r="Y188">
        <v>0.008</v>
      </c>
      <c r="Z188" s="180">
        <v>0.33</v>
      </c>
      <c r="AA188">
        <v>0.276</v>
      </c>
    </row>
    <row r="189" spans="1:11" ht="12.75">
      <c r="A189" t="s">
        <v>224</v>
      </c>
      <c r="B189">
        <v>-0.01</v>
      </c>
      <c r="C189">
        <v>0.009</v>
      </c>
      <c r="D189">
        <v>0.018</v>
      </c>
      <c r="E189">
        <v>0.034</v>
      </c>
      <c r="F189">
        <v>0.039</v>
      </c>
      <c r="G189">
        <v>0.012</v>
      </c>
      <c r="H189">
        <v>0.012</v>
      </c>
      <c r="I189">
        <v>0.158</v>
      </c>
      <c r="J189">
        <v>-0.332</v>
      </c>
      <c r="K189">
        <v>-0.008</v>
      </c>
    </row>
    <row r="190" spans="1:27" ht="12.75">
      <c r="A190" t="s">
        <v>225</v>
      </c>
      <c r="B190">
        <v>-0.003</v>
      </c>
      <c r="C190">
        <v>0.032</v>
      </c>
      <c r="D190">
        <v>0.026</v>
      </c>
      <c r="E190">
        <v>0.04</v>
      </c>
      <c r="F190">
        <v>0.04</v>
      </c>
      <c r="G190">
        <v>0.012</v>
      </c>
      <c r="H190">
        <v>0.011</v>
      </c>
      <c r="I190">
        <v>-0.011</v>
      </c>
      <c r="J190">
        <v>1.051</v>
      </c>
      <c r="K190">
        <v>-0.011</v>
      </c>
      <c r="L190">
        <v>-0.013</v>
      </c>
      <c r="M190">
        <v>-0.024</v>
      </c>
      <c r="N190">
        <v>0.107</v>
      </c>
      <c r="O190">
        <v>-0.064</v>
      </c>
      <c r="P190">
        <v>-0.034</v>
      </c>
      <c r="Q190">
        <v>-0.017</v>
      </c>
      <c r="R190">
        <v>-0.065</v>
      </c>
      <c r="S190">
        <v>-0.031</v>
      </c>
      <c r="T190">
        <v>-0.107</v>
      </c>
      <c r="U190">
        <v>-0.014</v>
      </c>
      <c r="V190">
        <v>0.02</v>
      </c>
      <c r="W190">
        <v>-0.017</v>
      </c>
      <c r="X190">
        <v>-0.035</v>
      </c>
      <c r="Y190">
        <v>0</v>
      </c>
      <c r="Z190">
        <v>-0.007</v>
      </c>
      <c r="AA190">
        <v>0.038</v>
      </c>
    </row>
    <row r="191" spans="1:27" ht="12.75">
      <c r="A191" t="s">
        <v>226</v>
      </c>
      <c r="B191">
        <v>-0.006</v>
      </c>
      <c r="C191">
        <v>0.019</v>
      </c>
      <c r="D191">
        <v>0.028</v>
      </c>
      <c r="E191">
        <v>0.041</v>
      </c>
      <c r="F191">
        <v>0.039</v>
      </c>
      <c r="G191">
        <v>0.012</v>
      </c>
      <c r="H191">
        <v>0.011</v>
      </c>
      <c r="I191">
        <v>0.002</v>
      </c>
      <c r="J191">
        <v>0.754</v>
      </c>
      <c r="K191">
        <v>-0.012</v>
      </c>
      <c r="L191">
        <v>-0.012</v>
      </c>
      <c r="M191">
        <v>-0.026</v>
      </c>
      <c r="N191">
        <v>0.089</v>
      </c>
      <c r="O191">
        <v>-0.072</v>
      </c>
      <c r="P191">
        <v>-0.048</v>
      </c>
      <c r="Q191">
        <v>-0.072</v>
      </c>
      <c r="R191">
        <v>-0.064</v>
      </c>
      <c r="S191">
        <v>-0.027</v>
      </c>
      <c r="T191">
        <v>-0.102</v>
      </c>
      <c r="U191">
        <v>-0.005</v>
      </c>
      <c r="V191">
        <v>0.016</v>
      </c>
      <c r="W191">
        <v>-0.019</v>
      </c>
      <c r="X191">
        <v>-0.05</v>
      </c>
      <c r="Y191">
        <v>-0.017</v>
      </c>
      <c r="Z191">
        <v>0.001</v>
      </c>
      <c r="AA191">
        <v>0.032</v>
      </c>
    </row>
    <row r="192" spans="1:11" ht="12.75">
      <c r="A192" t="s">
        <v>227</v>
      </c>
      <c r="B192">
        <v>-0.006</v>
      </c>
      <c r="C192">
        <v>0.015</v>
      </c>
      <c r="D192">
        <v>0.025</v>
      </c>
      <c r="E192">
        <v>0.036</v>
      </c>
      <c r="F192">
        <v>0.039</v>
      </c>
      <c r="G192">
        <v>0.012</v>
      </c>
      <c r="H192">
        <v>0.011</v>
      </c>
      <c r="I192">
        <v>-0.017</v>
      </c>
      <c r="J192">
        <v>-1.215</v>
      </c>
      <c r="K192">
        <v>-0.009</v>
      </c>
    </row>
    <row r="193" spans="1:11" ht="12.75">
      <c r="A193" t="s">
        <v>228</v>
      </c>
      <c r="B193">
        <v>-0.017</v>
      </c>
      <c r="C193">
        <v>0.066</v>
      </c>
      <c r="D193">
        <v>0.016</v>
      </c>
      <c r="E193">
        <v>0.035</v>
      </c>
      <c r="F193">
        <v>0.037</v>
      </c>
      <c r="G193">
        <v>0.01</v>
      </c>
      <c r="H193">
        <v>0.01</v>
      </c>
      <c r="I193">
        <v>0.035</v>
      </c>
      <c r="J193">
        <v>-2.355</v>
      </c>
      <c r="K193">
        <v>0</v>
      </c>
    </row>
    <row r="194" spans="1:27" ht="12.75">
      <c r="A194" t="s">
        <v>229</v>
      </c>
      <c r="B194">
        <v>-0.049</v>
      </c>
      <c r="C194">
        <v>0.013</v>
      </c>
      <c r="D194">
        <v>0.02</v>
      </c>
      <c r="E194">
        <v>0.03</v>
      </c>
      <c r="F194">
        <v>0.026</v>
      </c>
      <c r="G194">
        <v>0.009</v>
      </c>
      <c r="H194">
        <v>0.009</v>
      </c>
      <c r="I194">
        <v>0.028</v>
      </c>
      <c r="J194">
        <v>-0.724</v>
      </c>
      <c r="K194">
        <v>-0.001</v>
      </c>
      <c r="L194">
        <v>0.003</v>
      </c>
      <c r="M194">
        <v>0.071</v>
      </c>
      <c r="N194">
        <v>-0.057</v>
      </c>
      <c r="O194">
        <v>-0.021</v>
      </c>
      <c r="P194">
        <v>-0.118</v>
      </c>
      <c r="Q194">
        <v>-0.088</v>
      </c>
      <c r="R194">
        <v>-0.015</v>
      </c>
      <c r="S194">
        <v>-0.039</v>
      </c>
      <c r="T194">
        <v>-0.036</v>
      </c>
      <c r="U194">
        <v>-0.032</v>
      </c>
      <c r="V194">
        <v>0.012</v>
      </c>
      <c r="W194">
        <v>-0.063</v>
      </c>
      <c r="X194">
        <v>-0.032</v>
      </c>
      <c r="Y194">
        <v>-0.005</v>
      </c>
      <c r="Z194">
        <v>0.028</v>
      </c>
      <c r="AA194">
        <v>-0.008</v>
      </c>
    </row>
    <row r="195" spans="1:27" ht="12.75">
      <c r="A195" t="s">
        <v>230</v>
      </c>
      <c r="B195">
        <v>-0.032</v>
      </c>
      <c r="C195">
        <v>0.018</v>
      </c>
      <c r="D195">
        <v>0.023</v>
      </c>
      <c r="E195">
        <v>0.032</v>
      </c>
      <c r="F195">
        <v>0.024</v>
      </c>
      <c r="G195">
        <v>0.01</v>
      </c>
      <c r="H195">
        <v>0.009</v>
      </c>
      <c r="I195">
        <v>0.001</v>
      </c>
      <c r="J195">
        <v>0.098</v>
      </c>
      <c r="K195">
        <v>-0.004</v>
      </c>
      <c r="L195">
        <v>-0.004</v>
      </c>
      <c r="M195">
        <v>0.073</v>
      </c>
      <c r="N195">
        <v>-0.049</v>
      </c>
      <c r="O195">
        <v>-0.017</v>
      </c>
      <c r="P195">
        <v>-0.114</v>
      </c>
      <c r="Q195">
        <v>-0.092</v>
      </c>
      <c r="R195">
        <v>-0.026</v>
      </c>
      <c r="S195">
        <v>-0.05</v>
      </c>
      <c r="T195">
        <v>-0.052</v>
      </c>
      <c r="U195">
        <v>-0.032</v>
      </c>
      <c r="V195">
        <v>0.007</v>
      </c>
      <c r="W195">
        <v>-0.059</v>
      </c>
      <c r="X195">
        <v>-0.048</v>
      </c>
      <c r="Y195">
        <v>-0.003</v>
      </c>
      <c r="Z195">
        <v>0.011</v>
      </c>
      <c r="AA195">
        <v>-0.011</v>
      </c>
    </row>
    <row r="196" spans="1:11" ht="12.75">
      <c r="A196" t="s">
        <v>231</v>
      </c>
      <c r="B196">
        <v>-0.02</v>
      </c>
      <c r="C196">
        <v>0.01</v>
      </c>
      <c r="D196">
        <v>0.017</v>
      </c>
      <c r="E196">
        <v>0.033</v>
      </c>
      <c r="F196">
        <v>0.029</v>
      </c>
      <c r="G196">
        <v>0.01</v>
      </c>
      <c r="H196">
        <v>0.009</v>
      </c>
      <c r="I196">
        <v>0.046</v>
      </c>
      <c r="J196">
        <v>-1.952</v>
      </c>
      <c r="K196">
        <v>0.003</v>
      </c>
    </row>
    <row r="197" spans="1:27" ht="12.75">
      <c r="A197" t="s">
        <v>232</v>
      </c>
      <c r="B197">
        <v>-0.012</v>
      </c>
      <c r="C197">
        <v>0.002</v>
      </c>
      <c r="D197">
        <v>0.016</v>
      </c>
      <c r="E197">
        <v>0.033</v>
      </c>
      <c r="F197">
        <v>0.026</v>
      </c>
      <c r="G197">
        <v>0.011</v>
      </c>
      <c r="H197">
        <v>0.01</v>
      </c>
      <c r="I197">
        <v>0.009</v>
      </c>
      <c r="J197">
        <v>-0.051</v>
      </c>
      <c r="K197">
        <v>-0.002</v>
      </c>
      <c r="L197" s="180">
        <v>-0.931</v>
      </c>
      <c r="M197">
        <v>-0.032</v>
      </c>
      <c r="N197">
        <v>-0.109</v>
      </c>
      <c r="O197">
        <v>-0.086</v>
      </c>
      <c r="P197">
        <v>-0.109</v>
      </c>
      <c r="Q197">
        <v>-0.095</v>
      </c>
      <c r="R197">
        <v>-0.096</v>
      </c>
      <c r="S197">
        <v>-0.026</v>
      </c>
      <c r="T197">
        <v>0.016</v>
      </c>
      <c r="U197" s="180">
        <v>-0.199</v>
      </c>
      <c r="V197">
        <v>-0.092</v>
      </c>
      <c r="W197" s="180">
        <v>-0.283</v>
      </c>
      <c r="X197">
        <v>-0.142</v>
      </c>
      <c r="Y197">
        <v>-0.07</v>
      </c>
      <c r="Z197" s="180">
        <v>-0.866</v>
      </c>
      <c r="AA197">
        <v>-0.079</v>
      </c>
    </row>
    <row r="198" spans="1:27" ht="12.75">
      <c r="A198" t="s">
        <v>233</v>
      </c>
      <c r="B198">
        <v>-0.009</v>
      </c>
      <c r="C198">
        <v>0.007</v>
      </c>
      <c r="D198">
        <v>0.016</v>
      </c>
      <c r="E198">
        <v>0.035</v>
      </c>
      <c r="F198">
        <v>0.024</v>
      </c>
      <c r="G198">
        <v>0.011</v>
      </c>
      <c r="H198">
        <v>0.01</v>
      </c>
      <c r="I198">
        <v>-0.034</v>
      </c>
      <c r="J198">
        <v>0.643</v>
      </c>
      <c r="K198">
        <v>-0.005</v>
      </c>
      <c r="L198" s="180">
        <v>-0.934</v>
      </c>
      <c r="M198">
        <v>-0.03</v>
      </c>
      <c r="N198">
        <v>-0.108</v>
      </c>
      <c r="O198">
        <v>-0.082</v>
      </c>
      <c r="P198">
        <v>-0.103</v>
      </c>
      <c r="Q198">
        <v>-0.091</v>
      </c>
      <c r="R198">
        <v>-0.097</v>
      </c>
      <c r="S198">
        <v>-0.029</v>
      </c>
      <c r="T198">
        <v>0.006</v>
      </c>
      <c r="U198" s="180">
        <v>-0.199</v>
      </c>
      <c r="V198">
        <v>-0.094</v>
      </c>
      <c r="W198" s="180">
        <v>-0.28</v>
      </c>
      <c r="X198">
        <v>-0.147</v>
      </c>
      <c r="Y198">
        <v>-0.069</v>
      </c>
      <c r="Z198" s="180">
        <v>-0.87</v>
      </c>
      <c r="AA198">
        <v>-0.084</v>
      </c>
    </row>
    <row r="199" spans="1:11" ht="12.75">
      <c r="A199" t="s">
        <v>234</v>
      </c>
      <c r="B199">
        <v>-0.03</v>
      </c>
      <c r="C199">
        <v>0.012</v>
      </c>
      <c r="D199">
        <v>0.016</v>
      </c>
      <c r="E199">
        <v>0.033</v>
      </c>
      <c r="F199">
        <v>0.028</v>
      </c>
      <c r="G199">
        <v>0.011</v>
      </c>
      <c r="H199">
        <v>0.01</v>
      </c>
      <c r="I199">
        <v>0.013</v>
      </c>
      <c r="J199">
        <v>-2.127</v>
      </c>
      <c r="K199">
        <v>0.001</v>
      </c>
    </row>
    <row r="200" spans="1:27" ht="12.75">
      <c r="A200" t="s">
        <v>235</v>
      </c>
      <c r="B200">
        <v>-0.034</v>
      </c>
      <c r="C200">
        <v>0.033</v>
      </c>
      <c r="D200">
        <v>0.025</v>
      </c>
      <c r="E200">
        <v>0.031</v>
      </c>
      <c r="F200">
        <v>0.04</v>
      </c>
      <c r="G200">
        <v>0.012</v>
      </c>
      <c r="H200">
        <v>0.012</v>
      </c>
      <c r="I200">
        <v>0.004</v>
      </c>
      <c r="J200">
        <v>1.609</v>
      </c>
      <c r="K200">
        <v>-0.007</v>
      </c>
      <c r="L200">
        <v>-0.023</v>
      </c>
      <c r="M200">
        <v>-0.023</v>
      </c>
      <c r="N200">
        <v>0.033</v>
      </c>
      <c r="O200">
        <v>-0.011</v>
      </c>
      <c r="P200">
        <v>-0.055</v>
      </c>
      <c r="Q200">
        <v>-0.113</v>
      </c>
      <c r="R200">
        <v>-0.102</v>
      </c>
      <c r="S200">
        <v>-0.051</v>
      </c>
      <c r="T200">
        <v>-0.097</v>
      </c>
      <c r="U200">
        <v>-0.032</v>
      </c>
      <c r="V200">
        <v>-0.044</v>
      </c>
      <c r="W200">
        <v>-0.046</v>
      </c>
      <c r="X200">
        <v>-0.134</v>
      </c>
      <c r="Y200">
        <v>0.01</v>
      </c>
      <c r="Z200">
        <v>-0.037</v>
      </c>
      <c r="AA200">
        <v>-0.064</v>
      </c>
    </row>
    <row r="201" spans="1:11" ht="12.75">
      <c r="A201" t="s">
        <v>236</v>
      </c>
      <c r="B201">
        <v>-0.018</v>
      </c>
      <c r="C201">
        <v>0.009</v>
      </c>
      <c r="D201">
        <v>0.023</v>
      </c>
      <c r="E201">
        <v>0.034</v>
      </c>
      <c r="F201">
        <v>0.041</v>
      </c>
      <c r="G201">
        <v>0.012</v>
      </c>
      <c r="H201">
        <v>0.012</v>
      </c>
      <c r="I201">
        <v>0.021</v>
      </c>
      <c r="J201">
        <v>-2.797</v>
      </c>
      <c r="K201">
        <v>0.005</v>
      </c>
    </row>
    <row r="202" spans="1:27" ht="12.75">
      <c r="A202" t="s">
        <v>237</v>
      </c>
      <c r="B202">
        <v>-0.005</v>
      </c>
      <c r="C202">
        <v>0.047</v>
      </c>
      <c r="D202">
        <v>0.043</v>
      </c>
      <c r="E202">
        <v>0.031</v>
      </c>
      <c r="F202">
        <v>0.042</v>
      </c>
      <c r="G202">
        <v>0.009</v>
      </c>
      <c r="H202">
        <v>0.011</v>
      </c>
      <c r="I202">
        <v>-0.044</v>
      </c>
      <c r="J202">
        <v>-0.58</v>
      </c>
      <c r="K202">
        <v>-0.005</v>
      </c>
      <c r="L202">
        <v>0.115</v>
      </c>
      <c r="M202">
        <v>-0.006</v>
      </c>
      <c r="N202">
        <v>-0.061</v>
      </c>
      <c r="O202">
        <v>0.034</v>
      </c>
      <c r="P202">
        <v>-0.043</v>
      </c>
      <c r="Q202">
        <v>-0.08</v>
      </c>
      <c r="R202">
        <v>-0.026</v>
      </c>
      <c r="S202">
        <v>-0.032</v>
      </c>
      <c r="T202">
        <v>0.032</v>
      </c>
      <c r="U202">
        <v>-0.047</v>
      </c>
      <c r="V202">
        <v>-0.055</v>
      </c>
      <c r="W202">
        <v>-0.066</v>
      </c>
      <c r="X202">
        <v>-0.082</v>
      </c>
      <c r="Y202">
        <v>0.045</v>
      </c>
      <c r="Z202">
        <v>0.073</v>
      </c>
      <c r="AA202">
        <v>0.022</v>
      </c>
    </row>
    <row r="203" spans="1:27" ht="12.75">
      <c r="A203" t="s">
        <v>238</v>
      </c>
      <c r="B203">
        <v>-0.004</v>
      </c>
      <c r="C203">
        <v>0.046</v>
      </c>
      <c r="D203">
        <v>0.029</v>
      </c>
      <c r="E203">
        <v>0.033</v>
      </c>
      <c r="F203">
        <v>0.043</v>
      </c>
      <c r="G203">
        <v>0.01</v>
      </c>
      <c r="H203">
        <v>0.012</v>
      </c>
      <c r="I203">
        <v>-0.021</v>
      </c>
      <c r="J203">
        <v>-0.033</v>
      </c>
      <c r="K203">
        <v>-0.005</v>
      </c>
      <c r="L203">
        <v>0.09</v>
      </c>
      <c r="M203">
        <v>-0.004</v>
      </c>
      <c r="N203">
        <v>-0.071</v>
      </c>
      <c r="O203">
        <v>0.029</v>
      </c>
      <c r="P203">
        <v>-0.044</v>
      </c>
      <c r="Q203">
        <v>-0.091</v>
      </c>
      <c r="R203">
        <v>-0.024</v>
      </c>
      <c r="S203">
        <v>-0.031</v>
      </c>
      <c r="T203">
        <v>0.026</v>
      </c>
      <c r="U203">
        <v>-0.048</v>
      </c>
      <c r="V203">
        <v>-0.057</v>
      </c>
      <c r="W203">
        <v>-0.07</v>
      </c>
      <c r="X203">
        <v>-0.087</v>
      </c>
      <c r="Y203">
        <v>0.042</v>
      </c>
      <c r="Z203">
        <v>0.063</v>
      </c>
      <c r="AA203">
        <v>0.007</v>
      </c>
    </row>
    <row r="204" spans="1:11" ht="12.75">
      <c r="A204" t="s">
        <v>239</v>
      </c>
      <c r="B204">
        <v>-0.028</v>
      </c>
      <c r="C204">
        <v>0.047</v>
      </c>
      <c r="D204">
        <v>0.029</v>
      </c>
      <c r="E204">
        <v>0.035</v>
      </c>
      <c r="F204">
        <v>0.04</v>
      </c>
      <c r="G204">
        <v>0.011</v>
      </c>
      <c r="H204">
        <v>0.011</v>
      </c>
      <c r="I204">
        <v>0.098</v>
      </c>
      <c r="J204">
        <v>0.557</v>
      </c>
      <c r="K204">
        <v>-0.012</v>
      </c>
    </row>
    <row r="205" spans="1:27" ht="12.75">
      <c r="A205" t="s">
        <v>240</v>
      </c>
      <c r="B205">
        <v>-0.004</v>
      </c>
      <c r="C205">
        <v>0.018</v>
      </c>
      <c r="D205">
        <v>0.015</v>
      </c>
      <c r="E205">
        <v>0.041</v>
      </c>
      <c r="F205">
        <v>0.037</v>
      </c>
      <c r="G205">
        <v>0.013</v>
      </c>
      <c r="H205">
        <v>0.012</v>
      </c>
      <c r="I205">
        <v>-0.013</v>
      </c>
      <c r="J205">
        <v>-0.569</v>
      </c>
      <c r="K205">
        <v>-0.002</v>
      </c>
      <c r="L205">
        <v>0.287</v>
      </c>
      <c r="M205">
        <v>0.071</v>
      </c>
      <c r="N205">
        <v>-0.103</v>
      </c>
      <c r="O205">
        <v>0.129</v>
      </c>
      <c r="P205">
        <v>-0.087</v>
      </c>
      <c r="Q205">
        <v>-0.066</v>
      </c>
      <c r="R205">
        <v>-0.031</v>
      </c>
      <c r="S205">
        <v>0.105</v>
      </c>
      <c r="T205">
        <v>0.183</v>
      </c>
      <c r="U205" s="180">
        <v>-0.195</v>
      </c>
      <c r="V205">
        <v>-0.142</v>
      </c>
      <c r="W205">
        <v>-0.193</v>
      </c>
      <c r="X205">
        <v>-0.094</v>
      </c>
      <c r="Y205">
        <v>0.131</v>
      </c>
      <c r="Z205">
        <v>0.2</v>
      </c>
      <c r="AA205">
        <v>0.263</v>
      </c>
    </row>
    <row r="206" spans="1:11" ht="12.75">
      <c r="A206" t="s">
        <v>241</v>
      </c>
      <c r="B206">
        <v>-0.018</v>
      </c>
      <c r="C206">
        <v>0.036</v>
      </c>
      <c r="D206">
        <v>0.016</v>
      </c>
      <c r="E206">
        <v>0.038</v>
      </c>
      <c r="F206">
        <v>0.037</v>
      </c>
      <c r="G206">
        <v>0.013</v>
      </c>
      <c r="H206">
        <v>0.012</v>
      </c>
      <c r="I206">
        <v>0.03</v>
      </c>
      <c r="J206">
        <v>-2.367</v>
      </c>
      <c r="K206">
        <v>0.002</v>
      </c>
    </row>
    <row r="207" spans="1:27" ht="12.75">
      <c r="A207" t="s">
        <v>242</v>
      </c>
      <c r="B207">
        <v>-0.014</v>
      </c>
      <c r="C207">
        <v>0.019</v>
      </c>
      <c r="D207">
        <v>0.013</v>
      </c>
      <c r="E207">
        <v>0.029</v>
      </c>
      <c r="F207">
        <v>0.032</v>
      </c>
      <c r="G207">
        <v>0.011</v>
      </c>
      <c r="H207">
        <v>0.01</v>
      </c>
      <c r="I207">
        <v>-0.005</v>
      </c>
      <c r="J207">
        <v>-0.669</v>
      </c>
      <c r="K207">
        <v>-0.001</v>
      </c>
      <c r="L207">
        <v>0.012</v>
      </c>
      <c r="M207">
        <v>0.041</v>
      </c>
      <c r="N207">
        <v>0.021</v>
      </c>
      <c r="O207">
        <v>-0.004</v>
      </c>
      <c r="P207">
        <v>0.012</v>
      </c>
      <c r="Q207">
        <v>-0.033</v>
      </c>
      <c r="R207">
        <v>-0.122</v>
      </c>
      <c r="S207">
        <v>-0.057</v>
      </c>
      <c r="T207">
        <v>-0.128</v>
      </c>
      <c r="U207">
        <v>-0.015</v>
      </c>
      <c r="V207">
        <v>-0.042</v>
      </c>
      <c r="W207">
        <v>0.003</v>
      </c>
      <c r="X207">
        <v>-0.127</v>
      </c>
      <c r="Y207">
        <v>0.066</v>
      </c>
      <c r="Z207">
        <v>-0.035</v>
      </c>
      <c r="AA207">
        <v>0.002</v>
      </c>
    </row>
    <row r="208" spans="1:27" ht="12.75">
      <c r="A208" t="s">
        <v>243</v>
      </c>
      <c r="B208">
        <v>-0.009</v>
      </c>
      <c r="C208">
        <v>0.026</v>
      </c>
      <c r="D208">
        <v>0.013</v>
      </c>
      <c r="E208">
        <v>0.029</v>
      </c>
      <c r="F208">
        <v>0.035</v>
      </c>
      <c r="G208">
        <v>0.011</v>
      </c>
      <c r="H208">
        <v>0.011</v>
      </c>
      <c r="I208">
        <v>-0.042</v>
      </c>
      <c r="J208">
        <v>0.245</v>
      </c>
      <c r="K208">
        <v>-0.004</v>
      </c>
      <c r="L208">
        <v>0.012</v>
      </c>
      <c r="M208">
        <v>0.036</v>
      </c>
      <c r="N208">
        <v>0.053</v>
      </c>
      <c r="O208">
        <v>-0.004</v>
      </c>
      <c r="P208">
        <v>0.014</v>
      </c>
      <c r="Q208">
        <v>-0.071</v>
      </c>
      <c r="R208">
        <v>-0.126</v>
      </c>
      <c r="S208">
        <v>-0.06</v>
      </c>
      <c r="T208">
        <v>-0.137</v>
      </c>
      <c r="U208">
        <v>-0.019</v>
      </c>
      <c r="V208">
        <v>-0.051</v>
      </c>
      <c r="W208">
        <v>0.006</v>
      </c>
      <c r="X208">
        <v>-0.15</v>
      </c>
      <c r="Y208">
        <v>0.071</v>
      </c>
      <c r="Z208">
        <v>-0.037</v>
      </c>
      <c r="AA208">
        <v>-0.042</v>
      </c>
    </row>
    <row r="209" spans="1:11" ht="12.75">
      <c r="A209" t="s">
        <v>244</v>
      </c>
      <c r="B209">
        <v>-0.004</v>
      </c>
      <c r="C209">
        <v>0.019</v>
      </c>
      <c r="D209">
        <v>0.018</v>
      </c>
      <c r="E209">
        <v>0.032</v>
      </c>
      <c r="F209">
        <v>0.033</v>
      </c>
      <c r="G209">
        <v>0.011</v>
      </c>
      <c r="H209">
        <v>0.01</v>
      </c>
      <c r="I209">
        <v>0.1</v>
      </c>
      <c r="J209">
        <v>-1.5939999999999999</v>
      </c>
      <c r="K209">
        <v>-0.002</v>
      </c>
    </row>
    <row r="210" spans="1:27" ht="12.75">
      <c r="A210" t="s">
        <v>245</v>
      </c>
      <c r="B210">
        <v>-0.064</v>
      </c>
      <c r="C210">
        <v>0.009</v>
      </c>
      <c r="D210">
        <v>0.037</v>
      </c>
      <c r="E210">
        <v>0.04</v>
      </c>
      <c r="F210">
        <v>0.038</v>
      </c>
      <c r="G210">
        <v>0.013</v>
      </c>
      <c r="H210">
        <v>0.011</v>
      </c>
      <c r="I210">
        <v>-0.082</v>
      </c>
      <c r="J210">
        <v>0.674</v>
      </c>
      <c r="K210">
        <v>-0.009</v>
      </c>
      <c r="L210">
        <v>-0.009</v>
      </c>
      <c r="M210">
        <v>-0.023</v>
      </c>
      <c r="N210">
        <v>-0.065</v>
      </c>
      <c r="O210">
        <v>0.012</v>
      </c>
      <c r="P210">
        <v>-0.039</v>
      </c>
      <c r="Q210">
        <v>-0.093</v>
      </c>
      <c r="R210">
        <v>-0.036</v>
      </c>
      <c r="S210">
        <v>-0.079</v>
      </c>
      <c r="T210">
        <v>-0.095</v>
      </c>
      <c r="U210">
        <v>-0.037</v>
      </c>
      <c r="V210">
        <v>-0.051</v>
      </c>
      <c r="W210">
        <v>-0.066</v>
      </c>
      <c r="X210">
        <v>-0.127</v>
      </c>
      <c r="Y210">
        <v>0.019</v>
      </c>
      <c r="Z210">
        <v>-0.034</v>
      </c>
      <c r="AA210">
        <v>-0.071</v>
      </c>
    </row>
    <row r="211" spans="1:27" ht="12.75">
      <c r="A211" t="s">
        <v>246</v>
      </c>
      <c r="B211">
        <v>-0.056</v>
      </c>
      <c r="C211">
        <v>0.01</v>
      </c>
      <c r="D211">
        <v>0.026</v>
      </c>
      <c r="E211">
        <v>0.039</v>
      </c>
      <c r="F211">
        <v>0.034</v>
      </c>
      <c r="G211">
        <v>0.012</v>
      </c>
      <c r="H211">
        <v>0.011</v>
      </c>
      <c r="I211">
        <v>-0.076</v>
      </c>
      <c r="J211">
        <v>0.841</v>
      </c>
      <c r="K211">
        <v>-0.011</v>
      </c>
      <c r="L211">
        <v>-0.014</v>
      </c>
      <c r="M211">
        <v>-0.025</v>
      </c>
      <c r="N211">
        <v>-0.057</v>
      </c>
      <c r="O211">
        <v>0.01</v>
      </c>
      <c r="P211">
        <v>-0.046</v>
      </c>
      <c r="Q211">
        <v>-0.094</v>
      </c>
      <c r="R211">
        <v>-0.039</v>
      </c>
      <c r="S211">
        <v>-0.084</v>
      </c>
      <c r="T211">
        <v>-0.094</v>
      </c>
      <c r="U211">
        <v>-0.034</v>
      </c>
      <c r="V211">
        <v>-0.047</v>
      </c>
      <c r="W211">
        <v>-0.064</v>
      </c>
      <c r="X211">
        <v>-0.125</v>
      </c>
      <c r="Y211">
        <v>0.033</v>
      </c>
      <c r="Z211">
        <v>-0.031</v>
      </c>
      <c r="AA211">
        <v>-0.085</v>
      </c>
    </row>
    <row r="212" spans="1:11" ht="12.75">
      <c r="A212" t="s">
        <v>247</v>
      </c>
      <c r="B212">
        <v>-0.015</v>
      </c>
      <c r="C212">
        <v>0.009</v>
      </c>
      <c r="D212">
        <v>0.03</v>
      </c>
      <c r="E212">
        <v>0.035</v>
      </c>
      <c r="F212">
        <v>0.038</v>
      </c>
      <c r="G212">
        <v>0.011</v>
      </c>
      <c r="H212">
        <v>0.01</v>
      </c>
      <c r="I212">
        <v>-0.058</v>
      </c>
      <c r="J212">
        <v>-0.837</v>
      </c>
      <c r="K212">
        <v>-0.006</v>
      </c>
    </row>
    <row r="213" spans="1:27" ht="12.75">
      <c r="A213" t="s">
        <v>248</v>
      </c>
      <c r="B213">
        <v>-0.001</v>
      </c>
      <c r="C213">
        <v>0.032</v>
      </c>
      <c r="D213">
        <v>0.046</v>
      </c>
      <c r="E213">
        <v>0.046</v>
      </c>
      <c r="F213">
        <v>0.048</v>
      </c>
      <c r="G213">
        <v>0.013</v>
      </c>
      <c r="H213">
        <v>0.013</v>
      </c>
      <c r="I213">
        <v>-0.05</v>
      </c>
      <c r="J213">
        <v>-0.535</v>
      </c>
      <c r="K213">
        <v>-0.005</v>
      </c>
      <c r="L213">
        <v>0.066</v>
      </c>
      <c r="M213">
        <v>0.012</v>
      </c>
      <c r="N213">
        <v>0.031</v>
      </c>
      <c r="O213">
        <v>-0.052</v>
      </c>
      <c r="P213">
        <v>-0.033</v>
      </c>
      <c r="Q213">
        <v>-0.077</v>
      </c>
      <c r="R213">
        <v>-0.116</v>
      </c>
      <c r="S213">
        <v>-0.062</v>
      </c>
      <c r="T213">
        <v>-0.014</v>
      </c>
      <c r="U213">
        <v>-0.027</v>
      </c>
      <c r="V213">
        <v>-0.024</v>
      </c>
      <c r="W213">
        <v>-0.037</v>
      </c>
      <c r="X213">
        <v>-0.092</v>
      </c>
      <c r="Y213">
        <v>0.014</v>
      </c>
      <c r="Z213">
        <v>0.054</v>
      </c>
      <c r="AA213">
        <v>-0.026</v>
      </c>
    </row>
    <row r="214" spans="1:27" ht="12.75">
      <c r="A214" t="s">
        <v>249</v>
      </c>
      <c r="B214">
        <v>-0.002</v>
      </c>
      <c r="C214">
        <v>0.059</v>
      </c>
      <c r="D214">
        <v>0.038</v>
      </c>
      <c r="E214">
        <v>0.05</v>
      </c>
      <c r="F214">
        <v>0.049</v>
      </c>
      <c r="G214">
        <v>0.014</v>
      </c>
      <c r="H214">
        <v>0.014</v>
      </c>
      <c r="I214">
        <v>0.036</v>
      </c>
      <c r="J214">
        <v>1.335</v>
      </c>
      <c r="K214">
        <v>-0.011</v>
      </c>
      <c r="L214">
        <v>0.039</v>
      </c>
      <c r="M214">
        <v>0.013</v>
      </c>
      <c r="N214">
        <v>0.02</v>
      </c>
      <c r="O214">
        <v>-0.053</v>
      </c>
      <c r="P214">
        <v>-0.031</v>
      </c>
      <c r="Q214">
        <v>-0.079</v>
      </c>
      <c r="R214">
        <v>-0.119</v>
      </c>
      <c r="S214">
        <v>-0.075</v>
      </c>
      <c r="T214">
        <v>-0.04</v>
      </c>
      <c r="U214">
        <v>-0.025</v>
      </c>
      <c r="V214">
        <v>-0.027</v>
      </c>
      <c r="W214">
        <v>-0.038</v>
      </c>
      <c r="X214">
        <v>-0.105</v>
      </c>
      <c r="Y214">
        <v>0.007</v>
      </c>
      <c r="Z214">
        <v>0.035</v>
      </c>
      <c r="AA214">
        <v>-0.057</v>
      </c>
    </row>
    <row r="215" spans="1:11" ht="12.75">
      <c r="A215" t="s">
        <v>250</v>
      </c>
      <c r="B215">
        <v>-0.014</v>
      </c>
      <c r="C215">
        <v>0.054</v>
      </c>
      <c r="D215">
        <v>0.035</v>
      </c>
      <c r="E215">
        <v>0.043</v>
      </c>
      <c r="F215">
        <v>0.049</v>
      </c>
      <c r="G215">
        <v>0.013</v>
      </c>
      <c r="H215">
        <v>0.013</v>
      </c>
      <c r="I215">
        <v>-0.025</v>
      </c>
      <c r="J215">
        <v>-1.426</v>
      </c>
      <c r="K215">
        <v>-0.004</v>
      </c>
    </row>
    <row r="216" spans="1:27" ht="12.75">
      <c r="A216" t="s">
        <v>251</v>
      </c>
      <c r="B216">
        <v>-0.001</v>
      </c>
      <c r="C216">
        <v>0.054</v>
      </c>
      <c r="D216">
        <v>0.018</v>
      </c>
      <c r="E216">
        <v>0.043</v>
      </c>
      <c r="F216">
        <v>0.041</v>
      </c>
      <c r="G216">
        <v>0.013</v>
      </c>
      <c r="H216">
        <v>0.012</v>
      </c>
      <c r="I216">
        <v>-0.047</v>
      </c>
      <c r="J216">
        <v>0.61</v>
      </c>
      <c r="K216">
        <v>-0.013</v>
      </c>
      <c r="L216">
        <v>0.07</v>
      </c>
      <c r="M216">
        <v>0.06</v>
      </c>
      <c r="N216">
        <v>0.045</v>
      </c>
      <c r="O216">
        <v>-0.049</v>
      </c>
      <c r="P216">
        <v>-0.011</v>
      </c>
      <c r="Q216">
        <v>-0.073</v>
      </c>
      <c r="R216">
        <v>-0.073</v>
      </c>
      <c r="S216">
        <v>0.043</v>
      </c>
      <c r="T216">
        <v>-0.041</v>
      </c>
      <c r="U216">
        <v>-0.038</v>
      </c>
      <c r="V216">
        <v>-0.02</v>
      </c>
      <c r="W216">
        <v>-0.027</v>
      </c>
      <c r="X216">
        <v>-0.055</v>
      </c>
      <c r="Y216">
        <v>0.013</v>
      </c>
      <c r="Z216">
        <v>0.066</v>
      </c>
      <c r="AA216">
        <v>-0.016</v>
      </c>
    </row>
    <row r="217" spans="1:27" ht="12.75">
      <c r="A217" t="s">
        <v>252</v>
      </c>
      <c r="B217">
        <v>-0.005</v>
      </c>
      <c r="C217">
        <v>0.055</v>
      </c>
      <c r="D217">
        <v>0.016</v>
      </c>
      <c r="E217">
        <v>0.05</v>
      </c>
      <c r="F217">
        <v>0.046</v>
      </c>
      <c r="G217">
        <v>0.014</v>
      </c>
      <c r="H217">
        <v>0.014</v>
      </c>
      <c r="I217">
        <v>-0.027</v>
      </c>
      <c r="J217">
        <v>-0.199</v>
      </c>
      <c r="K217">
        <v>-0.009</v>
      </c>
      <c r="L217">
        <v>0.04</v>
      </c>
      <c r="M217">
        <v>0.063</v>
      </c>
      <c r="N217">
        <v>0.036</v>
      </c>
      <c r="O217">
        <v>-0.051</v>
      </c>
      <c r="P217">
        <v>-0.026</v>
      </c>
      <c r="Q217">
        <v>-0.076</v>
      </c>
      <c r="R217">
        <v>-0.083</v>
      </c>
      <c r="S217">
        <v>0.046</v>
      </c>
      <c r="T217">
        <v>-0.028</v>
      </c>
      <c r="U217">
        <v>-0.039</v>
      </c>
      <c r="V217">
        <v>-0.018</v>
      </c>
      <c r="W217">
        <v>-0.034</v>
      </c>
      <c r="X217">
        <v>-0.053</v>
      </c>
      <c r="Y217">
        <v>-0.01</v>
      </c>
      <c r="Z217">
        <v>0.058</v>
      </c>
      <c r="AA217">
        <v>-0.02</v>
      </c>
    </row>
    <row r="218" spans="1:11" ht="12.75">
      <c r="A218" t="s">
        <v>253</v>
      </c>
      <c r="B218">
        <v>-0.015</v>
      </c>
      <c r="C218">
        <v>0.098</v>
      </c>
      <c r="D218">
        <v>0.019</v>
      </c>
      <c r="E218">
        <v>0.048</v>
      </c>
      <c r="F218">
        <v>0.046</v>
      </c>
      <c r="G218">
        <v>0.013</v>
      </c>
      <c r="H218">
        <v>0.013</v>
      </c>
      <c r="I218">
        <v>0.036</v>
      </c>
      <c r="J218">
        <v>0.126</v>
      </c>
      <c r="K218">
        <v>-0.014</v>
      </c>
    </row>
    <row r="219" spans="1:11" ht="12.75">
      <c r="A219" t="s">
        <v>254</v>
      </c>
      <c r="B219">
        <v>-0.011</v>
      </c>
      <c r="C219">
        <v>0.004</v>
      </c>
      <c r="D219">
        <v>0.014</v>
      </c>
      <c r="E219">
        <v>0.04</v>
      </c>
      <c r="F219">
        <v>0.045</v>
      </c>
      <c r="G219">
        <v>0.013</v>
      </c>
      <c r="H219">
        <v>0.013</v>
      </c>
      <c r="I219">
        <v>0.01</v>
      </c>
      <c r="J219">
        <v>-0.839</v>
      </c>
      <c r="K219">
        <v>-0.006</v>
      </c>
    </row>
    <row r="220" spans="1:27" ht="12.75">
      <c r="A220" t="s">
        <v>255</v>
      </c>
      <c r="B220">
        <v>-0.008</v>
      </c>
      <c r="C220">
        <v>0.01</v>
      </c>
      <c r="D220">
        <v>0.022</v>
      </c>
      <c r="E220">
        <v>0.031</v>
      </c>
      <c r="F220">
        <v>0.033</v>
      </c>
      <c r="G220">
        <v>0.01</v>
      </c>
      <c r="H220">
        <v>0.011</v>
      </c>
      <c r="I220">
        <v>0.013</v>
      </c>
      <c r="J220">
        <v>-0.246</v>
      </c>
      <c r="K220">
        <v>-0.003</v>
      </c>
      <c r="L220">
        <v>0.014</v>
      </c>
      <c r="M220">
        <v>-0.007</v>
      </c>
      <c r="N220">
        <v>0.06</v>
      </c>
      <c r="O220">
        <v>-0.002</v>
      </c>
      <c r="P220">
        <v>-0.036</v>
      </c>
      <c r="Q220">
        <v>-0.035</v>
      </c>
      <c r="R220">
        <v>-0.083</v>
      </c>
      <c r="S220">
        <v>-0.015</v>
      </c>
      <c r="T220">
        <v>-0.124</v>
      </c>
      <c r="U220">
        <v>-0.021</v>
      </c>
      <c r="V220">
        <v>-0.019</v>
      </c>
      <c r="W220">
        <v>-0.017</v>
      </c>
      <c r="X220">
        <v>-0.083</v>
      </c>
      <c r="Y220">
        <v>0.027</v>
      </c>
      <c r="Z220">
        <v>-0.003</v>
      </c>
      <c r="AA220">
        <v>0.014</v>
      </c>
    </row>
    <row r="221" spans="1:27" ht="12.75">
      <c r="A221" t="s">
        <v>256</v>
      </c>
      <c r="B221">
        <v>-0.027</v>
      </c>
      <c r="C221">
        <v>0.01</v>
      </c>
      <c r="D221">
        <v>0.023</v>
      </c>
      <c r="E221">
        <v>0.037</v>
      </c>
      <c r="F221">
        <v>0.032</v>
      </c>
      <c r="G221">
        <v>0.011</v>
      </c>
      <c r="H221">
        <v>0.011</v>
      </c>
      <c r="I221">
        <v>0.012</v>
      </c>
      <c r="J221">
        <v>-0.747</v>
      </c>
      <c r="K221">
        <v>0.001</v>
      </c>
      <c r="L221">
        <v>0.01</v>
      </c>
      <c r="M221">
        <v>-0.003</v>
      </c>
      <c r="N221">
        <v>0.012</v>
      </c>
      <c r="O221">
        <v>-0.02</v>
      </c>
      <c r="P221">
        <v>-0.066</v>
      </c>
      <c r="Q221">
        <v>-0.072</v>
      </c>
      <c r="R221">
        <v>-0.089</v>
      </c>
      <c r="S221">
        <v>-0.005</v>
      </c>
      <c r="T221">
        <v>-0.092</v>
      </c>
      <c r="U221">
        <v>-0.01</v>
      </c>
      <c r="V221">
        <v>-0.012</v>
      </c>
      <c r="W221">
        <v>-0.029</v>
      </c>
      <c r="X221">
        <v>-0.076</v>
      </c>
      <c r="Y221">
        <v>0.002</v>
      </c>
      <c r="Z221">
        <v>0.013</v>
      </c>
      <c r="AA221">
        <v>0.014</v>
      </c>
    </row>
    <row r="222" spans="1:11" ht="12.75">
      <c r="A222" t="s">
        <v>257</v>
      </c>
      <c r="B222">
        <v>-0.004</v>
      </c>
      <c r="C222">
        <v>0.016</v>
      </c>
      <c r="D222">
        <v>0.022</v>
      </c>
      <c r="E222">
        <v>0.036</v>
      </c>
      <c r="F222">
        <v>0.035</v>
      </c>
      <c r="G222">
        <v>0.011</v>
      </c>
      <c r="H222">
        <v>0.011</v>
      </c>
      <c r="I222">
        <v>0.03</v>
      </c>
      <c r="J222">
        <v>-0.575</v>
      </c>
      <c r="K222">
        <v>0</v>
      </c>
    </row>
    <row r="223" spans="1:27" ht="12.75">
      <c r="A223" t="s">
        <v>258</v>
      </c>
      <c r="B223">
        <v>-0.02</v>
      </c>
      <c r="C223">
        <v>0.026</v>
      </c>
      <c r="D223">
        <v>0.021</v>
      </c>
      <c r="E223">
        <v>0.04</v>
      </c>
      <c r="F223">
        <v>0.038</v>
      </c>
      <c r="G223">
        <v>0.012</v>
      </c>
      <c r="H223">
        <v>0.011</v>
      </c>
      <c r="I223">
        <v>0.018</v>
      </c>
      <c r="J223">
        <v>-0.513</v>
      </c>
      <c r="K223">
        <v>-0.002</v>
      </c>
      <c r="L223">
        <v>-0.131</v>
      </c>
      <c r="M223">
        <v>-0.034</v>
      </c>
      <c r="N223">
        <v>-0.138</v>
      </c>
      <c r="O223">
        <v>-0.131</v>
      </c>
      <c r="P223">
        <v>-0.172</v>
      </c>
      <c r="Q223">
        <v>-0.11</v>
      </c>
      <c r="R223">
        <v>-0.136</v>
      </c>
      <c r="S223">
        <v>-0.06</v>
      </c>
      <c r="T223">
        <v>-0.099</v>
      </c>
      <c r="U223">
        <v>-0.027</v>
      </c>
      <c r="V223">
        <v>0.017</v>
      </c>
      <c r="W223">
        <v>-0.146</v>
      </c>
      <c r="X223">
        <v>-0.085</v>
      </c>
      <c r="Y223">
        <v>-0.085</v>
      </c>
      <c r="Z223">
        <v>-0.019</v>
      </c>
      <c r="AA223">
        <v>-0.156</v>
      </c>
    </row>
    <row r="224" spans="1:27" ht="12.75">
      <c r="A224" t="s">
        <v>259</v>
      </c>
      <c r="B224">
        <v>-0.021</v>
      </c>
      <c r="C224">
        <v>0.047</v>
      </c>
      <c r="D224">
        <v>0.023</v>
      </c>
      <c r="E224">
        <v>0.044</v>
      </c>
      <c r="F224">
        <v>0.038</v>
      </c>
      <c r="G224">
        <v>0.012</v>
      </c>
      <c r="H224">
        <v>0.011</v>
      </c>
      <c r="I224">
        <v>0.124</v>
      </c>
      <c r="J224">
        <v>1.009</v>
      </c>
      <c r="K224">
        <v>-0.007</v>
      </c>
      <c r="L224">
        <v>-0.12</v>
      </c>
      <c r="M224">
        <v>-0.047</v>
      </c>
      <c r="N224">
        <v>-0.133</v>
      </c>
      <c r="O224">
        <v>-0.122</v>
      </c>
      <c r="P224">
        <v>-0.157</v>
      </c>
      <c r="Q224">
        <v>-0.101</v>
      </c>
      <c r="R224">
        <v>-0.133</v>
      </c>
      <c r="S224">
        <v>-0.059</v>
      </c>
      <c r="T224">
        <v>-0.124</v>
      </c>
      <c r="U224">
        <v>-0.025</v>
      </c>
      <c r="V224">
        <v>0.011</v>
      </c>
      <c r="W224">
        <v>-0.14</v>
      </c>
      <c r="X224">
        <v>-0.093</v>
      </c>
      <c r="Y224">
        <v>-0.086</v>
      </c>
      <c r="Z224">
        <v>-0.03</v>
      </c>
      <c r="AA224">
        <v>-0.151</v>
      </c>
    </row>
    <row r="225" spans="1:11" ht="12.75">
      <c r="A225" t="s">
        <v>260</v>
      </c>
      <c r="B225">
        <v>-0.003</v>
      </c>
      <c r="C225">
        <v>0.02</v>
      </c>
      <c r="D225">
        <v>0.018</v>
      </c>
      <c r="E225">
        <v>0.045</v>
      </c>
      <c r="F225">
        <v>0.036</v>
      </c>
      <c r="G225">
        <v>0.012</v>
      </c>
      <c r="H225">
        <v>0.012</v>
      </c>
      <c r="I225">
        <v>0.001</v>
      </c>
      <c r="J225">
        <v>-1.429</v>
      </c>
      <c r="K225">
        <v>0.001</v>
      </c>
    </row>
    <row r="226" spans="1:11" ht="12.75">
      <c r="A226" t="s">
        <v>261</v>
      </c>
      <c r="B226">
        <v>-0.004</v>
      </c>
      <c r="C226">
        <v>0.021</v>
      </c>
      <c r="D226">
        <v>0.02</v>
      </c>
      <c r="E226">
        <v>0.043</v>
      </c>
      <c r="F226">
        <v>0.034</v>
      </c>
      <c r="G226">
        <v>0.012</v>
      </c>
      <c r="H226">
        <v>0.011</v>
      </c>
      <c r="I226">
        <v>0.007</v>
      </c>
      <c r="J226">
        <v>-1.501</v>
      </c>
      <c r="K226">
        <v>0.001</v>
      </c>
    </row>
    <row r="227" spans="1:27" ht="12.75">
      <c r="A227" t="s">
        <v>262</v>
      </c>
      <c r="B227">
        <v>0.003</v>
      </c>
      <c r="C227">
        <v>0.032</v>
      </c>
      <c r="D227">
        <v>0.014</v>
      </c>
      <c r="E227">
        <v>0.042</v>
      </c>
      <c r="F227">
        <v>0.039</v>
      </c>
      <c r="G227">
        <v>0.012</v>
      </c>
      <c r="H227">
        <v>0.013</v>
      </c>
      <c r="I227">
        <v>-0.021</v>
      </c>
      <c r="J227">
        <v>-0.313</v>
      </c>
      <c r="K227">
        <v>-0.001</v>
      </c>
      <c r="L227">
        <v>-0.051</v>
      </c>
      <c r="M227">
        <v>-0.03</v>
      </c>
      <c r="N227">
        <v>-0.115</v>
      </c>
      <c r="O227">
        <v>-0.052</v>
      </c>
      <c r="P227">
        <v>-0.116</v>
      </c>
      <c r="Q227">
        <v>-0.083</v>
      </c>
      <c r="R227">
        <v>-0.123</v>
      </c>
      <c r="S227">
        <v>-0.032</v>
      </c>
      <c r="T227">
        <v>-0.077</v>
      </c>
      <c r="U227">
        <v>-0.018</v>
      </c>
      <c r="V227">
        <v>-0.016</v>
      </c>
      <c r="W227">
        <v>-0.096</v>
      </c>
      <c r="X227">
        <v>-0.095</v>
      </c>
      <c r="Y227">
        <v>-0.026</v>
      </c>
      <c r="Z227">
        <v>0.007</v>
      </c>
      <c r="AA227">
        <v>-0.078</v>
      </c>
    </row>
    <row r="228" spans="1:27" ht="12.75">
      <c r="A228" t="s">
        <v>263</v>
      </c>
      <c r="B228">
        <v>-0.021</v>
      </c>
      <c r="C228">
        <v>0.047</v>
      </c>
      <c r="D228">
        <v>0.023</v>
      </c>
      <c r="E228">
        <v>0.044</v>
      </c>
      <c r="F228">
        <v>0.038</v>
      </c>
      <c r="G228">
        <v>0.012</v>
      </c>
      <c r="H228">
        <v>0.011</v>
      </c>
      <c r="I228">
        <v>0.124</v>
      </c>
      <c r="J228">
        <v>1.009</v>
      </c>
      <c r="K228">
        <v>-0.007</v>
      </c>
      <c r="L228">
        <v>-0.12</v>
      </c>
      <c r="M228">
        <v>-0.047</v>
      </c>
      <c r="N228">
        <v>-0.133</v>
      </c>
      <c r="O228">
        <v>-0.122</v>
      </c>
      <c r="P228">
        <v>-0.157</v>
      </c>
      <c r="Q228">
        <v>-0.101</v>
      </c>
      <c r="R228">
        <v>-0.133</v>
      </c>
      <c r="S228">
        <v>-0.059</v>
      </c>
      <c r="T228">
        <v>-0.124</v>
      </c>
      <c r="U228">
        <v>-0.025</v>
      </c>
      <c r="V228">
        <v>0.011</v>
      </c>
      <c r="W228">
        <v>-0.14</v>
      </c>
      <c r="X228">
        <v>-0.093</v>
      </c>
      <c r="Y228">
        <v>-0.086</v>
      </c>
      <c r="Z228">
        <v>-0.03</v>
      </c>
      <c r="AA228">
        <v>-0.151</v>
      </c>
    </row>
    <row r="229" spans="1:11" ht="12.75">
      <c r="A229" t="s">
        <v>264</v>
      </c>
      <c r="B229">
        <v>-0.004</v>
      </c>
      <c r="C229">
        <v>0.025</v>
      </c>
      <c r="D229">
        <v>0.013</v>
      </c>
      <c r="E229">
        <v>0.05</v>
      </c>
      <c r="F229">
        <v>0.044</v>
      </c>
      <c r="G229">
        <v>0.014</v>
      </c>
      <c r="H229">
        <v>0.014</v>
      </c>
      <c r="I229">
        <v>-0.008</v>
      </c>
      <c r="J229">
        <v>-1.779</v>
      </c>
      <c r="K229">
        <v>0.004</v>
      </c>
    </row>
    <row r="230" spans="1:11" ht="12.75">
      <c r="A230" t="s">
        <v>265</v>
      </c>
      <c r="B230">
        <v>-0.005</v>
      </c>
      <c r="C230">
        <v>0.023</v>
      </c>
      <c r="D230">
        <v>0.013</v>
      </c>
      <c r="E230">
        <v>0.046</v>
      </c>
      <c r="F230">
        <v>0.041</v>
      </c>
      <c r="G230">
        <v>0.013</v>
      </c>
      <c r="H230">
        <v>0.013</v>
      </c>
      <c r="I230">
        <v>-0.028</v>
      </c>
      <c r="J230">
        <v>-2.053</v>
      </c>
      <c r="K230">
        <v>0.003</v>
      </c>
    </row>
    <row r="231" spans="1:27" ht="12.75">
      <c r="A231" t="s">
        <v>266</v>
      </c>
      <c r="B231">
        <v>-0.035</v>
      </c>
      <c r="C231">
        <v>0</v>
      </c>
      <c r="D231">
        <v>0.015</v>
      </c>
      <c r="E231">
        <v>0.032</v>
      </c>
      <c r="F231">
        <v>0.021</v>
      </c>
      <c r="G231">
        <v>0.011</v>
      </c>
      <c r="H231">
        <v>0.009</v>
      </c>
      <c r="I231">
        <v>0.015</v>
      </c>
      <c r="J231">
        <v>-1.1320000000000001</v>
      </c>
      <c r="K231">
        <v>0.003</v>
      </c>
      <c r="L231">
        <v>-0.132</v>
      </c>
      <c r="M231">
        <v>0.002</v>
      </c>
      <c r="N231">
        <v>-0.082</v>
      </c>
      <c r="O231">
        <v>-0.122</v>
      </c>
      <c r="P231" s="180">
        <v>-0.193</v>
      </c>
      <c r="Q231">
        <v>-0.106</v>
      </c>
      <c r="R231">
        <v>-0.106</v>
      </c>
      <c r="S231">
        <v>-0.078</v>
      </c>
      <c r="T231">
        <v>-0.049</v>
      </c>
      <c r="U231">
        <v>-0.045</v>
      </c>
      <c r="V231">
        <v>0.033</v>
      </c>
      <c r="W231">
        <v>-0.144</v>
      </c>
      <c r="X231">
        <v>-0.052</v>
      </c>
      <c r="Y231">
        <v>-0.106</v>
      </c>
      <c r="Z231">
        <v>-0.001</v>
      </c>
      <c r="AA231">
        <v>-0.099</v>
      </c>
    </row>
    <row r="232" spans="1:11" ht="12.75">
      <c r="A232" t="s">
        <v>267</v>
      </c>
      <c r="B232">
        <v>-0.018</v>
      </c>
      <c r="C232">
        <v>0.015</v>
      </c>
      <c r="D232">
        <v>0.011</v>
      </c>
      <c r="E232">
        <v>0.029</v>
      </c>
      <c r="F232">
        <v>0.029</v>
      </c>
      <c r="G232">
        <v>0.01</v>
      </c>
      <c r="H232">
        <v>0.009</v>
      </c>
      <c r="I232">
        <v>0.04</v>
      </c>
      <c r="J232">
        <v>-1.686</v>
      </c>
      <c r="K232">
        <v>0.006</v>
      </c>
    </row>
    <row r="233" spans="1:11" ht="12.75">
      <c r="A233" t="s">
        <v>268</v>
      </c>
      <c r="B233">
        <v>-0.02</v>
      </c>
      <c r="C233">
        <v>0.022</v>
      </c>
      <c r="D233">
        <v>0.017</v>
      </c>
      <c r="E233" s="180">
        <v>0.053</v>
      </c>
      <c r="F233">
        <v>0.045</v>
      </c>
      <c r="G233">
        <v>0.015</v>
      </c>
      <c r="H233">
        <v>0.014</v>
      </c>
      <c r="I233">
        <v>-0.005</v>
      </c>
      <c r="J233">
        <v>-2.075</v>
      </c>
      <c r="K233">
        <v>0</v>
      </c>
    </row>
    <row r="234" spans="1:27" ht="12.75">
      <c r="A234" t="s">
        <v>269</v>
      </c>
      <c r="B234">
        <v>-0.019</v>
      </c>
      <c r="C234">
        <v>0.024</v>
      </c>
      <c r="D234">
        <v>0.013</v>
      </c>
      <c r="E234">
        <v>0.034</v>
      </c>
      <c r="F234">
        <v>0.029</v>
      </c>
      <c r="G234">
        <v>0.01</v>
      </c>
      <c r="H234">
        <v>0.008</v>
      </c>
      <c r="I234">
        <v>0.027</v>
      </c>
      <c r="J234">
        <v>0.3</v>
      </c>
      <c r="K234">
        <v>-0.011</v>
      </c>
      <c r="L234">
        <v>-0.033</v>
      </c>
      <c r="M234">
        <v>0.019</v>
      </c>
      <c r="N234">
        <v>-0.141</v>
      </c>
      <c r="O234">
        <v>-0.051</v>
      </c>
      <c r="P234">
        <v>-0.11</v>
      </c>
      <c r="Q234">
        <v>-0.099</v>
      </c>
      <c r="R234">
        <v>-0.102</v>
      </c>
      <c r="S234">
        <v>-0.04</v>
      </c>
      <c r="T234">
        <v>-0.012</v>
      </c>
      <c r="U234">
        <v>-0.03</v>
      </c>
      <c r="V234">
        <v>-0.02</v>
      </c>
      <c r="W234">
        <v>-0.101</v>
      </c>
      <c r="X234">
        <v>-0.084</v>
      </c>
      <c r="Y234">
        <v>-0.016</v>
      </c>
      <c r="Z234">
        <v>0.03</v>
      </c>
      <c r="AA234">
        <v>-0.08</v>
      </c>
    </row>
    <row r="235" spans="1:11" ht="12.75">
      <c r="A235" t="s">
        <v>270</v>
      </c>
      <c r="B235">
        <v>-0.069</v>
      </c>
      <c r="C235">
        <v>0.109</v>
      </c>
      <c r="D235">
        <v>0.016</v>
      </c>
      <c r="E235">
        <v>0.047</v>
      </c>
      <c r="F235">
        <v>0.041</v>
      </c>
      <c r="G235">
        <v>0.012</v>
      </c>
      <c r="H235">
        <v>0.012</v>
      </c>
      <c r="I235">
        <v>0.153</v>
      </c>
      <c r="J235">
        <v>-0.153</v>
      </c>
      <c r="K235">
        <v>-0.014</v>
      </c>
    </row>
    <row r="236" spans="1:27" ht="12.75">
      <c r="A236" t="s">
        <v>271</v>
      </c>
      <c r="B236">
        <v>-0.008</v>
      </c>
      <c r="C236">
        <v>0.012</v>
      </c>
      <c r="D236">
        <v>0.047</v>
      </c>
      <c r="E236">
        <v>0.033</v>
      </c>
      <c r="F236">
        <v>0.026</v>
      </c>
      <c r="G236">
        <v>0.011</v>
      </c>
      <c r="H236">
        <v>0.011</v>
      </c>
      <c r="I236">
        <v>-0.031</v>
      </c>
      <c r="J236">
        <v>0.238</v>
      </c>
      <c r="K236">
        <v>-0.003</v>
      </c>
      <c r="L236">
        <v>0.179</v>
      </c>
      <c r="M236">
        <v>-0.027</v>
      </c>
      <c r="N236">
        <v>0.187</v>
      </c>
      <c r="O236">
        <v>-0.068</v>
      </c>
      <c r="P236">
        <v>0.102</v>
      </c>
      <c r="Q236">
        <v>-0.116</v>
      </c>
      <c r="R236">
        <v>-0.099</v>
      </c>
      <c r="S236">
        <v>-0.046</v>
      </c>
      <c r="T236">
        <v>0.012</v>
      </c>
      <c r="U236">
        <v>-0.019</v>
      </c>
      <c r="V236">
        <v>-0.056</v>
      </c>
      <c r="W236">
        <v>0.03</v>
      </c>
      <c r="X236">
        <v>-0.119</v>
      </c>
      <c r="Y236">
        <v>0.046</v>
      </c>
      <c r="Z236">
        <v>0.106</v>
      </c>
      <c r="AA236">
        <v>0.109</v>
      </c>
    </row>
    <row r="237" spans="1:11" ht="12.75">
      <c r="A237" t="s">
        <v>272</v>
      </c>
      <c r="B237">
        <v>-0.036</v>
      </c>
      <c r="C237">
        <v>0.033</v>
      </c>
      <c r="D237">
        <v>0.035</v>
      </c>
      <c r="E237">
        <v>0.036</v>
      </c>
      <c r="F237">
        <v>0.028</v>
      </c>
      <c r="G237">
        <v>0.012</v>
      </c>
      <c r="H237">
        <v>0.012</v>
      </c>
      <c r="I237">
        <v>0.034</v>
      </c>
      <c r="J237">
        <v>-1.279</v>
      </c>
      <c r="K237">
        <v>0</v>
      </c>
    </row>
    <row r="238" spans="1:27" ht="12.75">
      <c r="A238" t="s">
        <v>273</v>
      </c>
      <c r="B238">
        <v>-0.032</v>
      </c>
      <c r="C238">
        <v>-0.002</v>
      </c>
      <c r="D238">
        <v>0.018</v>
      </c>
      <c r="E238">
        <v>0.029</v>
      </c>
      <c r="F238">
        <v>0.02</v>
      </c>
      <c r="G238">
        <v>0.01</v>
      </c>
      <c r="H238">
        <v>0.008</v>
      </c>
      <c r="I238">
        <v>-0.019</v>
      </c>
      <c r="J238">
        <v>-0.311</v>
      </c>
      <c r="K238">
        <v>0</v>
      </c>
      <c r="L238">
        <v>-0.062</v>
      </c>
      <c r="M238">
        <v>-0.031</v>
      </c>
      <c r="N238">
        <v>-0.101</v>
      </c>
      <c r="O238">
        <v>-0.035</v>
      </c>
      <c r="P238">
        <v>-0.104</v>
      </c>
      <c r="Q238">
        <v>-0.107</v>
      </c>
      <c r="R238">
        <v>-0.082</v>
      </c>
      <c r="S238">
        <v>-0.079</v>
      </c>
      <c r="T238">
        <v>-0.103</v>
      </c>
      <c r="U238">
        <v>-0.037</v>
      </c>
      <c r="V238">
        <v>-0.03</v>
      </c>
      <c r="W238">
        <v>-0.105</v>
      </c>
      <c r="X238">
        <v>-0.123</v>
      </c>
      <c r="Y238">
        <v>-0.019</v>
      </c>
      <c r="Z238">
        <v>-0.031</v>
      </c>
      <c r="AA238">
        <v>-0.131</v>
      </c>
    </row>
    <row r="239" spans="1:11" ht="12.75">
      <c r="A239" t="s">
        <v>274</v>
      </c>
      <c r="B239">
        <v>-0.018</v>
      </c>
      <c r="C239">
        <v>0</v>
      </c>
      <c r="D239">
        <v>0.016</v>
      </c>
      <c r="E239">
        <v>0.033</v>
      </c>
      <c r="F239">
        <v>0.025</v>
      </c>
      <c r="G239">
        <v>0.011</v>
      </c>
      <c r="H239">
        <v>0.009</v>
      </c>
      <c r="I239">
        <v>-0.027</v>
      </c>
      <c r="J239">
        <v>-0.568</v>
      </c>
      <c r="K239">
        <v>0</v>
      </c>
    </row>
    <row r="240" spans="1:11" ht="12.75">
      <c r="A240" t="s">
        <v>275</v>
      </c>
      <c r="B240">
        <v>0.003</v>
      </c>
      <c r="C240">
        <v>0.039</v>
      </c>
      <c r="D240">
        <v>0.013</v>
      </c>
      <c r="E240">
        <v>0.029</v>
      </c>
      <c r="F240">
        <v>0.03</v>
      </c>
      <c r="G240">
        <v>0.009</v>
      </c>
      <c r="H240">
        <v>0.009</v>
      </c>
      <c r="I240">
        <v>-0.006</v>
      </c>
      <c r="J240">
        <v>-0.646</v>
      </c>
      <c r="K240">
        <v>-0.008</v>
      </c>
    </row>
    <row r="241" spans="1:11" ht="12.75">
      <c r="A241" t="s">
        <v>276</v>
      </c>
      <c r="B241">
        <v>-0.052</v>
      </c>
      <c r="C241">
        <v>0.065</v>
      </c>
      <c r="D241">
        <v>-0.012</v>
      </c>
      <c r="E241" s="180">
        <v>0.054</v>
      </c>
      <c r="F241" s="180">
        <v>0.053</v>
      </c>
      <c r="G241">
        <v>0.017</v>
      </c>
      <c r="H241">
        <v>0.017</v>
      </c>
      <c r="I241">
        <v>0.058</v>
      </c>
      <c r="J241">
        <v>0.546</v>
      </c>
      <c r="K241">
        <v>-0.009</v>
      </c>
    </row>
    <row r="242" spans="1:27" ht="12.75">
      <c r="A242" t="s">
        <v>277</v>
      </c>
      <c r="B242">
        <v>-0.045</v>
      </c>
      <c r="C242">
        <v>0.005</v>
      </c>
      <c r="D242">
        <v>0.013</v>
      </c>
      <c r="E242">
        <v>0.031</v>
      </c>
      <c r="F242">
        <v>0.029</v>
      </c>
      <c r="G242">
        <v>0.01</v>
      </c>
      <c r="H242">
        <v>0.009</v>
      </c>
      <c r="I242">
        <v>-0.023</v>
      </c>
      <c r="J242">
        <v>0.385</v>
      </c>
      <c r="K242">
        <v>-0.008</v>
      </c>
      <c r="L242">
        <v>0.021</v>
      </c>
      <c r="M242">
        <v>-0.017</v>
      </c>
      <c r="N242">
        <v>0.005</v>
      </c>
      <c r="O242">
        <v>-0.034</v>
      </c>
      <c r="P242">
        <v>-0.003</v>
      </c>
      <c r="Q242">
        <v>-0.093</v>
      </c>
      <c r="R242">
        <v>-0.078</v>
      </c>
      <c r="S242">
        <v>-0.033</v>
      </c>
      <c r="T242">
        <v>-0.067</v>
      </c>
      <c r="U242">
        <v>-0.027</v>
      </c>
      <c r="V242">
        <v>-0.044</v>
      </c>
      <c r="W242">
        <v>-0.039</v>
      </c>
      <c r="X242">
        <v>-0.111</v>
      </c>
      <c r="Y242">
        <v>0.023</v>
      </c>
      <c r="Z242">
        <v>-0.004</v>
      </c>
      <c r="AA242">
        <v>-0.064</v>
      </c>
    </row>
    <row r="243" spans="1:11" ht="12.75">
      <c r="A243" t="s">
        <v>278</v>
      </c>
      <c r="B243">
        <v>-0.009</v>
      </c>
      <c r="C243">
        <v>0.003</v>
      </c>
      <c r="D243">
        <v>0.01</v>
      </c>
      <c r="E243">
        <v>0.028</v>
      </c>
      <c r="F243">
        <v>0.034</v>
      </c>
      <c r="G243">
        <v>0.011</v>
      </c>
      <c r="H243">
        <v>0.011</v>
      </c>
      <c r="I243">
        <v>-0.019</v>
      </c>
      <c r="J243">
        <v>-0.999</v>
      </c>
      <c r="K243">
        <v>-0.009</v>
      </c>
    </row>
    <row r="244" spans="1:27" ht="12.75">
      <c r="A244" t="s">
        <v>279</v>
      </c>
      <c r="B244">
        <v>-0.005</v>
      </c>
      <c r="C244">
        <v>0.022</v>
      </c>
      <c r="D244">
        <v>0.037</v>
      </c>
      <c r="E244">
        <v>0.038</v>
      </c>
      <c r="F244">
        <v>0.03</v>
      </c>
      <c r="G244">
        <v>0.011</v>
      </c>
      <c r="H244">
        <v>0.011</v>
      </c>
      <c r="I244">
        <v>0.005</v>
      </c>
      <c r="J244">
        <v>1.896</v>
      </c>
      <c r="K244">
        <v>-0.017</v>
      </c>
      <c r="L244">
        <v>0.007</v>
      </c>
      <c r="M244">
        <v>0.09</v>
      </c>
      <c r="N244">
        <v>0.007</v>
      </c>
      <c r="O244">
        <v>0.032</v>
      </c>
      <c r="P244">
        <v>-0.052</v>
      </c>
      <c r="Q244">
        <v>-0.115</v>
      </c>
      <c r="R244">
        <v>-0.071</v>
      </c>
      <c r="S244">
        <v>-0.071</v>
      </c>
      <c r="T244">
        <v>-0.069</v>
      </c>
      <c r="U244">
        <v>-0.035</v>
      </c>
      <c r="V244">
        <v>-0.044</v>
      </c>
      <c r="W244">
        <v>-0.016</v>
      </c>
      <c r="X244">
        <v>-0.126</v>
      </c>
      <c r="Y244">
        <v>0.035</v>
      </c>
      <c r="Z244">
        <v>0</v>
      </c>
      <c r="AA244">
        <v>-0.02</v>
      </c>
    </row>
    <row r="245" spans="1:11" ht="12.75">
      <c r="A245" t="s">
        <v>280</v>
      </c>
      <c r="B245">
        <v>-0.009</v>
      </c>
      <c r="C245">
        <v>0.033</v>
      </c>
      <c r="D245">
        <v>0.035</v>
      </c>
      <c r="E245">
        <v>0.037</v>
      </c>
      <c r="F245">
        <v>0.037</v>
      </c>
      <c r="G245">
        <v>0.011</v>
      </c>
      <c r="H245">
        <v>0.011</v>
      </c>
      <c r="I245">
        <v>0.04</v>
      </c>
      <c r="J245">
        <v>-0.187</v>
      </c>
      <c r="K245">
        <v>-0.012</v>
      </c>
    </row>
    <row r="246" spans="1:11" ht="12.75">
      <c r="A246" t="s">
        <v>281</v>
      </c>
      <c r="B246">
        <v>-0.032</v>
      </c>
      <c r="C246">
        <v>0.072</v>
      </c>
      <c r="D246">
        <v>-0.002</v>
      </c>
      <c r="E246">
        <v>0.041</v>
      </c>
      <c r="F246">
        <v>0.046</v>
      </c>
      <c r="G246">
        <v>0.013</v>
      </c>
      <c r="H246">
        <v>0.012</v>
      </c>
      <c r="I246">
        <v>0.205</v>
      </c>
      <c r="J246">
        <v>0.777</v>
      </c>
      <c r="K246">
        <v>-0.014</v>
      </c>
    </row>
    <row r="247" spans="1:27" ht="12.75">
      <c r="A247" t="s">
        <v>282</v>
      </c>
      <c r="B247">
        <v>-0.024</v>
      </c>
      <c r="C247">
        <v>0.008</v>
      </c>
      <c r="D247">
        <v>0.007</v>
      </c>
      <c r="E247" s="180">
        <v>0.064</v>
      </c>
      <c r="F247" s="180">
        <v>0.051</v>
      </c>
      <c r="G247">
        <v>0.016</v>
      </c>
      <c r="H247">
        <v>0.016</v>
      </c>
      <c r="I247">
        <v>0.054</v>
      </c>
      <c r="J247">
        <v>-0.403</v>
      </c>
      <c r="K247">
        <v>-0.002</v>
      </c>
      <c r="L247">
        <v>-0.073</v>
      </c>
      <c r="M247">
        <v>-0.009</v>
      </c>
      <c r="N247">
        <v>0.086</v>
      </c>
      <c r="O247">
        <v>-0.075</v>
      </c>
      <c r="P247">
        <v>-0.062</v>
      </c>
      <c r="Q247">
        <v>-0.101</v>
      </c>
      <c r="R247">
        <v>-0.11</v>
      </c>
      <c r="S247">
        <v>-0.088</v>
      </c>
      <c r="T247">
        <v>-0.064</v>
      </c>
      <c r="U247">
        <v>-0.031</v>
      </c>
      <c r="V247">
        <v>-0.007</v>
      </c>
      <c r="W247">
        <v>-0.046</v>
      </c>
      <c r="X247">
        <v>-0.098</v>
      </c>
      <c r="Y247">
        <v>-0.007</v>
      </c>
      <c r="Z247">
        <v>-0.019</v>
      </c>
      <c r="AA247">
        <v>-0.048</v>
      </c>
    </row>
    <row r="248" spans="1:11" ht="12.75">
      <c r="A248" t="s">
        <v>283</v>
      </c>
      <c r="B248">
        <v>-0.025</v>
      </c>
      <c r="C248">
        <v>0.034</v>
      </c>
      <c r="D248">
        <v>0.007</v>
      </c>
      <c r="E248" s="180">
        <v>0.068</v>
      </c>
      <c r="F248" s="180">
        <v>0.061</v>
      </c>
      <c r="G248">
        <v>0.018</v>
      </c>
      <c r="H248">
        <v>0.018</v>
      </c>
      <c r="I248">
        <v>0.075</v>
      </c>
      <c r="J248">
        <v>-2.577</v>
      </c>
      <c r="K248">
        <v>0.004</v>
      </c>
    </row>
    <row r="249" spans="1:27" ht="12.75">
      <c r="A249" t="s">
        <v>284</v>
      </c>
      <c r="B249">
        <v>-0.026</v>
      </c>
      <c r="C249">
        <v>0.029</v>
      </c>
      <c r="D249">
        <v>0.009</v>
      </c>
      <c r="E249">
        <v>0.036</v>
      </c>
      <c r="F249">
        <v>0.024</v>
      </c>
      <c r="G249">
        <v>0.012</v>
      </c>
      <c r="H249">
        <v>0.01</v>
      </c>
      <c r="I249">
        <v>0.008</v>
      </c>
      <c r="J249">
        <v>2.202</v>
      </c>
      <c r="K249">
        <v>-0.019</v>
      </c>
      <c r="L249">
        <v>-0.045</v>
      </c>
      <c r="M249">
        <v>0.032</v>
      </c>
      <c r="N249">
        <v>0.045</v>
      </c>
      <c r="O249">
        <v>-0.082</v>
      </c>
      <c r="P249">
        <v>-0.069</v>
      </c>
      <c r="Q249">
        <v>-0.068</v>
      </c>
      <c r="R249">
        <v>-0.086</v>
      </c>
      <c r="S249">
        <v>-0.05</v>
      </c>
      <c r="T249">
        <v>-0.021</v>
      </c>
      <c r="U249">
        <v>-0.065</v>
      </c>
      <c r="V249">
        <v>-0.005</v>
      </c>
      <c r="W249">
        <v>-0.083</v>
      </c>
      <c r="X249">
        <v>-0.061</v>
      </c>
      <c r="Y249">
        <v>-0.034</v>
      </c>
      <c r="Z249">
        <v>0.005</v>
      </c>
      <c r="AA249">
        <v>-0.047</v>
      </c>
    </row>
    <row r="250" spans="1:11" ht="12.75">
      <c r="A250" t="s">
        <v>285</v>
      </c>
      <c r="B250">
        <v>-0.059</v>
      </c>
      <c r="C250">
        <v>0.056</v>
      </c>
      <c r="D250">
        <v>0.009</v>
      </c>
      <c r="E250">
        <v>0.032</v>
      </c>
      <c r="F250">
        <v>0.036</v>
      </c>
      <c r="G250">
        <v>0.013</v>
      </c>
      <c r="H250">
        <v>0.012</v>
      </c>
      <c r="I250">
        <v>0.063</v>
      </c>
      <c r="J250">
        <v>0.544</v>
      </c>
      <c r="K250">
        <v>-0.017</v>
      </c>
    </row>
    <row r="251" spans="1:27" ht="12.75">
      <c r="A251" t="s">
        <v>286</v>
      </c>
      <c r="B251">
        <v>-0.033</v>
      </c>
      <c r="C251">
        <v>0.002</v>
      </c>
      <c r="D251">
        <v>0.022</v>
      </c>
      <c r="E251">
        <v>0.033</v>
      </c>
      <c r="F251">
        <v>0.023</v>
      </c>
      <c r="G251">
        <v>0.011</v>
      </c>
      <c r="H251">
        <v>0.011</v>
      </c>
      <c r="I251">
        <v>-0.009</v>
      </c>
      <c r="J251">
        <v>0.16</v>
      </c>
      <c r="K251">
        <v>-0.007</v>
      </c>
      <c r="L251">
        <v>-0.03</v>
      </c>
      <c r="M251">
        <v>0.009</v>
      </c>
      <c r="N251">
        <v>-0.06</v>
      </c>
      <c r="O251">
        <v>0.029</v>
      </c>
      <c r="P251">
        <v>-0.089</v>
      </c>
      <c r="Q251">
        <v>-0.103</v>
      </c>
      <c r="R251">
        <v>-0.034</v>
      </c>
      <c r="S251">
        <v>-0.077</v>
      </c>
      <c r="T251">
        <v>-0.105</v>
      </c>
      <c r="U251">
        <v>-0.046</v>
      </c>
      <c r="V251">
        <v>-0.042</v>
      </c>
      <c r="W251">
        <v>-0.074</v>
      </c>
      <c r="X251">
        <v>-0.121</v>
      </c>
      <c r="Y251">
        <v>0.025</v>
      </c>
      <c r="Z251">
        <v>-0.037</v>
      </c>
      <c r="AA251">
        <v>-0.058</v>
      </c>
    </row>
    <row r="252" spans="1:11" ht="12.75">
      <c r="A252" t="s">
        <v>287</v>
      </c>
      <c r="B252">
        <v>-0.019</v>
      </c>
      <c r="C252">
        <v>0.009</v>
      </c>
      <c r="D252">
        <v>0.022</v>
      </c>
      <c r="E252">
        <v>0.039</v>
      </c>
      <c r="F252">
        <v>0.034</v>
      </c>
      <c r="G252">
        <v>0.012</v>
      </c>
      <c r="H252">
        <v>0.011</v>
      </c>
      <c r="I252">
        <v>0.003</v>
      </c>
      <c r="J252">
        <v>-1.1280000000000001</v>
      </c>
      <c r="K252">
        <v>-0.001</v>
      </c>
    </row>
    <row r="253" spans="1:11" ht="12.75">
      <c r="A253" t="s">
        <v>288</v>
      </c>
      <c r="B253">
        <v>-0.005</v>
      </c>
      <c r="C253">
        <v>0.016</v>
      </c>
      <c r="D253">
        <v>0.02</v>
      </c>
      <c r="E253">
        <v>0.039</v>
      </c>
      <c r="F253">
        <v>0.032</v>
      </c>
      <c r="G253">
        <v>0.011</v>
      </c>
      <c r="H253">
        <v>0.01</v>
      </c>
      <c r="I253">
        <v>0.039</v>
      </c>
      <c r="J253">
        <v>-1.5070000000000001</v>
      </c>
      <c r="K253">
        <v>-0.001</v>
      </c>
    </row>
    <row r="254" spans="1:27" ht="12.75">
      <c r="A254" t="s">
        <v>289</v>
      </c>
      <c r="B254">
        <v>-0.044</v>
      </c>
      <c r="C254">
        <v>0.008</v>
      </c>
      <c r="D254">
        <v>-0.019</v>
      </c>
      <c r="E254">
        <v>0.027</v>
      </c>
      <c r="F254">
        <v>0.028</v>
      </c>
      <c r="G254">
        <v>0.009</v>
      </c>
      <c r="H254">
        <v>0.009</v>
      </c>
      <c r="I254">
        <v>0.097</v>
      </c>
      <c r="J254">
        <v>1.309</v>
      </c>
      <c r="K254">
        <v>-0.002</v>
      </c>
      <c r="L254">
        <v>-0.01</v>
      </c>
      <c r="M254">
        <v>0.002</v>
      </c>
      <c r="N254">
        <v>0.023</v>
      </c>
      <c r="O254">
        <v>-0.042</v>
      </c>
      <c r="P254">
        <v>-0.012</v>
      </c>
      <c r="Q254">
        <v>-0.065</v>
      </c>
      <c r="R254">
        <v>-0.073</v>
      </c>
      <c r="S254">
        <v>-0.027</v>
      </c>
      <c r="T254">
        <v>-0.034</v>
      </c>
      <c r="U254">
        <v>-0.018</v>
      </c>
      <c r="V254">
        <v>-0.02</v>
      </c>
      <c r="W254">
        <v>-0.025</v>
      </c>
      <c r="X254">
        <v>-0.07</v>
      </c>
      <c r="Y254">
        <v>0.025</v>
      </c>
      <c r="Z254">
        <v>0.007</v>
      </c>
      <c r="AA254">
        <v>-0.056</v>
      </c>
    </row>
    <row r="255" spans="1:11" ht="12.75">
      <c r="A255" t="s">
        <v>290</v>
      </c>
      <c r="B255">
        <v>-0.057</v>
      </c>
      <c r="C255">
        <v>0.047</v>
      </c>
      <c r="D255">
        <v>-0.023</v>
      </c>
      <c r="E255">
        <v>0.026</v>
      </c>
      <c r="F255">
        <v>0.034</v>
      </c>
      <c r="G255">
        <v>0.01</v>
      </c>
      <c r="H255">
        <v>0.01</v>
      </c>
      <c r="I255">
        <v>0.107</v>
      </c>
      <c r="J255">
        <v>-0.01</v>
      </c>
      <c r="K255">
        <v>-0.002</v>
      </c>
    </row>
    <row r="256" spans="1:27" ht="12.75">
      <c r="A256" t="s">
        <v>291</v>
      </c>
      <c r="B256">
        <v>-0.04</v>
      </c>
      <c r="C256">
        <v>0.005</v>
      </c>
      <c r="D256">
        <v>0.023</v>
      </c>
      <c r="E256">
        <v>0.044</v>
      </c>
      <c r="F256">
        <v>0.033</v>
      </c>
      <c r="G256">
        <v>0.013</v>
      </c>
      <c r="H256">
        <v>0.011</v>
      </c>
      <c r="I256">
        <v>-0.021</v>
      </c>
      <c r="J256">
        <v>-0.695</v>
      </c>
      <c r="K256">
        <v>0.007</v>
      </c>
      <c r="L256">
        <v>-0.011</v>
      </c>
      <c r="M256">
        <v>-0.052</v>
      </c>
      <c r="N256">
        <v>-0.038</v>
      </c>
      <c r="O256">
        <v>-0.046</v>
      </c>
      <c r="P256">
        <v>-0.035</v>
      </c>
      <c r="Q256">
        <v>-0.069</v>
      </c>
      <c r="R256">
        <v>-0.105</v>
      </c>
      <c r="S256">
        <v>-0.064</v>
      </c>
      <c r="T256">
        <v>-0.039</v>
      </c>
      <c r="U256">
        <v>-0.039</v>
      </c>
      <c r="V256">
        <v>-0.044</v>
      </c>
      <c r="W256">
        <v>-0.082</v>
      </c>
      <c r="X256">
        <v>-0.113</v>
      </c>
      <c r="Y256">
        <v>-0.013</v>
      </c>
      <c r="Z256">
        <v>0.003</v>
      </c>
      <c r="AA256">
        <v>-0.084</v>
      </c>
    </row>
    <row r="257" spans="1:11" ht="12.75">
      <c r="A257" t="s">
        <v>292</v>
      </c>
      <c r="B257">
        <v>-0.022</v>
      </c>
      <c r="C257">
        <v>0.007</v>
      </c>
      <c r="D257">
        <v>0.014</v>
      </c>
      <c r="E257">
        <v>0.04</v>
      </c>
      <c r="F257">
        <v>0.039</v>
      </c>
      <c r="G257">
        <v>0.013</v>
      </c>
      <c r="H257">
        <v>0.012</v>
      </c>
      <c r="I257">
        <v>0.008</v>
      </c>
      <c r="J257">
        <v>-1.7770000000000001</v>
      </c>
      <c r="K257">
        <v>0.009</v>
      </c>
    </row>
    <row r="258" spans="1:27" ht="12.75">
      <c r="A258" t="s">
        <v>293</v>
      </c>
      <c r="B258">
        <v>-0.019</v>
      </c>
      <c r="C258">
        <v>0.044</v>
      </c>
      <c r="D258">
        <v>0.03</v>
      </c>
      <c r="E258">
        <v>0.05</v>
      </c>
      <c r="F258">
        <v>0.049</v>
      </c>
      <c r="G258">
        <v>0.014</v>
      </c>
      <c r="H258">
        <v>0.014</v>
      </c>
      <c r="I258">
        <v>-0.04</v>
      </c>
      <c r="J258">
        <v>1.457</v>
      </c>
      <c r="K258">
        <v>-0.005</v>
      </c>
      <c r="L258">
        <v>-0.049</v>
      </c>
      <c r="M258">
        <v>0.014</v>
      </c>
      <c r="N258">
        <v>0.016</v>
      </c>
      <c r="O258">
        <v>-0.093</v>
      </c>
      <c r="P258">
        <v>-0.082</v>
      </c>
      <c r="Q258">
        <v>-0.132</v>
      </c>
      <c r="R258">
        <v>-0.098</v>
      </c>
      <c r="S258">
        <v>-0.104</v>
      </c>
      <c r="T258">
        <v>-0.079</v>
      </c>
      <c r="U258">
        <v>-0.063</v>
      </c>
      <c r="V258">
        <v>-0.019</v>
      </c>
      <c r="W258">
        <v>-0.099</v>
      </c>
      <c r="X258">
        <v>-0.122</v>
      </c>
      <c r="Y258">
        <v>-0.029</v>
      </c>
      <c r="Z258">
        <v>0.004</v>
      </c>
      <c r="AA258">
        <v>-0.113</v>
      </c>
    </row>
    <row r="259" spans="1:11" ht="12.75">
      <c r="A259" t="s">
        <v>294</v>
      </c>
      <c r="B259">
        <v>-0.005</v>
      </c>
      <c r="C259">
        <v>0.047</v>
      </c>
      <c r="D259">
        <v>0.03</v>
      </c>
      <c r="E259">
        <v>0.048</v>
      </c>
      <c r="F259">
        <v>0.048</v>
      </c>
      <c r="G259">
        <v>0.014</v>
      </c>
      <c r="H259">
        <v>0.014</v>
      </c>
      <c r="I259">
        <v>-0.056</v>
      </c>
      <c r="J259">
        <v>1.9180000000000001</v>
      </c>
      <c r="K259">
        <v>-0.011</v>
      </c>
    </row>
    <row r="260" spans="1:27" ht="12.75">
      <c r="A260" t="s">
        <v>295</v>
      </c>
      <c r="B260">
        <v>-0.012</v>
      </c>
      <c r="C260">
        <v>0.01</v>
      </c>
      <c r="D260">
        <v>0.055</v>
      </c>
      <c r="E260">
        <v>0.042</v>
      </c>
      <c r="F260">
        <v>0.035</v>
      </c>
      <c r="G260">
        <v>0.013</v>
      </c>
      <c r="H260">
        <v>0.011</v>
      </c>
      <c r="I260">
        <v>0.029</v>
      </c>
      <c r="J260">
        <v>0.259</v>
      </c>
      <c r="K260">
        <v>-0.007</v>
      </c>
      <c r="L260">
        <v>0.046</v>
      </c>
      <c r="M260">
        <v>-0.053</v>
      </c>
      <c r="N260">
        <v>-0.12</v>
      </c>
      <c r="O260">
        <v>0.005</v>
      </c>
      <c r="P260">
        <v>-0.035</v>
      </c>
      <c r="Q260">
        <v>-0.123</v>
      </c>
      <c r="R260">
        <v>-0.073</v>
      </c>
      <c r="S260">
        <v>-0.053</v>
      </c>
      <c r="T260">
        <v>-0.079</v>
      </c>
      <c r="U260">
        <v>-0.028</v>
      </c>
      <c r="V260">
        <v>-0.073</v>
      </c>
      <c r="W260">
        <v>-0.078</v>
      </c>
      <c r="X260">
        <v>-0.155</v>
      </c>
      <c r="Y260">
        <v>-0.022</v>
      </c>
      <c r="Z260">
        <v>0.045</v>
      </c>
      <c r="AA260">
        <v>0.015</v>
      </c>
    </row>
    <row r="261" spans="1:11" ht="12.75">
      <c r="A261" t="s">
        <v>296</v>
      </c>
      <c r="B261">
        <v>-0.059</v>
      </c>
      <c r="C261">
        <v>0.06</v>
      </c>
      <c r="D261">
        <v>0.058</v>
      </c>
      <c r="E261">
        <v>0.043</v>
      </c>
      <c r="F261">
        <v>0.042</v>
      </c>
      <c r="G261">
        <v>0.014</v>
      </c>
      <c r="H261">
        <v>0.013</v>
      </c>
      <c r="I261">
        <v>0.228</v>
      </c>
      <c r="J261">
        <v>-0.662</v>
      </c>
      <c r="K261">
        <v>-0.008</v>
      </c>
    </row>
    <row r="262" spans="1:27" ht="12.75">
      <c r="A262" t="s">
        <v>297</v>
      </c>
      <c r="B262">
        <v>-0.002</v>
      </c>
      <c r="C262">
        <v>0.044</v>
      </c>
      <c r="D262">
        <v>0.024</v>
      </c>
      <c r="E262">
        <v>0.042</v>
      </c>
      <c r="F262">
        <v>0.04</v>
      </c>
      <c r="G262">
        <v>0.013</v>
      </c>
      <c r="H262">
        <v>0.012</v>
      </c>
      <c r="I262">
        <v>0.069</v>
      </c>
      <c r="J262">
        <v>-1.039</v>
      </c>
      <c r="K262">
        <v>0.003</v>
      </c>
      <c r="L262">
        <v>0.053</v>
      </c>
      <c r="M262">
        <v>0.053</v>
      </c>
      <c r="N262">
        <v>0.068</v>
      </c>
      <c r="O262">
        <v>-0.032</v>
      </c>
      <c r="P262">
        <v>-0.019</v>
      </c>
      <c r="Q262">
        <v>-0.066</v>
      </c>
      <c r="R262">
        <v>-0.117</v>
      </c>
      <c r="S262">
        <v>-0.035</v>
      </c>
      <c r="T262">
        <v>0.013</v>
      </c>
      <c r="U262">
        <v>-0.02</v>
      </c>
      <c r="V262">
        <v>-0.022</v>
      </c>
      <c r="W262">
        <v>-0.003</v>
      </c>
      <c r="X262">
        <v>-0.073</v>
      </c>
      <c r="Y262">
        <v>0.006</v>
      </c>
      <c r="Z262">
        <v>0.044</v>
      </c>
      <c r="AA262">
        <v>-0.01</v>
      </c>
    </row>
    <row r="263" spans="1:11" ht="12.75">
      <c r="A263" t="s">
        <v>298</v>
      </c>
      <c r="B263">
        <v>-0.011</v>
      </c>
      <c r="C263">
        <v>0.04</v>
      </c>
      <c r="D263">
        <v>0.023</v>
      </c>
      <c r="E263">
        <v>0.043</v>
      </c>
      <c r="F263">
        <v>0.042</v>
      </c>
      <c r="G263">
        <v>0.014</v>
      </c>
      <c r="H263">
        <v>0.013</v>
      </c>
      <c r="I263">
        <v>0.075</v>
      </c>
      <c r="J263">
        <v>-2.86</v>
      </c>
      <c r="K263">
        <v>0.011</v>
      </c>
    </row>
    <row r="264" spans="1:27" ht="12.75">
      <c r="A264" t="s">
        <v>299</v>
      </c>
      <c r="B264">
        <v>-0.009</v>
      </c>
      <c r="C264">
        <v>0.016</v>
      </c>
      <c r="D264">
        <v>-0.006</v>
      </c>
      <c r="E264">
        <v>0.031</v>
      </c>
      <c r="F264">
        <v>0.029</v>
      </c>
      <c r="G264">
        <v>0.011</v>
      </c>
      <c r="H264">
        <v>0.01</v>
      </c>
      <c r="I264">
        <v>0.029</v>
      </c>
      <c r="J264">
        <v>0.136</v>
      </c>
      <c r="K264">
        <v>-0.007</v>
      </c>
      <c r="L264">
        <v>-0.034</v>
      </c>
      <c r="M264">
        <v>0.066</v>
      </c>
      <c r="N264">
        <v>-0.031</v>
      </c>
      <c r="O264">
        <v>0.009</v>
      </c>
      <c r="P264">
        <v>-0.062</v>
      </c>
      <c r="Q264">
        <v>-0.121</v>
      </c>
      <c r="R264">
        <v>-0.102</v>
      </c>
      <c r="S264">
        <v>-0.079</v>
      </c>
      <c r="T264">
        <v>-0.117</v>
      </c>
      <c r="U264">
        <v>-0.008</v>
      </c>
      <c r="V264">
        <v>-0.036</v>
      </c>
      <c r="W264">
        <v>-0.013</v>
      </c>
      <c r="X264">
        <v>-0.141</v>
      </c>
      <c r="Y264">
        <v>0.029</v>
      </c>
      <c r="Z264">
        <v>-0.048</v>
      </c>
      <c r="AA264">
        <v>-0.053</v>
      </c>
    </row>
    <row r="265" spans="1:11" ht="12.75">
      <c r="A265" t="s">
        <v>300</v>
      </c>
      <c r="B265">
        <v>-0.038</v>
      </c>
      <c r="C265">
        <v>0.069</v>
      </c>
      <c r="D265">
        <v>-0.001</v>
      </c>
      <c r="E265">
        <v>0.033</v>
      </c>
      <c r="F265">
        <v>0.038</v>
      </c>
      <c r="G265">
        <v>0.012</v>
      </c>
      <c r="H265">
        <v>0.012</v>
      </c>
      <c r="I265">
        <v>0.237</v>
      </c>
      <c r="J265">
        <v>-0.176</v>
      </c>
      <c r="K265">
        <v>-0.011</v>
      </c>
    </row>
    <row r="266" spans="1:11" ht="12.75">
      <c r="A266" t="s">
        <v>301</v>
      </c>
      <c r="B266">
        <v>-0.015</v>
      </c>
      <c r="C266">
        <v>0.02</v>
      </c>
      <c r="D266">
        <v>0.016</v>
      </c>
      <c r="E266">
        <v>0.047</v>
      </c>
      <c r="F266" s="180">
        <v>0.054</v>
      </c>
      <c r="G266">
        <v>0.015</v>
      </c>
      <c r="H266">
        <v>0.016</v>
      </c>
      <c r="I266">
        <v>0.004</v>
      </c>
      <c r="J266">
        <v>-0.813</v>
      </c>
      <c r="K266">
        <v>-0.001</v>
      </c>
    </row>
    <row r="267" spans="1:27" ht="12.75">
      <c r="A267" t="s">
        <v>302</v>
      </c>
      <c r="B267">
        <v>-0.011</v>
      </c>
      <c r="C267">
        <v>0.003</v>
      </c>
      <c r="D267">
        <v>0.04</v>
      </c>
      <c r="E267">
        <v>0.038</v>
      </c>
      <c r="F267">
        <v>0.031</v>
      </c>
      <c r="G267">
        <v>0.011</v>
      </c>
      <c r="H267">
        <v>0.011</v>
      </c>
      <c r="I267">
        <v>-0.02</v>
      </c>
      <c r="J267">
        <v>-0.673</v>
      </c>
      <c r="K267">
        <v>-0.001</v>
      </c>
      <c r="L267">
        <v>-0.032</v>
      </c>
      <c r="M267">
        <v>0.043</v>
      </c>
      <c r="N267">
        <v>-0.069</v>
      </c>
      <c r="O267">
        <v>-0.052</v>
      </c>
      <c r="P267">
        <v>-0.095</v>
      </c>
      <c r="Q267">
        <v>-0.121</v>
      </c>
      <c r="R267">
        <v>-0.092</v>
      </c>
      <c r="S267">
        <v>-0.067</v>
      </c>
      <c r="T267">
        <v>-0.024</v>
      </c>
      <c r="U267">
        <v>-0.044</v>
      </c>
      <c r="V267">
        <v>-0.024</v>
      </c>
      <c r="W267">
        <v>-0.087</v>
      </c>
      <c r="X267">
        <v>-0.1</v>
      </c>
      <c r="Y267">
        <v>-0.032</v>
      </c>
      <c r="Z267">
        <v>0.02</v>
      </c>
      <c r="AA267">
        <v>-0.072</v>
      </c>
    </row>
    <row r="268" spans="1:11" ht="12.75">
      <c r="A268" t="s">
        <v>303</v>
      </c>
      <c r="B268">
        <v>-0.022</v>
      </c>
      <c r="C268">
        <v>0.042</v>
      </c>
      <c r="D268">
        <v>0.039</v>
      </c>
      <c r="E268">
        <v>0.042</v>
      </c>
      <c r="F268">
        <v>0.038</v>
      </c>
      <c r="G268">
        <v>0.012</v>
      </c>
      <c r="H268">
        <v>0.013</v>
      </c>
      <c r="I268">
        <v>0.002</v>
      </c>
      <c r="J268">
        <v>-0.353</v>
      </c>
      <c r="K268">
        <v>-0.011</v>
      </c>
    </row>
    <row r="269" spans="1:27" ht="12.75">
      <c r="A269" t="s">
        <v>304</v>
      </c>
      <c r="B269">
        <v>-0.047</v>
      </c>
      <c r="C269">
        <v>0.026</v>
      </c>
      <c r="D269">
        <v>0.026</v>
      </c>
      <c r="E269">
        <v>0.034</v>
      </c>
      <c r="F269">
        <v>0.028</v>
      </c>
      <c r="G269">
        <v>0.012</v>
      </c>
      <c r="H269">
        <v>0.011</v>
      </c>
      <c r="I269">
        <v>0.103</v>
      </c>
      <c r="J269">
        <v>-0.053</v>
      </c>
      <c r="K269">
        <v>-0.005</v>
      </c>
      <c r="L269">
        <v>-0.032</v>
      </c>
      <c r="M269">
        <v>-0.062</v>
      </c>
      <c r="N269">
        <v>-0.083</v>
      </c>
      <c r="O269">
        <v>-0.022</v>
      </c>
      <c r="P269">
        <v>-0.065</v>
      </c>
      <c r="Q269">
        <v>-0.06</v>
      </c>
      <c r="R269">
        <v>-0.058</v>
      </c>
      <c r="S269">
        <v>-0.044</v>
      </c>
      <c r="T269">
        <v>-0.066</v>
      </c>
      <c r="U269">
        <v>-0.024</v>
      </c>
      <c r="V269">
        <v>-0.027</v>
      </c>
      <c r="W269">
        <v>-0.082</v>
      </c>
      <c r="X269">
        <v>-0.084</v>
      </c>
      <c r="Y269">
        <v>-0.019</v>
      </c>
      <c r="Z269">
        <v>-0.022</v>
      </c>
      <c r="AA269">
        <v>-0.076</v>
      </c>
    </row>
    <row r="270" spans="1:11" ht="12.75">
      <c r="A270" t="s">
        <v>305</v>
      </c>
      <c r="B270">
        <v>-0.055</v>
      </c>
      <c r="C270">
        <v>0.051</v>
      </c>
      <c r="D270">
        <v>0.027</v>
      </c>
      <c r="E270">
        <v>0.039</v>
      </c>
      <c r="F270">
        <v>0.034</v>
      </c>
      <c r="G270">
        <v>0.013</v>
      </c>
      <c r="H270">
        <v>0.013</v>
      </c>
      <c r="I270">
        <v>0.064</v>
      </c>
      <c r="J270">
        <v>2.336</v>
      </c>
      <c r="K270">
        <v>-0.019</v>
      </c>
    </row>
    <row r="271" spans="1:11" ht="12.75">
      <c r="A271" t="s">
        <v>306</v>
      </c>
      <c r="B271">
        <v>-0.012</v>
      </c>
      <c r="C271">
        <v>0.013</v>
      </c>
      <c r="D271">
        <v>0.039</v>
      </c>
      <c r="E271">
        <v>0.043</v>
      </c>
      <c r="F271">
        <v>0.037</v>
      </c>
      <c r="G271">
        <v>0.013</v>
      </c>
      <c r="H271">
        <v>0.012</v>
      </c>
      <c r="I271">
        <v>0.091</v>
      </c>
      <c r="J271">
        <v>-1.55</v>
      </c>
      <c r="K271">
        <v>-0.003</v>
      </c>
    </row>
    <row r="272" spans="1:27" ht="12.75">
      <c r="A272" t="s">
        <v>307</v>
      </c>
      <c r="B272">
        <v>-0.005</v>
      </c>
      <c r="C272">
        <v>0.046</v>
      </c>
      <c r="D272">
        <v>0.026</v>
      </c>
      <c r="E272">
        <v>0.037</v>
      </c>
      <c r="F272">
        <v>0.05</v>
      </c>
      <c r="G272">
        <v>0.012</v>
      </c>
      <c r="H272">
        <v>0.014</v>
      </c>
      <c r="I272">
        <v>-0.069</v>
      </c>
      <c r="J272">
        <v>-0.016</v>
      </c>
      <c r="K272">
        <v>-0.01</v>
      </c>
      <c r="L272">
        <v>0.082</v>
      </c>
      <c r="M272">
        <v>-0.006</v>
      </c>
      <c r="N272">
        <v>-0.16</v>
      </c>
      <c r="O272">
        <v>-0.024</v>
      </c>
      <c r="P272">
        <v>-0.103</v>
      </c>
      <c r="Q272">
        <v>-0.114</v>
      </c>
      <c r="R272">
        <v>-0.064</v>
      </c>
      <c r="S272">
        <v>-0.017</v>
      </c>
      <c r="T272" s="180">
        <v>0.245</v>
      </c>
      <c r="U272">
        <v>-0.04</v>
      </c>
      <c r="V272">
        <v>-0.037</v>
      </c>
      <c r="W272">
        <v>-0.113</v>
      </c>
      <c r="X272">
        <v>-0.025</v>
      </c>
      <c r="Y272">
        <v>-0.03</v>
      </c>
      <c r="Z272">
        <v>0.164</v>
      </c>
      <c r="AA272">
        <v>0.132</v>
      </c>
    </row>
    <row r="273" spans="1:11" ht="12.75">
      <c r="A273" t="s">
        <v>308</v>
      </c>
      <c r="B273">
        <v>-0.022</v>
      </c>
      <c r="C273">
        <v>0.033</v>
      </c>
      <c r="D273">
        <v>0.025</v>
      </c>
      <c r="E273">
        <v>0.045</v>
      </c>
      <c r="F273">
        <v>0.043</v>
      </c>
      <c r="G273">
        <v>0.014</v>
      </c>
      <c r="H273">
        <v>0.014</v>
      </c>
      <c r="I273">
        <v>-0.001</v>
      </c>
      <c r="J273">
        <v>-1.439</v>
      </c>
      <c r="K273">
        <v>-0.006</v>
      </c>
    </row>
    <row r="274" spans="1:27" ht="12.75">
      <c r="A274" t="s">
        <v>309</v>
      </c>
      <c r="B274">
        <v>0.003</v>
      </c>
      <c r="C274">
        <v>0.045</v>
      </c>
      <c r="D274">
        <v>0.061</v>
      </c>
      <c r="E274">
        <v>0.046</v>
      </c>
      <c r="F274">
        <v>0.039</v>
      </c>
      <c r="G274">
        <v>0.014</v>
      </c>
      <c r="H274">
        <v>0.013</v>
      </c>
      <c r="I274">
        <v>-0.112</v>
      </c>
      <c r="J274">
        <v>0.321</v>
      </c>
      <c r="K274">
        <v>-0.004</v>
      </c>
      <c r="L274">
        <v>0.034</v>
      </c>
      <c r="M274">
        <v>-0.018</v>
      </c>
      <c r="N274">
        <v>-0.114</v>
      </c>
      <c r="O274">
        <v>-0.079</v>
      </c>
      <c r="P274">
        <v>-0.077</v>
      </c>
      <c r="Q274">
        <v>-0.083</v>
      </c>
      <c r="R274">
        <v>-0.083</v>
      </c>
      <c r="S274">
        <v>-0.044</v>
      </c>
      <c r="T274">
        <v>0.09</v>
      </c>
      <c r="U274">
        <v>-0.041</v>
      </c>
      <c r="V274">
        <v>-0.02</v>
      </c>
      <c r="W274">
        <v>-0.113</v>
      </c>
      <c r="X274">
        <v>-0.05</v>
      </c>
      <c r="Y274">
        <v>-0.058</v>
      </c>
      <c r="Z274">
        <v>0.1</v>
      </c>
      <c r="AA274">
        <v>0.003</v>
      </c>
    </row>
    <row r="275" spans="1:11" ht="12.75">
      <c r="A275" t="s">
        <v>310</v>
      </c>
      <c r="B275">
        <v>-0.001</v>
      </c>
      <c r="C275">
        <v>0.056</v>
      </c>
      <c r="D275">
        <v>0.048</v>
      </c>
      <c r="E275">
        <v>0.044</v>
      </c>
      <c r="F275">
        <v>0.045</v>
      </c>
      <c r="G275">
        <v>0.013</v>
      </c>
      <c r="H275">
        <v>0.013</v>
      </c>
      <c r="I275">
        <v>-0.049</v>
      </c>
      <c r="J275">
        <v>-1.734</v>
      </c>
      <c r="K275">
        <v>0</v>
      </c>
    </row>
    <row r="276" spans="1:11" ht="12.75">
      <c r="A276" t="s">
        <v>311</v>
      </c>
      <c r="B276">
        <v>-0.014</v>
      </c>
      <c r="C276">
        <v>0.03</v>
      </c>
      <c r="D276">
        <v>0.009</v>
      </c>
      <c r="E276">
        <v>0.04</v>
      </c>
      <c r="F276">
        <v>0.043</v>
      </c>
      <c r="G276">
        <v>0.013</v>
      </c>
      <c r="H276">
        <v>0.013</v>
      </c>
      <c r="I276">
        <v>0.023</v>
      </c>
      <c r="J276">
        <v>-1.601</v>
      </c>
      <c r="K276">
        <v>0.001</v>
      </c>
    </row>
    <row r="277" spans="1:27" ht="12.75">
      <c r="A277" t="s">
        <v>312</v>
      </c>
      <c r="B277">
        <v>0.001</v>
      </c>
      <c r="C277">
        <v>0.048</v>
      </c>
      <c r="D277">
        <v>0.023</v>
      </c>
      <c r="E277">
        <v>0.044</v>
      </c>
      <c r="F277">
        <v>0.04</v>
      </c>
      <c r="G277">
        <v>0.012</v>
      </c>
      <c r="H277">
        <v>0.013</v>
      </c>
      <c r="I277">
        <v>-0.027</v>
      </c>
      <c r="J277">
        <v>0.834</v>
      </c>
      <c r="K277">
        <v>-0.004</v>
      </c>
      <c r="L277">
        <v>0.137</v>
      </c>
      <c r="M277">
        <v>0.12</v>
      </c>
      <c r="N277" s="180">
        <v>0.191</v>
      </c>
      <c r="O277">
        <v>-0.083</v>
      </c>
      <c r="P277">
        <v>0.023</v>
      </c>
      <c r="Q277">
        <v>-0.116</v>
      </c>
      <c r="R277">
        <v>-0.091</v>
      </c>
      <c r="S277">
        <v>0.003</v>
      </c>
      <c r="T277">
        <v>0.129</v>
      </c>
      <c r="U277">
        <v>-0.003</v>
      </c>
      <c r="V277">
        <v>0.008</v>
      </c>
      <c r="W277">
        <v>0.059</v>
      </c>
      <c r="X277">
        <v>-0.011</v>
      </c>
      <c r="Y277">
        <v>0.03</v>
      </c>
      <c r="Z277">
        <v>0.134</v>
      </c>
      <c r="AA277">
        <v>0.141</v>
      </c>
    </row>
    <row r="278" spans="1:11" ht="12.75">
      <c r="A278" t="s">
        <v>313</v>
      </c>
      <c r="B278">
        <v>-0.005</v>
      </c>
      <c r="C278">
        <v>0.018</v>
      </c>
      <c r="D278">
        <v>0.024</v>
      </c>
      <c r="E278">
        <v>0.044</v>
      </c>
      <c r="F278">
        <v>0.043</v>
      </c>
      <c r="G278">
        <v>0.013</v>
      </c>
      <c r="H278">
        <v>0.013</v>
      </c>
      <c r="I278">
        <v>0.008</v>
      </c>
      <c r="J278">
        <v>-0.974</v>
      </c>
      <c r="K278">
        <v>0.002</v>
      </c>
    </row>
    <row r="279" spans="1:27" ht="12.75">
      <c r="A279" t="s">
        <v>314</v>
      </c>
      <c r="B279">
        <v>-0.004</v>
      </c>
      <c r="C279">
        <v>0.02</v>
      </c>
      <c r="D279">
        <v>0.057</v>
      </c>
      <c r="E279">
        <v>0.038</v>
      </c>
      <c r="F279">
        <v>0.042</v>
      </c>
      <c r="G279">
        <v>0.012</v>
      </c>
      <c r="H279">
        <v>0.013</v>
      </c>
      <c r="I279">
        <v>-0.035</v>
      </c>
      <c r="J279">
        <v>-0.003</v>
      </c>
      <c r="K279">
        <v>-0.008</v>
      </c>
      <c r="L279">
        <v>-0.021</v>
      </c>
      <c r="M279">
        <v>-0.018</v>
      </c>
      <c r="N279">
        <v>-0.079</v>
      </c>
      <c r="O279">
        <v>0.02</v>
      </c>
      <c r="P279">
        <v>-0.074</v>
      </c>
      <c r="Q279">
        <v>-0.109</v>
      </c>
      <c r="R279">
        <v>-0.056</v>
      </c>
      <c r="S279">
        <v>-0.058</v>
      </c>
      <c r="T279">
        <v>-0.085</v>
      </c>
      <c r="U279">
        <v>-0.043</v>
      </c>
      <c r="V279">
        <v>-0.055</v>
      </c>
      <c r="W279">
        <v>-0.081</v>
      </c>
      <c r="X279">
        <v>-0.132</v>
      </c>
      <c r="Y279">
        <v>-0.007</v>
      </c>
      <c r="Z279">
        <v>-0.009</v>
      </c>
      <c r="AA279">
        <v>-0.048</v>
      </c>
    </row>
    <row r="280" spans="1:11" ht="12.75">
      <c r="A280" t="s">
        <v>315</v>
      </c>
      <c r="B280">
        <v>-0.007</v>
      </c>
      <c r="C280">
        <v>0.006</v>
      </c>
      <c r="D280">
        <v>0.044</v>
      </c>
      <c r="E280">
        <v>0.04</v>
      </c>
      <c r="F280">
        <v>0.04</v>
      </c>
      <c r="G280">
        <v>0.012</v>
      </c>
      <c r="H280">
        <v>0.012</v>
      </c>
      <c r="I280">
        <v>-0.036</v>
      </c>
      <c r="J280">
        <v>-1.103</v>
      </c>
      <c r="K280">
        <v>-0.007</v>
      </c>
    </row>
    <row r="281" spans="1:11" ht="12.75">
      <c r="A281" t="s">
        <v>316</v>
      </c>
      <c r="B281">
        <v>-0.016</v>
      </c>
      <c r="C281">
        <v>0.011</v>
      </c>
      <c r="D281">
        <v>0.003</v>
      </c>
      <c r="E281">
        <v>0.036</v>
      </c>
      <c r="F281">
        <v>0.036</v>
      </c>
      <c r="G281">
        <v>0.011</v>
      </c>
      <c r="H281">
        <v>0.011</v>
      </c>
      <c r="I281">
        <v>-0.074</v>
      </c>
      <c r="J281">
        <v>-1.156</v>
      </c>
      <c r="K281">
        <v>-0.009</v>
      </c>
    </row>
    <row r="282" spans="1:11" ht="12.75">
      <c r="A282" t="s">
        <v>317</v>
      </c>
      <c r="B282">
        <v>-0.021</v>
      </c>
      <c r="C282">
        <v>0.018</v>
      </c>
      <c r="D282">
        <v>0.053</v>
      </c>
      <c r="E282">
        <v>0.041</v>
      </c>
      <c r="F282">
        <v>0.039</v>
      </c>
      <c r="G282">
        <v>0.015</v>
      </c>
      <c r="H282">
        <v>0.013</v>
      </c>
      <c r="I282">
        <v>-0.024</v>
      </c>
      <c r="J282">
        <v>-0.737</v>
      </c>
      <c r="K282">
        <v>-0.011</v>
      </c>
    </row>
    <row r="283" spans="1:27" ht="12.75">
      <c r="A283" t="s">
        <v>318</v>
      </c>
      <c r="B283">
        <v>-0.021</v>
      </c>
      <c r="C283">
        <v>0.02</v>
      </c>
      <c r="D283">
        <v>0.05</v>
      </c>
      <c r="E283">
        <v>0.026</v>
      </c>
      <c r="F283">
        <v>0.02</v>
      </c>
      <c r="G283">
        <v>0.009</v>
      </c>
      <c r="H283">
        <v>0.009</v>
      </c>
      <c r="I283">
        <v>-0.032</v>
      </c>
      <c r="J283">
        <v>1.548</v>
      </c>
      <c r="K283">
        <v>-0.021</v>
      </c>
      <c r="L283">
        <v>-0.028</v>
      </c>
      <c r="M283">
        <v>-0.007</v>
      </c>
      <c r="N283">
        <v>0.007</v>
      </c>
      <c r="O283">
        <v>-0.066</v>
      </c>
      <c r="P283">
        <v>-0.053</v>
      </c>
      <c r="Q283">
        <v>-0.079</v>
      </c>
      <c r="R283">
        <v>-0.075</v>
      </c>
      <c r="S283">
        <v>-0.039</v>
      </c>
      <c r="T283">
        <v>-0.082</v>
      </c>
      <c r="U283">
        <v>-0.01</v>
      </c>
      <c r="V283">
        <v>0.001</v>
      </c>
      <c r="W283">
        <v>-0.04</v>
      </c>
      <c r="X283">
        <v>-0.068</v>
      </c>
      <c r="Y283">
        <v>-0.019</v>
      </c>
      <c r="Z283">
        <v>-0.003</v>
      </c>
      <c r="AA283">
        <v>-0.075</v>
      </c>
    </row>
    <row r="284" spans="1:11" ht="12.75">
      <c r="A284" t="s">
        <v>319</v>
      </c>
      <c r="B284">
        <v>-0.01</v>
      </c>
      <c r="C284">
        <v>0.018</v>
      </c>
      <c r="D284">
        <v>0.048</v>
      </c>
      <c r="E284">
        <v>0.031</v>
      </c>
      <c r="F284">
        <v>0.027</v>
      </c>
      <c r="G284">
        <v>0.011</v>
      </c>
      <c r="H284">
        <v>0.01</v>
      </c>
      <c r="I284">
        <v>0.007</v>
      </c>
      <c r="J284">
        <v>-0.664</v>
      </c>
      <c r="K284">
        <v>-0.015</v>
      </c>
    </row>
    <row r="285" spans="1:27" ht="12.75">
      <c r="A285" t="s">
        <v>320</v>
      </c>
      <c r="B285">
        <v>-0.041</v>
      </c>
      <c r="C285">
        <v>0.003</v>
      </c>
      <c r="D285">
        <v>0.04</v>
      </c>
      <c r="E285">
        <v>0.03</v>
      </c>
      <c r="F285">
        <v>0.032</v>
      </c>
      <c r="G285">
        <v>0.011</v>
      </c>
      <c r="H285">
        <v>0.01</v>
      </c>
      <c r="I285">
        <v>0.029</v>
      </c>
      <c r="J285">
        <v>-0.68</v>
      </c>
      <c r="K285">
        <v>-0.001</v>
      </c>
      <c r="L285">
        <v>-0.003</v>
      </c>
      <c r="M285">
        <v>-0.012</v>
      </c>
      <c r="N285">
        <v>0.031</v>
      </c>
      <c r="O285">
        <v>0.027</v>
      </c>
      <c r="P285">
        <v>-0.005</v>
      </c>
      <c r="Q285">
        <v>-0.095</v>
      </c>
      <c r="R285">
        <v>-0.07</v>
      </c>
      <c r="S285">
        <v>-0.046</v>
      </c>
      <c r="T285">
        <v>-0.095</v>
      </c>
      <c r="U285">
        <v>-0.013</v>
      </c>
      <c r="V285">
        <v>-0.054</v>
      </c>
      <c r="W285">
        <v>-0.003</v>
      </c>
      <c r="X285">
        <v>-0.13</v>
      </c>
      <c r="Y285">
        <v>0.017</v>
      </c>
      <c r="Z285">
        <v>-0.029</v>
      </c>
      <c r="AA285">
        <v>-0.02</v>
      </c>
    </row>
    <row r="286" spans="1:11" ht="12.75">
      <c r="A286" t="s">
        <v>321</v>
      </c>
      <c r="B286">
        <v>-0.037</v>
      </c>
      <c r="C286">
        <v>0.002</v>
      </c>
      <c r="D286">
        <v>0.04</v>
      </c>
      <c r="E286">
        <v>0.034</v>
      </c>
      <c r="F286">
        <v>0.034</v>
      </c>
      <c r="G286">
        <v>0.011</v>
      </c>
      <c r="H286">
        <v>0.011</v>
      </c>
      <c r="I286">
        <v>0.047</v>
      </c>
      <c r="J286">
        <v>-1.1179999999999999</v>
      </c>
      <c r="K286">
        <v>0.001</v>
      </c>
    </row>
    <row r="287" spans="1:27" ht="12.75">
      <c r="A287" t="s">
        <v>322</v>
      </c>
      <c r="B287">
        <v>-0.003</v>
      </c>
      <c r="C287">
        <v>0.032</v>
      </c>
      <c r="D287">
        <v>0.051</v>
      </c>
      <c r="E287">
        <v>0.039</v>
      </c>
      <c r="F287">
        <v>0.027</v>
      </c>
      <c r="G287">
        <v>0.011</v>
      </c>
      <c r="H287">
        <v>0.01</v>
      </c>
      <c r="I287">
        <v>-0.022</v>
      </c>
      <c r="J287">
        <v>0.11</v>
      </c>
      <c r="K287">
        <v>-0.008</v>
      </c>
      <c r="L287">
        <v>-0.033</v>
      </c>
      <c r="M287">
        <v>-0.087</v>
      </c>
      <c r="N287">
        <v>-0.072</v>
      </c>
      <c r="O287">
        <v>-0.089</v>
      </c>
      <c r="P287">
        <v>-0.098</v>
      </c>
      <c r="Q287">
        <v>-0.089</v>
      </c>
      <c r="R287">
        <v>-0.067</v>
      </c>
      <c r="S287">
        <v>-0.069</v>
      </c>
      <c r="T287">
        <v>-0.016</v>
      </c>
      <c r="U287">
        <v>-0.031</v>
      </c>
      <c r="V287">
        <v>-0.004</v>
      </c>
      <c r="W287">
        <v>-0.117</v>
      </c>
      <c r="X287">
        <v>-0.064</v>
      </c>
      <c r="Y287">
        <v>-0.069</v>
      </c>
      <c r="Z287">
        <v>0.035</v>
      </c>
      <c r="AA287">
        <v>-0.106</v>
      </c>
    </row>
    <row r="288" spans="1:11" ht="12.75">
      <c r="A288" t="s">
        <v>323</v>
      </c>
      <c r="B288">
        <v>-0.015</v>
      </c>
      <c r="C288">
        <v>0.064</v>
      </c>
      <c r="D288">
        <v>0.051</v>
      </c>
      <c r="E288">
        <v>0.042</v>
      </c>
      <c r="F288">
        <v>0.036</v>
      </c>
      <c r="G288">
        <v>0.012</v>
      </c>
      <c r="H288">
        <v>0.012</v>
      </c>
      <c r="I288">
        <v>0.051</v>
      </c>
      <c r="J288">
        <v>-0.208</v>
      </c>
      <c r="K288">
        <v>-0.011</v>
      </c>
    </row>
    <row r="289" spans="1:11" ht="12.75">
      <c r="A289" t="s">
        <v>324</v>
      </c>
      <c r="B289">
        <v>-0.033</v>
      </c>
      <c r="C289">
        <v>0.013</v>
      </c>
      <c r="D289">
        <v>0.023</v>
      </c>
      <c r="E289" s="180">
        <v>0.064</v>
      </c>
      <c r="F289" s="180">
        <v>0.056</v>
      </c>
      <c r="G289">
        <v>0.02</v>
      </c>
      <c r="H289">
        <v>0.019</v>
      </c>
      <c r="I289">
        <v>-0.074</v>
      </c>
      <c r="J289">
        <v>0.193</v>
      </c>
      <c r="K289">
        <v>-0.017</v>
      </c>
    </row>
    <row r="290" spans="1:27" ht="12.75">
      <c r="A290" t="s">
        <v>325</v>
      </c>
      <c r="B290">
        <v>-0.037</v>
      </c>
      <c r="C290">
        <v>0.018</v>
      </c>
      <c r="D290">
        <v>0.023</v>
      </c>
      <c r="E290">
        <v>0.034</v>
      </c>
      <c r="F290">
        <v>0.026</v>
      </c>
      <c r="G290">
        <v>0.012</v>
      </c>
      <c r="H290">
        <v>0.011</v>
      </c>
      <c r="I290">
        <v>0.02</v>
      </c>
      <c r="J290">
        <v>0.323</v>
      </c>
      <c r="K290">
        <v>-0.008</v>
      </c>
      <c r="L290">
        <v>0.073</v>
      </c>
      <c r="M290">
        <v>-0.015</v>
      </c>
      <c r="N290">
        <v>-0.044</v>
      </c>
      <c r="O290">
        <v>-0.003</v>
      </c>
      <c r="P290">
        <v>-0.008</v>
      </c>
      <c r="Q290">
        <v>-0.051</v>
      </c>
      <c r="R290">
        <v>-0.044</v>
      </c>
      <c r="S290">
        <v>-0.004</v>
      </c>
      <c r="T290">
        <v>0.017</v>
      </c>
      <c r="U290">
        <v>0</v>
      </c>
      <c r="V290">
        <v>-0.027</v>
      </c>
      <c r="W290">
        <v>-0.017</v>
      </c>
      <c r="X290">
        <v>-0.047</v>
      </c>
      <c r="Y290">
        <v>0.01</v>
      </c>
      <c r="Z290">
        <v>0.077</v>
      </c>
      <c r="AA290">
        <v>-0.001</v>
      </c>
    </row>
    <row r="291" spans="1:11" ht="12.75">
      <c r="A291" t="s">
        <v>326</v>
      </c>
      <c r="B291">
        <v>-0.064</v>
      </c>
      <c r="C291">
        <v>0.05</v>
      </c>
      <c r="D291">
        <v>0.023</v>
      </c>
      <c r="E291">
        <v>0.04</v>
      </c>
      <c r="F291">
        <v>0.036</v>
      </c>
      <c r="G291">
        <v>0.013</v>
      </c>
      <c r="H291">
        <v>0.014</v>
      </c>
      <c r="I291">
        <v>0.081</v>
      </c>
      <c r="J291">
        <v>1.845</v>
      </c>
      <c r="K291">
        <v>-0.016</v>
      </c>
    </row>
    <row r="292" spans="1:11" ht="12.75">
      <c r="A292" t="s">
        <v>327</v>
      </c>
      <c r="B292">
        <v>-0.008</v>
      </c>
      <c r="C292">
        <v>0.023</v>
      </c>
      <c r="D292">
        <v>0.023</v>
      </c>
      <c r="E292">
        <v>0.039</v>
      </c>
      <c r="F292">
        <v>0.034</v>
      </c>
      <c r="G292">
        <v>0.012</v>
      </c>
      <c r="H292">
        <v>0.011</v>
      </c>
      <c r="I292">
        <v>-0.032</v>
      </c>
      <c r="J292">
        <v>-1.396</v>
      </c>
      <c r="K292">
        <v>-0.001</v>
      </c>
    </row>
    <row r="293" spans="1:11" ht="12.75">
      <c r="A293" t="s">
        <v>328</v>
      </c>
      <c r="B293">
        <v>-0.007</v>
      </c>
      <c r="C293">
        <v>0.021</v>
      </c>
      <c r="D293">
        <v>0.025</v>
      </c>
      <c r="E293">
        <v>0.033</v>
      </c>
      <c r="F293">
        <v>0.029</v>
      </c>
      <c r="G293">
        <v>0.011</v>
      </c>
      <c r="H293">
        <v>0.01</v>
      </c>
      <c r="I293">
        <v>-0.029</v>
      </c>
      <c r="J293">
        <v>-1.604</v>
      </c>
      <c r="K293">
        <v>-0.001</v>
      </c>
    </row>
    <row r="294" spans="1:27" ht="12.75">
      <c r="A294" t="s">
        <v>329</v>
      </c>
      <c r="B294">
        <v>-0.037</v>
      </c>
      <c r="C294">
        <v>0.035</v>
      </c>
      <c r="D294">
        <v>0.014</v>
      </c>
      <c r="E294">
        <v>0.033</v>
      </c>
      <c r="F294">
        <v>0.022</v>
      </c>
      <c r="G294">
        <v>0.01</v>
      </c>
      <c r="H294">
        <v>0.009</v>
      </c>
      <c r="I294">
        <v>0.038</v>
      </c>
      <c r="J294">
        <v>0.173</v>
      </c>
      <c r="K294">
        <v>-0.004</v>
      </c>
      <c r="L294">
        <v>0.009</v>
      </c>
      <c r="M294">
        <v>0.026</v>
      </c>
      <c r="N294">
        <v>-0.107</v>
      </c>
      <c r="O294">
        <v>0.029</v>
      </c>
      <c r="P294">
        <v>-0.069</v>
      </c>
      <c r="Q294">
        <v>-0.127</v>
      </c>
      <c r="R294">
        <v>-0.116</v>
      </c>
      <c r="S294">
        <v>-0.079</v>
      </c>
      <c r="T294">
        <v>-0.041</v>
      </c>
      <c r="U294">
        <v>-0.047</v>
      </c>
      <c r="V294">
        <v>-0.079</v>
      </c>
      <c r="W294">
        <v>-0.077</v>
      </c>
      <c r="X294">
        <v>-0.17</v>
      </c>
      <c r="Y294">
        <v>0.061</v>
      </c>
      <c r="Z294">
        <v>0.01</v>
      </c>
      <c r="AA294">
        <v>-0.061</v>
      </c>
    </row>
    <row r="295" spans="1:11" ht="12.75">
      <c r="A295" t="s">
        <v>330</v>
      </c>
      <c r="B295">
        <v>-0.008</v>
      </c>
      <c r="C295">
        <v>0.03</v>
      </c>
      <c r="D295">
        <v>0.015</v>
      </c>
      <c r="E295">
        <v>0.039</v>
      </c>
      <c r="F295">
        <v>0.033</v>
      </c>
      <c r="G295">
        <v>0.011</v>
      </c>
      <c r="H295">
        <v>0.011</v>
      </c>
      <c r="I295">
        <v>0.142</v>
      </c>
      <c r="J295">
        <v>0.672</v>
      </c>
      <c r="K295">
        <v>-0.009</v>
      </c>
    </row>
    <row r="296" spans="1:27" ht="12.75">
      <c r="A296" t="s">
        <v>331</v>
      </c>
      <c r="B296">
        <v>-0.029</v>
      </c>
      <c r="C296">
        <v>0.005</v>
      </c>
      <c r="D296">
        <v>0.033</v>
      </c>
      <c r="E296">
        <v>0.028</v>
      </c>
      <c r="F296">
        <v>0.025</v>
      </c>
      <c r="G296">
        <v>0.009</v>
      </c>
      <c r="H296">
        <v>0.007</v>
      </c>
      <c r="I296">
        <v>0.038</v>
      </c>
      <c r="J296">
        <v>-0.099</v>
      </c>
      <c r="K296">
        <v>-0.001</v>
      </c>
      <c r="L296">
        <v>0.059</v>
      </c>
      <c r="M296">
        <v>-0.045</v>
      </c>
      <c r="N296">
        <v>0.154</v>
      </c>
      <c r="O296">
        <v>-0.087</v>
      </c>
      <c r="P296">
        <v>0.055</v>
      </c>
      <c r="Q296">
        <v>-0.117</v>
      </c>
      <c r="R296">
        <v>-0.108</v>
      </c>
      <c r="S296">
        <v>-0.033</v>
      </c>
      <c r="T296">
        <v>0.01</v>
      </c>
      <c r="U296">
        <v>-0.014</v>
      </c>
      <c r="V296">
        <v>-0.038</v>
      </c>
      <c r="W296">
        <v>0.005</v>
      </c>
      <c r="X296">
        <v>-0.1</v>
      </c>
      <c r="Y296">
        <v>0.021</v>
      </c>
      <c r="Z296">
        <v>0.038</v>
      </c>
      <c r="AA296">
        <v>0.056</v>
      </c>
    </row>
    <row r="297" spans="1:11" ht="12.75">
      <c r="A297" t="s">
        <v>332</v>
      </c>
      <c r="B297">
        <v>-0.031</v>
      </c>
      <c r="C297">
        <v>0.008</v>
      </c>
      <c r="D297">
        <v>0.032</v>
      </c>
      <c r="E297">
        <v>0.029</v>
      </c>
      <c r="F297">
        <v>0.026</v>
      </c>
      <c r="G297">
        <v>0.009</v>
      </c>
      <c r="H297">
        <v>0.008</v>
      </c>
      <c r="I297">
        <v>0.04</v>
      </c>
      <c r="J297">
        <v>-1.288</v>
      </c>
      <c r="K297">
        <v>0.004</v>
      </c>
    </row>
    <row r="298" spans="1:27" ht="12.75">
      <c r="A298" t="s">
        <v>333</v>
      </c>
      <c r="B298">
        <v>-0.013</v>
      </c>
      <c r="C298">
        <v>0.033</v>
      </c>
      <c r="D298">
        <v>0.044</v>
      </c>
      <c r="E298">
        <v>0.034</v>
      </c>
      <c r="F298">
        <v>0.04</v>
      </c>
      <c r="G298">
        <v>0.01</v>
      </c>
      <c r="H298">
        <v>0.011</v>
      </c>
      <c r="I298">
        <v>0.028</v>
      </c>
      <c r="J298">
        <v>-0.156</v>
      </c>
      <c r="K298">
        <v>0.001</v>
      </c>
      <c r="L298">
        <v>0.07</v>
      </c>
      <c r="M298">
        <v>0.019</v>
      </c>
      <c r="N298">
        <v>-0.02</v>
      </c>
      <c r="O298">
        <v>-0.064</v>
      </c>
      <c r="P298">
        <v>-0.051</v>
      </c>
      <c r="Q298">
        <v>-0.126</v>
      </c>
      <c r="R298">
        <v>-0.077</v>
      </c>
      <c r="S298">
        <v>-0.022</v>
      </c>
      <c r="T298">
        <v>0.073</v>
      </c>
      <c r="U298">
        <v>-0.041</v>
      </c>
      <c r="V298">
        <v>-0.028</v>
      </c>
      <c r="W298">
        <v>-0.07</v>
      </c>
      <c r="X298">
        <v>-0.066</v>
      </c>
      <c r="Y298">
        <v>-0.05</v>
      </c>
      <c r="Z298">
        <v>0.11</v>
      </c>
      <c r="AA298">
        <v>0.011</v>
      </c>
    </row>
    <row r="299" spans="1:11" ht="12.75">
      <c r="A299" t="s">
        <v>334</v>
      </c>
      <c r="B299">
        <v>-0.012</v>
      </c>
      <c r="C299">
        <v>0.005</v>
      </c>
      <c r="D299">
        <v>0.044</v>
      </c>
      <c r="E299">
        <v>0.037</v>
      </c>
      <c r="F299">
        <v>0.035</v>
      </c>
      <c r="G299">
        <v>0.011</v>
      </c>
      <c r="H299">
        <v>0.01</v>
      </c>
      <c r="I299">
        <v>0.047</v>
      </c>
      <c r="J299">
        <v>-1.448</v>
      </c>
      <c r="K299">
        <v>0.005</v>
      </c>
    </row>
    <row r="300" spans="1:27" ht="12.75">
      <c r="A300" t="s">
        <v>335</v>
      </c>
      <c r="B300">
        <v>-0.032</v>
      </c>
      <c r="C300">
        <v>0.01</v>
      </c>
      <c r="D300">
        <v>0.047</v>
      </c>
      <c r="E300">
        <v>0.049</v>
      </c>
      <c r="F300">
        <v>0.032</v>
      </c>
      <c r="G300">
        <v>0.014</v>
      </c>
      <c r="H300">
        <v>0.011</v>
      </c>
      <c r="I300">
        <v>0.085</v>
      </c>
      <c r="J300">
        <v>2.144</v>
      </c>
      <c r="K300">
        <v>-0.008</v>
      </c>
      <c r="L300">
        <v>-0.037</v>
      </c>
      <c r="M300">
        <v>0.141</v>
      </c>
      <c r="N300">
        <v>-0.016</v>
      </c>
      <c r="O300">
        <v>-0.088</v>
      </c>
      <c r="P300">
        <v>-0.082</v>
      </c>
      <c r="Q300">
        <v>-0.122</v>
      </c>
      <c r="R300">
        <v>-0.103</v>
      </c>
      <c r="S300">
        <v>-0.068</v>
      </c>
      <c r="T300">
        <v>-0.021</v>
      </c>
      <c r="U300">
        <v>-0.044</v>
      </c>
      <c r="V300">
        <v>0.001</v>
      </c>
      <c r="W300">
        <v>-0.056</v>
      </c>
      <c r="X300">
        <v>-0.077</v>
      </c>
      <c r="Y300">
        <v>-0.049</v>
      </c>
      <c r="Z300">
        <v>0.039</v>
      </c>
      <c r="AA300">
        <v>0.027</v>
      </c>
    </row>
    <row r="301" spans="1:11" ht="12.75">
      <c r="A301" t="s">
        <v>336</v>
      </c>
      <c r="B301">
        <v>-0.036</v>
      </c>
      <c r="C301">
        <v>0.004</v>
      </c>
      <c r="D301">
        <v>0.048</v>
      </c>
      <c r="E301">
        <v>0.042</v>
      </c>
      <c r="F301">
        <v>0.035</v>
      </c>
      <c r="G301">
        <v>0.013</v>
      </c>
      <c r="H301">
        <v>0.011</v>
      </c>
      <c r="I301">
        <v>0.05</v>
      </c>
      <c r="J301">
        <v>-1.6840000000000002</v>
      </c>
      <c r="K301">
        <v>0.003</v>
      </c>
    </row>
    <row r="302" spans="1:11" ht="12.75">
      <c r="A302" t="s">
        <v>337</v>
      </c>
      <c r="B302">
        <v>-0.037</v>
      </c>
      <c r="C302">
        <v>0.007</v>
      </c>
      <c r="D302">
        <v>0.045</v>
      </c>
      <c r="E302">
        <v>0.047</v>
      </c>
      <c r="F302">
        <v>0.039</v>
      </c>
      <c r="G302">
        <v>0.014</v>
      </c>
      <c r="H302">
        <v>0.012</v>
      </c>
      <c r="I302">
        <v>0.049</v>
      </c>
      <c r="J302">
        <v>-1.498</v>
      </c>
      <c r="K302">
        <v>0.003</v>
      </c>
    </row>
    <row r="303" spans="1:27" ht="12.75">
      <c r="A303" t="s">
        <v>338</v>
      </c>
      <c r="B303">
        <v>-0.024</v>
      </c>
      <c r="C303">
        <v>0.029</v>
      </c>
      <c r="D303">
        <v>0.028</v>
      </c>
      <c r="E303">
        <v>0.033</v>
      </c>
      <c r="F303">
        <v>0.036</v>
      </c>
      <c r="G303">
        <v>0.011</v>
      </c>
      <c r="H303">
        <v>0.011</v>
      </c>
      <c r="I303">
        <v>0.017</v>
      </c>
      <c r="J303">
        <v>-0.597</v>
      </c>
      <c r="K303">
        <v>0.002</v>
      </c>
      <c r="L303">
        <v>-0.001</v>
      </c>
      <c r="M303">
        <v>-0.096</v>
      </c>
      <c r="N303">
        <v>-0.117</v>
      </c>
      <c r="O303">
        <v>-0.108</v>
      </c>
      <c r="P303">
        <v>-0.134</v>
      </c>
      <c r="Q303">
        <v>-0.052</v>
      </c>
      <c r="R303">
        <v>-0.102</v>
      </c>
      <c r="S303">
        <v>0.019</v>
      </c>
      <c r="T303">
        <v>0.049</v>
      </c>
      <c r="U303">
        <v>-0.018</v>
      </c>
      <c r="V303">
        <v>0.017</v>
      </c>
      <c r="W303">
        <v>-0.131</v>
      </c>
      <c r="X303">
        <v>-0.004</v>
      </c>
      <c r="Y303">
        <v>-0.067</v>
      </c>
      <c r="Z303">
        <v>0.096</v>
      </c>
      <c r="AA303">
        <v>-0.095</v>
      </c>
    </row>
    <row r="304" spans="1:27" ht="12.75">
      <c r="A304" t="s">
        <v>339</v>
      </c>
      <c r="B304">
        <v>-0.032</v>
      </c>
      <c r="C304">
        <v>0.01</v>
      </c>
      <c r="D304">
        <v>0.047</v>
      </c>
      <c r="E304">
        <v>0.049</v>
      </c>
      <c r="F304">
        <v>0.032</v>
      </c>
      <c r="G304">
        <v>0.014</v>
      </c>
      <c r="H304">
        <v>0.011</v>
      </c>
      <c r="I304">
        <v>0.085</v>
      </c>
      <c r="J304">
        <v>2.144</v>
      </c>
      <c r="K304">
        <v>-0.008</v>
      </c>
      <c r="L304">
        <v>-0.037</v>
      </c>
      <c r="M304">
        <v>0.141</v>
      </c>
      <c r="N304">
        <v>-0.016</v>
      </c>
      <c r="O304">
        <v>-0.088</v>
      </c>
      <c r="P304">
        <v>-0.082</v>
      </c>
      <c r="Q304">
        <v>-0.122</v>
      </c>
      <c r="R304">
        <v>-0.103</v>
      </c>
      <c r="S304">
        <v>-0.068</v>
      </c>
      <c r="T304">
        <v>-0.021</v>
      </c>
      <c r="U304">
        <v>-0.044</v>
      </c>
      <c r="V304">
        <v>0.001</v>
      </c>
      <c r="W304">
        <v>-0.056</v>
      </c>
      <c r="X304">
        <v>-0.077</v>
      </c>
      <c r="Y304">
        <v>-0.049</v>
      </c>
      <c r="Z304">
        <v>0.039</v>
      </c>
      <c r="AA304">
        <v>0.027</v>
      </c>
    </row>
    <row r="305" spans="1:11" ht="12.75">
      <c r="A305" t="s">
        <v>340</v>
      </c>
      <c r="B305">
        <v>-0.053</v>
      </c>
      <c r="C305">
        <v>0.044</v>
      </c>
      <c r="D305">
        <v>0.027</v>
      </c>
      <c r="E305">
        <v>0.03</v>
      </c>
      <c r="F305">
        <v>0.03</v>
      </c>
      <c r="G305">
        <v>0.01</v>
      </c>
      <c r="H305">
        <v>0.01</v>
      </c>
      <c r="I305">
        <v>0.049</v>
      </c>
      <c r="J305">
        <v>-0.572</v>
      </c>
      <c r="K305">
        <v>-0.004</v>
      </c>
    </row>
    <row r="306" spans="1:11" ht="12.75">
      <c r="A306" t="s">
        <v>341</v>
      </c>
      <c r="B306">
        <v>-0.057</v>
      </c>
      <c r="C306">
        <v>0.043</v>
      </c>
      <c r="D306">
        <v>0.026</v>
      </c>
      <c r="E306">
        <v>0.028</v>
      </c>
      <c r="F306">
        <v>0.032</v>
      </c>
      <c r="G306">
        <v>0.011</v>
      </c>
      <c r="H306">
        <v>0.011</v>
      </c>
      <c r="I306">
        <v>0.048</v>
      </c>
      <c r="J306">
        <v>-0.316</v>
      </c>
      <c r="K306">
        <v>-0.005</v>
      </c>
    </row>
    <row r="307" spans="1:27" ht="12.75">
      <c r="A307" t="s">
        <v>342</v>
      </c>
      <c r="B307">
        <v>-0.001</v>
      </c>
      <c r="C307">
        <v>0.02</v>
      </c>
      <c r="D307">
        <v>0.035</v>
      </c>
      <c r="E307">
        <v>0.03</v>
      </c>
      <c r="F307">
        <v>0.034</v>
      </c>
      <c r="G307">
        <v>0.01</v>
      </c>
      <c r="H307">
        <v>0.01</v>
      </c>
      <c r="I307">
        <v>-0.022</v>
      </c>
      <c r="J307">
        <v>0.222</v>
      </c>
      <c r="K307">
        <v>-0.005</v>
      </c>
      <c r="L307">
        <v>0.031</v>
      </c>
      <c r="M307">
        <v>-0.032</v>
      </c>
      <c r="N307">
        <v>-0.116</v>
      </c>
      <c r="O307">
        <v>0.034</v>
      </c>
      <c r="P307">
        <v>-0.055</v>
      </c>
      <c r="Q307">
        <v>-0.046</v>
      </c>
      <c r="R307">
        <v>0.021</v>
      </c>
      <c r="S307">
        <v>-0.035</v>
      </c>
      <c r="T307">
        <v>0.002</v>
      </c>
      <c r="U307">
        <v>-0.028</v>
      </c>
      <c r="V307">
        <v>-0.031</v>
      </c>
      <c r="W307">
        <v>-0.07</v>
      </c>
      <c r="X307">
        <v>-0.045</v>
      </c>
      <c r="Y307">
        <v>0.022</v>
      </c>
      <c r="Z307">
        <v>0.072</v>
      </c>
      <c r="AA307">
        <v>0.103</v>
      </c>
    </row>
    <row r="308" spans="1:11" ht="12.75">
      <c r="A308" t="s">
        <v>343</v>
      </c>
      <c r="B308">
        <v>-0.019</v>
      </c>
      <c r="C308">
        <v>0.024</v>
      </c>
      <c r="D308">
        <v>0.045</v>
      </c>
      <c r="E308">
        <v>0.025</v>
      </c>
      <c r="F308">
        <v>0.029</v>
      </c>
      <c r="G308">
        <v>0.009</v>
      </c>
      <c r="H308">
        <v>0.01</v>
      </c>
      <c r="I308">
        <v>-0.033</v>
      </c>
      <c r="J308">
        <v>-0.236</v>
      </c>
      <c r="K308">
        <v>-0.004</v>
      </c>
    </row>
    <row r="309" spans="1:27" ht="12.75">
      <c r="A309" t="s">
        <v>344</v>
      </c>
      <c r="B309">
        <v>-0.025</v>
      </c>
      <c r="C309">
        <v>0.064</v>
      </c>
      <c r="D309">
        <v>0.042</v>
      </c>
      <c r="E309">
        <v>0.03</v>
      </c>
      <c r="F309">
        <v>0.033</v>
      </c>
      <c r="G309">
        <v>0.01</v>
      </c>
      <c r="H309">
        <v>0.01</v>
      </c>
      <c r="I309">
        <v>0.032</v>
      </c>
      <c r="J309">
        <v>-0.025</v>
      </c>
      <c r="K309">
        <v>-0.001</v>
      </c>
      <c r="L309">
        <v>-0.119</v>
      </c>
      <c r="M309">
        <v>-0.089</v>
      </c>
      <c r="N309">
        <v>-0.011</v>
      </c>
      <c r="O309">
        <v>-0.14</v>
      </c>
      <c r="P309">
        <v>-0.144</v>
      </c>
      <c r="Q309">
        <v>-0.082</v>
      </c>
      <c r="R309">
        <v>-0.093</v>
      </c>
      <c r="S309">
        <v>-0.067</v>
      </c>
      <c r="T309">
        <v>-0.068</v>
      </c>
      <c r="U309">
        <v>-0.044</v>
      </c>
      <c r="V309">
        <v>0.029</v>
      </c>
      <c r="W309">
        <v>-0.14</v>
      </c>
      <c r="X309">
        <v>-0.049</v>
      </c>
      <c r="Y309">
        <v>-0.087</v>
      </c>
      <c r="Z309">
        <v>-0.008</v>
      </c>
      <c r="AA309">
        <v>-0.12</v>
      </c>
    </row>
    <row r="310" spans="1:11" ht="12.75">
      <c r="A310" t="s">
        <v>345</v>
      </c>
      <c r="B310">
        <v>-0.017</v>
      </c>
      <c r="C310">
        <v>0.012</v>
      </c>
      <c r="D310">
        <v>0.071</v>
      </c>
      <c r="E310">
        <v>0.041</v>
      </c>
      <c r="F310">
        <v>0.04</v>
      </c>
      <c r="G310">
        <v>0.016</v>
      </c>
      <c r="H310">
        <v>0.015</v>
      </c>
      <c r="I310">
        <v>0.037</v>
      </c>
      <c r="J310">
        <v>-1.651</v>
      </c>
      <c r="K310">
        <v>0</v>
      </c>
    </row>
    <row r="311" spans="1:27" ht="12.75">
      <c r="A311" t="s">
        <v>346</v>
      </c>
      <c r="B311">
        <v>-0.015</v>
      </c>
      <c r="C311">
        <v>0.024</v>
      </c>
      <c r="D311">
        <v>0.021</v>
      </c>
      <c r="E311">
        <v>0.029</v>
      </c>
      <c r="F311">
        <v>0.034</v>
      </c>
      <c r="G311">
        <v>0.01</v>
      </c>
      <c r="H311">
        <v>0.01</v>
      </c>
      <c r="I311">
        <v>-0.004</v>
      </c>
      <c r="J311">
        <v>0.115</v>
      </c>
      <c r="K311">
        <v>-0.009</v>
      </c>
      <c r="L311">
        <v>-0.051</v>
      </c>
      <c r="M311">
        <v>0.068</v>
      </c>
      <c r="N311">
        <v>0.001</v>
      </c>
      <c r="O311">
        <v>-0.11</v>
      </c>
      <c r="P311">
        <v>-0.123</v>
      </c>
      <c r="Q311">
        <v>-0.117</v>
      </c>
      <c r="R311">
        <v>-0.114</v>
      </c>
      <c r="S311">
        <v>-0.049</v>
      </c>
      <c r="T311">
        <v>-0.016</v>
      </c>
      <c r="U311">
        <v>-0.015</v>
      </c>
      <c r="V311">
        <v>0.031</v>
      </c>
      <c r="W311">
        <v>-0.056</v>
      </c>
      <c r="X311">
        <v>-0.043</v>
      </c>
      <c r="Y311">
        <v>-0.071</v>
      </c>
      <c r="Z311">
        <v>0.041</v>
      </c>
      <c r="AA311">
        <v>-0.036</v>
      </c>
    </row>
    <row r="312" spans="1:11" ht="12.75">
      <c r="A312" t="s">
        <v>347</v>
      </c>
      <c r="B312">
        <v>-0.009</v>
      </c>
      <c r="C312">
        <v>0.032</v>
      </c>
      <c r="D312">
        <v>0.02</v>
      </c>
      <c r="E312">
        <v>0.031</v>
      </c>
      <c r="F312">
        <v>0.031</v>
      </c>
      <c r="G312">
        <v>0.01</v>
      </c>
      <c r="H312">
        <v>0.01</v>
      </c>
      <c r="I312">
        <v>0.02</v>
      </c>
      <c r="J312">
        <v>-1.766</v>
      </c>
      <c r="K312">
        <v>-0.008</v>
      </c>
    </row>
    <row r="313" spans="1:27" ht="12.75">
      <c r="A313" t="s">
        <v>348</v>
      </c>
      <c r="B313">
        <v>-0.008</v>
      </c>
      <c r="C313">
        <v>0.021</v>
      </c>
      <c r="D313">
        <v>0.01</v>
      </c>
      <c r="E313">
        <v>0.038</v>
      </c>
      <c r="F313">
        <v>0.028</v>
      </c>
      <c r="G313">
        <v>0.013</v>
      </c>
      <c r="H313">
        <v>0.01</v>
      </c>
      <c r="I313">
        <v>-0.115</v>
      </c>
      <c r="J313">
        <v>-0.816</v>
      </c>
      <c r="K313">
        <v>-0.011</v>
      </c>
      <c r="L313">
        <v>-0.056</v>
      </c>
      <c r="M313">
        <v>0.038</v>
      </c>
      <c r="N313">
        <v>0.077</v>
      </c>
      <c r="O313">
        <v>-0.045</v>
      </c>
      <c r="P313">
        <v>-0.045</v>
      </c>
      <c r="Q313">
        <v>-0.093</v>
      </c>
      <c r="R313">
        <v>-0.057</v>
      </c>
      <c r="S313">
        <v>-0.057</v>
      </c>
      <c r="T313">
        <v>-0.094</v>
      </c>
      <c r="U313">
        <v>-0.045</v>
      </c>
      <c r="V313">
        <v>-0.012</v>
      </c>
      <c r="W313">
        <v>-0.039</v>
      </c>
      <c r="X313">
        <v>-0.087</v>
      </c>
      <c r="Y313">
        <v>-0.012</v>
      </c>
      <c r="Z313">
        <v>-0.047</v>
      </c>
      <c r="AA313">
        <v>0.029</v>
      </c>
    </row>
    <row r="314" spans="1:11" ht="12.75">
      <c r="A314" t="s">
        <v>349</v>
      </c>
      <c r="B314">
        <v>-0.008</v>
      </c>
      <c r="C314">
        <v>0.021</v>
      </c>
      <c r="D314">
        <v>0.01</v>
      </c>
      <c r="E314">
        <v>0.038</v>
      </c>
      <c r="F314">
        <v>0.028</v>
      </c>
      <c r="G314">
        <v>0.013</v>
      </c>
      <c r="H314">
        <v>0.01</v>
      </c>
      <c r="I314">
        <v>-0.115</v>
      </c>
      <c r="J314">
        <v>-0.816</v>
      </c>
      <c r="K314">
        <v>-0.011</v>
      </c>
    </row>
    <row r="315" spans="1:11" ht="12.75">
      <c r="A315" t="s">
        <v>350</v>
      </c>
      <c r="B315">
        <v>-0.034</v>
      </c>
      <c r="C315">
        <v>0.02</v>
      </c>
      <c r="D315">
        <v>0.051</v>
      </c>
      <c r="E315">
        <v>0.034</v>
      </c>
      <c r="F315">
        <v>0.024</v>
      </c>
      <c r="G315">
        <v>0.011</v>
      </c>
      <c r="H315">
        <v>0.009</v>
      </c>
      <c r="I315">
        <v>0.009</v>
      </c>
      <c r="J315">
        <v>0.098</v>
      </c>
      <c r="K315">
        <v>-0.01</v>
      </c>
    </row>
    <row r="316" spans="1:27" ht="12.75">
      <c r="A316" t="s">
        <v>351</v>
      </c>
      <c r="B316">
        <v>-0.003</v>
      </c>
      <c r="C316">
        <v>0.023</v>
      </c>
      <c r="D316">
        <v>0.029</v>
      </c>
      <c r="E316">
        <v>0.038</v>
      </c>
      <c r="F316">
        <v>0.029</v>
      </c>
      <c r="G316">
        <v>0.012</v>
      </c>
      <c r="H316">
        <v>0.011</v>
      </c>
      <c r="I316">
        <v>0.018</v>
      </c>
      <c r="J316">
        <v>0.564</v>
      </c>
      <c r="K316">
        <v>-0.002</v>
      </c>
      <c r="L316">
        <v>-0.022</v>
      </c>
      <c r="M316">
        <v>0.013</v>
      </c>
      <c r="N316">
        <v>-0.101</v>
      </c>
      <c r="O316">
        <v>0.02</v>
      </c>
      <c r="P316">
        <v>-0.076</v>
      </c>
      <c r="Q316">
        <v>-0.123</v>
      </c>
      <c r="R316">
        <v>-0.071</v>
      </c>
      <c r="S316">
        <v>-0.086</v>
      </c>
      <c r="T316">
        <v>-0.13</v>
      </c>
      <c r="U316">
        <v>-0.044</v>
      </c>
      <c r="V316">
        <v>-0.061</v>
      </c>
      <c r="W316">
        <v>-0.08</v>
      </c>
      <c r="X316">
        <v>-0.163</v>
      </c>
      <c r="Y316">
        <v>0.077</v>
      </c>
      <c r="Z316">
        <v>-0.032</v>
      </c>
      <c r="AA316">
        <v>-0.076</v>
      </c>
    </row>
    <row r="317" spans="1:11" ht="12.75">
      <c r="A317" t="s">
        <v>352</v>
      </c>
      <c r="B317">
        <v>-0.024</v>
      </c>
      <c r="C317">
        <v>0.046</v>
      </c>
      <c r="D317">
        <v>0.03</v>
      </c>
      <c r="E317">
        <v>0.036</v>
      </c>
      <c r="F317">
        <v>0.029</v>
      </c>
      <c r="G317">
        <v>0.011</v>
      </c>
      <c r="H317">
        <v>0.01</v>
      </c>
      <c r="I317">
        <v>0.153</v>
      </c>
      <c r="J317">
        <v>0.923</v>
      </c>
      <c r="K317">
        <v>-0.005</v>
      </c>
    </row>
    <row r="318" spans="1:11" ht="12.75">
      <c r="A318" t="s">
        <v>353</v>
      </c>
      <c r="B318">
        <v>-0.01</v>
      </c>
      <c r="C318">
        <v>0.07</v>
      </c>
      <c r="D318">
        <v>0.015</v>
      </c>
      <c r="E318">
        <v>0.029</v>
      </c>
      <c r="F318">
        <v>0.035</v>
      </c>
      <c r="G318">
        <v>0.009</v>
      </c>
      <c r="H318">
        <v>0.009</v>
      </c>
      <c r="I318">
        <v>-0.012</v>
      </c>
      <c r="J318">
        <v>1.837</v>
      </c>
      <c r="K318">
        <v>-0.019</v>
      </c>
    </row>
    <row r="319" spans="1:27" ht="12.75">
      <c r="A319" t="s">
        <v>354</v>
      </c>
      <c r="B319">
        <v>-0.005</v>
      </c>
      <c r="C319">
        <v>0.046</v>
      </c>
      <c r="D319">
        <v>0.012</v>
      </c>
      <c r="E319">
        <v>0.03</v>
      </c>
      <c r="F319">
        <v>0.027</v>
      </c>
      <c r="G319">
        <v>0.009</v>
      </c>
      <c r="H319">
        <v>0.009</v>
      </c>
      <c r="I319">
        <v>-0.051</v>
      </c>
      <c r="J319">
        <v>-0.516</v>
      </c>
      <c r="K319">
        <v>-0.006</v>
      </c>
      <c r="L319">
        <v>0.024</v>
      </c>
      <c r="M319">
        <v>-0.007</v>
      </c>
      <c r="N319">
        <v>0.047</v>
      </c>
      <c r="O319">
        <v>-0.061</v>
      </c>
      <c r="P319">
        <v>-0.002</v>
      </c>
      <c r="Q319">
        <v>-0.108</v>
      </c>
      <c r="R319">
        <v>-0.114</v>
      </c>
      <c r="S319">
        <v>-0.061</v>
      </c>
      <c r="T319">
        <v>-0.035</v>
      </c>
      <c r="U319">
        <v>-0.031</v>
      </c>
      <c r="V319">
        <v>-0.042</v>
      </c>
      <c r="W319">
        <v>-0.036</v>
      </c>
      <c r="X319">
        <v>-0.122</v>
      </c>
      <c r="Y319">
        <v>0.012</v>
      </c>
      <c r="Z319">
        <v>0.013</v>
      </c>
      <c r="AA319">
        <v>-0.047</v>
      </c>
    </row>
    <row r="320" spans="1:11" ht="12.75">
      <c r="A320" t="s">
        <v>355</v>
      </c>
      <c r="B320">
        <v>-0.016</v>
      </c>
      <c r="C320">
        <v>0.037</v>
      </c>
      <c r="D320">
        <v>0.046</v>
      </c>
      <c r="E320">
        <v>0.036</v>
      </c>
      <c r="F320">
        <v>0.033</v>
      </c>
      <c r="G320">
        <v>0.011</v>
      </c>
      <c r="H320">
        <v>0.01</v>
      </c>
      <c r="I320">
        <v>0</v>
      </c>
      <c r="J320">
        <v>-1.276</v>
      </c>
      <c r="K320">
        <v>-0.006</v>
      </c>
    </row>
    <row r="321" spans="1:27" ht="12.75">
      <c r="A321" t="s">
        <v>356</v>
      </c>
      <c r="B321">
        <v>-0.033</v>
      </c>
      <c r="C321">
        <v>0.047</v>
      </c>
      <c r="D321">
        <v>0.034</v>
      </c>
      <c r="E321">
        <v>0.033</v>
      </c>
      <c r="F321">
        <v>0.034</v>
      </c>
      <c r="G321">
        <v>0.011</v>
      </c>
      <c r="H321">
        <v>0.011</v>
      </c>
      <c r="I321">
        <v>0.002</v>
      </c>
      <c r="J321">
        <v>-0.406</v>
      </c>
      <c r="K321">
        <v>-0.008</v>
      </c>
      <c r="L321">
        <v>0.099</v>
      </c>
      <c r="M321">
        <v>-0.052</v>
      </c>
      <c r="N321">
        <v>0.085</v>
      </c>
      <c r="O321">
        <v>-0.15</v>
      </c>
      <c r="P321">
        <v>0.039</v>
      </c>
      <c r="Q321">
        <v>-0.108</v>
      </c>
      <c r="R321">
        <v>-0.104</v>
      </c>
      <c r="S321">
        <v>-0.021</v>
      </c>
      <c r="T321">
        <v>-0.036</v>
      </c>
      <c r="U321">
        <v>0.016</v>
      </c>
      <c r="V321">
        <v>0.001</v>
      </c>
      <c r="W321">
        <v>-0.004</v>
      </c>
      <c r="X321">
        <v>-0.067</v>
      </c>
      <c r="Y321">
        <v>0.028</v>
      </c>
      <c r="Z321">
        <v>0.089</v>
      </c>
      <c r="AA321">
        <v>0.259</v>
      </c>
    </row>
    <row r="322" spans="1:11" ht="12.75">
      <c r="A322" t="s">
        <v>357</v>
      </c>
      <c r="B322">
        <v>-0.016</v>
      </c>
      <c r="C322">
        <v>0.001</v>
      </c>
      <c r="D322">
        <v>0.045</v>
      </c>
      <c r="E322">
        <v>0.033</v>
      </c>
      <c r="F322">
        <v>0.026</v>
      </c>
      <c r="G322">
        <v>0.011</v>
      </c>
      <c r="H322">
        <v>0.01</v>
      </c>
      <c r="I322">
        <v>-0.03</v>
      </c>
      <c r="J322">
        <v>-0.946</v>
      </c>
      <c r="K322">
        <v>-0.004</v>
      </c>
    </row>
    <row r="323" spans="1:27" ht="12.75">
      <c r="A323" t="s">
        <v>358</v>
      </c>
      <c r="B323">
        <v>-0.02</v>
      </c>
      <c r="C323">
        <v>0.003</v>
      </c>
      <c r="D323">
        <v>0.056</v>
      </c>
      <c r="E323">
        <v>0.032</v>
      </c>
      <c r="F323">
        <v>0.021</v>
      </c>
      <c r="G323">
        <v>0.011</v>
      </c>
      <c r="H323">
        <v>0.009</v>
      </c>
      <c r="I323">
        <v>-0.061</v>
      </c>
      <c r="J323">
        <v>-0.043</v>
      </c>
      <c r="K323">
        <v>-0.006</v>
      </c>
      <c r="L323">
        <v>0.006</v>
      </c>
      <c r="M323">
        <v>-0.06</v>
      </c>
      <c r="N323">
        <v>-0.004</v>
      </c>
      <c r="O323">
        <v>-0.036</v>
      </c>
      <c r="P323">
        <v>-0.01</v>
      </c>
      <c r="Q323">
        <v>-0.059</v>
      </c>
      <c r="R323">
        <v>-0.066</v>
      </c>
      <c r="S323">
        <v>-0.04</v>
      </c>
      <c r="T323">
        <v>-0.056</v>
      </c>
      <c r="U323">
        <v>-0.047</v>
      </c>
      <c r="V323">
        <v>-0.046</v>
      </c>
      <c r="W323">
        <v>-0.074</v>
      </c>
      <c r="X323">
        <v>-0.101</v>
      </c>
      <c r="Y323">
        <v>0.004</v>
      </c>
      <c r="Z323">
        <v>-0.009</v>
      </c>
      <c r="AA323">
        <v>-0.065</v>
      </c>
    </row>
    <row r="324" spans="1:11" ht="12.75">
      <c r="A324" t="s">
        <v>359</v>
      </c>
      <c r="B324">
        <v>-0.058</v>
      </c>
      <c r="C324">
        <v>0.022</v>
      </c>
      <c r="D324">
        <v>-0.002</v>
      </c>
      <c r="E324" s="180">
        <v>0.07</v>
      </c>
      <c r="F324" s="180">
        <v>0.074</v>
      </c>
      <c r="G324" s="180">
        <v>0.041</v>
      </c>
      <c r="H324" s="180">
        <v>0.041</v>
      </c>
      <c r="I324">
        <v>0.125</v>
      </c>
      <c r="J324">
        <v>0.028</v>
      </c>
      <c r="K324">
        <v>-0.008</v>
      </c>
    </row>
    <row r="325" spans="1:11" ht="12.75">
      <c r="A325" t="s">
        <v>360</v>
      </c>
      <c r="B325">
        <v>-0.012</v>
      </c>
      <c r="C325">
        <v>0.008</v>
      </c>
      <c r="D325">
        <v>0.04</v>
      </c>
      <c r="E325">
        <v>0.029</v>
      </c>
      <c r="F325">
        <v>0.027</v>
      </c>
      <c r="G325">
        <v>0.009</v>
      </c>
      <c r="H325">
        <v>0.009</v>
      </c>
      <c r="I325">
        <v>0.018</v>
      </c>
      <c r="J325">
        <v>-1.433</v>
      </c>
      <c r="K325">
        <v>0</v>
      </c>
    </row>
    <row r="326" spans="1:27" ht="12.75">
      <c r="A326" t="s">
        <v>361</v>
      </c>
      <c r="B326">
        <v>-0.013</v>
      </c>
      <c r="C326">
        <v>0.017</v>
      </c>
      <c r="D326">
        <v>0.029</v>
      </c>
      <c r="E326">
        <v>0.029</v>
      </c>
      <c r="F326">
        <v>0.023</v>
      </c>
      <c r="G326">
        <v>0.01</v>
      </c>
      <c r="H326">
        <v>0.009</v>
      </c>
      <c r="I326">
        <v>-0.004</v>
      </c>
      <c r="J326">
        <v>2.138</v>
      </c>
      <c r="K326">
        <v>-0.011</v>
      </c>
      <c r="L326">
        <v>-0.021</v>
      </c>
      <c r="M326">
        <v>0.096</v>
      </c>
      <c r="N326">
        <v>0.042</v>
      </c>
      <c r="O326">
        <v>0.029</v>
      </c>
      <c r="P326">
        <v>-0.053</v>
      </c>
      <c r="Q326">
        <v>-0.096</v>
      </c>
      <c r="R326">
        <v>-0.037</v>
      </c>
      <c r="S326">
        <v>-0.068</v>
      </c>
      <c r="T326">
        <v>-0.078</v>
      </c>
      <c r="U326">
        <v>-0.033</v>
      </c>
      <c r="V326">
        <v>-0.023</v>
      </c>
      <c r="W326">
        <v>-0.004</v>
      </c>
      <c r="X326">
        <v>-0.093</v>
      </c>
      <c r="Y326">
        <v>-0.017</v>
      </c>
      <c r="Z326">
        <v>-0.015</v>
      </c>
      <c r="AA326">
        <v>0.04</v>
      </c>
    </row>
    <row r="327" spans="1:11" ht="12.75">
      <c r="A327" t="s">
        <v>362</v>
      </c>
      <c r="B327">
        <v>-0.007</v>
      </c>
      <c r="C327">
        <v>0.029</v>
      </c>
      <c r="D327">
        <v>0.041</v>
      </c>
      <c r="E327">
        <v>0.033</v>
      </c>
      <c r="F327">
        <v>0.028</v>
      </c>
      <c r="G327">
        <v>0.01</v>
      </c>
      <c r="H327">
        <v>0.01</v>
      </c>
      <c r="I327">
        <v>0.084</v>
      </c>
      <c r="J327">
        <v>-0.89</v>
      </c>
      <c r="K327">
        <v>-0.012</v>
      </c>
    </row>
    <row r="328" spans="1:27" ht="12.75">
      <c r="A328" t="s">
        <v>363</v>
      </c>
      <c r="B328">
        <v>-0.002</v>
      </c>
      <c r="C328">
        <v>0.03</v>
      </c>
      <c r="D328">
        <v>0.041</v>
      </c>
      <c r="E328">
        <v>0.028</v>
      </c>
      <c r="F328">
        <v>0.024</v>
      </c>
      <c r="G328">
        <v>0.009</v>
      </c>
      <c r="H328">
        <v>0.009</v>
      </c>
      <c r="I328">
        <v>0.066</v>
      </c>
      <c r="J328">
        <v>-0.065</v>
      </c>
      <c r="K328">
        <v>-0.011</v>
      </c>
      <c r="L328">
        <v>-0.056</v>
      </c>
      <c r="M328">
        <v>-0.097</v>
      </c>
      <c r="N328">
        <v>-0.017</v>
      </c>
      <c r="O328">
        <v>-0.073</v>
      </c>
      <c r="P328">
        <v>-0.034</v>
      </c>
      <c r="Q328">
        <v>-0.113</v>
      </c>
      <c r="R328">
        <v>-0.069</v>
      </c>
      <c r="S328">
        <v>-0.102</v>
      </c>
      <c r="T328">
        <v>-0.076</v>
      </c>
      <c r="U328">
        <v>-0.021</v>
      </c>
      <c r="V328">
        <v>-0.031</v>
      </c>
      <c r="W328">
        <v>-0.076</v>
      </c>
      <c r="X328">
        <v>-0.121</v>
      </c>
      <c r="Y328">
        <v>-0.043</v>
      </c>
      <c r="Z328">
        <v>-0.019</v>
      </c>
      <c r="AA328">
        <v>-0.085</v>
      </c>
    </row>
    <row r="329" spans="1:11" ht="12.75">
      <c r="A329" t="s">
        <v>364</v>
      </c>
      <c r="B329">
        <v>-0.009</v>
      </c>
      <c r="C329">
        <v>0.005</v>
      </c>
      <c r="D329">
        <v>0.05</v>
      </c>
      <c r="E329">
        <v>0.024</v>
      </c>
      <c r="F329">
        <v>0.028</v>
      </c>
      <c r="G329">
        <v>0.009</v>
      </c>
      <c r="H329">
        <v>0.009</v>
      </c>
      <c r="I329">
        <v>-0.016</v>
      </c>
      <c r="J329">
        <v>-0.681</v>
      </c>
      <c r="K329">
        <v>-0.006</v>
      </c>
    </row>
    <row r="330" spans="1:27" ht="12.75">
      <c r="A330" t="s">
        <v>365</v>
      </c>
      <c r="B330">
        <v>-0.008</v>
      </c>
      <c r="C330">
        <v>0.011</v>
      </c>
      <c r="D330">
        <v>0.044</v>
      </c>
      <c r="E330">
        <v>0.022</v>
      </c>
      <c r="F330">
        <v>0.027</v>
      </c>
      <c r="G330">
        <v>0.009</v>
      </c>
      <c r="H330">
        <v>0.009</v>
      </c>
      <c r="I330">
        <v>0.002</v>
      </c>
      <c r="J330">
        <v>2.017</v>
      </c>
      <c r="K330">
        <v>-0.017</v>
      </c>
      <c r="L330">
        <v>0.19</v>
      </c>
      <c r="M330">
        <v>0.05</v>
      </c>
      <c r="N330" s="180">
        <v>0.264</v>
      </c>
      <c r="O330">
        <v>-0.089</v>
      </c>
      <c r="P330">
        <v>0.162</v>
      </c>
      <c r="Q330">
        <v>-0.113</v>
      </c>
      <c r="R330">
        <v>-0.068</v>
      </c>
      <c r="S330">
        <v>-0.027</v>
      </c>
      <c r="T330">
        <v>0.016</v>
      </c>
      <c r="U330">
        <v>-0.026</v>
      </c>
      <c r="V330">
        <v>-0.046</v>
      </c>
      <c r="W330">
        <v>0.071</v>
      </c>
      <c r="X330">
        <v>-0.094</v>
      </c>
      <c r="Y330">
        <v>0.112</v>
      </c>
      <c r="Z330">
        <v>0.057</v>
      </c>
      <c r="AA330">
        <v>0.22</v>
      </c>
    </row>
    <row r="331" spans="1:11" ht="12.75">
      <c r="A331" t="s">
        <v>366</v>
      </c>
      <c r="B331">
        <v>0</v>
      </c>
      <c r="C331">
        <v>0.011</v>
      </c>
      <c r="D331">
        <v>0.076</v>
      </c>
      <c r="E331">
        <v>0.032</v>
      </c>
      <c r="F331">
        <v>0.031</v>
      </c>
      <c r="G331">
        <v>0.009</v>
      </c>
      <c r="H331">
        <v>0.01</v>
      </c>
      <c r="I331">
        <v>-0.009</v>
      </c>
      <c r="J331">
        <v>-1.367</v>
      </c>
      <c r="K331">
        <v>-0.007</v>
      </c>
    </row>
    <row r="332" spans="1:27" ht="12.75">
      <c r="A332" t="s">
        <v>367</v>
      </c>
      <c r="B332">
        <v>0.001</v>
      </c>
      <c r="C332">
        <v>0.039</v>
      </c>
      <c r="D332">
        <v>0.068</v>
      </c>
      <c r="E332">
        <v>0.036</v>
      </c>
      <c r="F332">
        <v>0.03</v>
      </c>
      <c r="G332">
        <v>0.009</v>
      </c>
      <c r="H332">
        <v>0.011</v>
      </c>
      <c r="I332">
        <v>0.038</v>
      </c>
      <c r="J332">
        <v>1.216</v>
      </c>
      <c r="K332">
        <v>-0.02</v>
      </c>
      <c r="L332">
        <v>0.124</v>
      </c>
      <c r="M332">
        <v>0.027</v>
      </c>
      <c r="N332">
        <v>0.083</v>
      </c>
      <c r="O332">
        <v>0.07</v>
      </c>
      <c r="P332">
        <v>0.129</v>
      </c>
      <c r="Q332">
        <v>-0.077</v>
      </c>
      <c r="R332">
        <v>-0.07</v>
      </c>
      <c r="S332">
        <v>-0.034</v>
      </c>
      <c r="T332">
        <v>-0.089</v>
      </c>
      <c r="U332">
        <v>-0.02</v>
      </c>
      <c r="V332">
        <v>-0.107</v>
      </c>
      <c r="W332">
        <v>0.058</v>
      </c>
      <c r="X332">
        <v>-0.175</v>
      </c>
      <c r="Y332">
        <v>0.113</v>
      </c>
      <c r="Z332">
        <v>-0.002</v>
      </c>
      <c r="AA332">
        <v>0.044</v>
      </c>
    </row>
    <row r="333" spans="1:11" ht="12.75">
      <c r="A333" t="s">
        <v>368</v>
      </c>
      <c r="B333">
        <v>-0.069</v>
      </c>
      <c r="C333">
        <v>0.166</v>
      </c>
      <c r="D333">
        <v>0.022</v>
      </c>
      <c r="E333">
        <v>0.025</v>
      </c>
      <c r="F333">
        <v>0.033</v>
      </c>
      <c r="G333">
        <v>0.008</v>
      </c>
      <c r="H333">
        <v>0.009</v>
      </c>
      <c r="I333">
        <v>0.098</v>
      </c>
      <c r="J333">
        <v>-2.419</v>
      </c>
      <c r="K333">
        <v>-0.003</v>
      </c>
    </row>
    <row r="334" spans="1:27" ht="12.75">
      <c r="A334" t="s">
        <v>369</v>
      </c>
      <c r="B334">
        <v>-0.042</v>
      </c>
      <c r="C334">
        <v>0.097</v>
      </c>
      <c r="D334">
        <v>0.026</v>
      </c>
      <c r="E334">
        <v>0.027</v>
      </c>
      <c r="F334">
        <v>0.041</v>
      </c>
      <c r="G334">
        <v>0.01</v>
      </c>
      <c r="H334">
        <v>0.01</v>
      </c>
      <c r="I334">
        <v>-0.006</v>
      </c>
      <c r="J334">
        <v>-0.69</v>
      </c>
      <c r="K334">
        <v>-0.004</v>
      </c>
      <c r="L334">
        <v>-0.015</v>
      </c>
      <c r="M334">
        <v>0.096</v>
      </c>
      <c r="N334">
        <v>0.021</v>
      </c>
      <c r="O334">
        <v>-0.001</v>
      </c>
      <c r="P334">
        <v>-0.121</v>
      </c>
      <c r="Q334">
        <v>-0.115</v>
      </c>
      <c r="R334">
        <v>-0.078</v>
      </c>
      <c r="S334">
        <v>-0.041</v>
      </c>
      <c r="T334">
        <v>-0.01</v>
      </c>
      <c r="U334">
        <v>-0.034</v>
      </c>
      <c r="V334">
        <v>-0.005</v>
      </c>
      <c r="W334">
        <v>-0.036</v>
      </c>
      <c r="X334">
        <v>-0.066</v>
      </c>
      <c r="Y334">
        <v>0.016</v>
      </c>
      <c r="Z334">
        <v>0.032</v>
      </c>
      <c r="AA334">
        <v>-0.032</v>
      </c>
    </row>
    <row r="335" spans="1:11" ht="12.75">
      <c r="A335" t="s">
        <v>370</v>
      </c>
      <c r="B335">
        <v>-0.022</v>
      </c>
      <c r="C335">
        <v>0.048</v>
      </c>
      <c r="D335">
        <v>0.03</v>
      </c>
      <c r="E335">
        <v>0.039</v>
      </c>
      <c r="F335">
        <v>0.038</v>
      </c>
      <c r="G335">
        <v>0.01</v>
      </c>
      <c r="H335">
        <v>0.011</v>
      </c>
      <c r="I335">
        <v>0.02</v>
      </c>
      <c r="J335">
        <v>-0.61</v>
      </c>
      <c r="K335">
        <v>-0.003</v>
      </c>
    </row>
    <row r="336" spans="1:27" ht="12.75">
      <c r="A336" t="s">
        <v>371</v>
      </c>
      <c r="B336">
        <v>-0.025</v>
      </c>
      <c r="C336">
        <v>0.069</v>
      </c>
      <c r="D336">
        <v>0.032</v>
      </c>
      <c r="E336">
        <v>0.04</v>
      </c>
      <c r="F336">
        <v>0.032</v>
      </c>
      <c r="G336">
        <v>0.01</v>
      </c>
      <c r="H336">
        <v>0.01</v>
      </c>
      <c r="I336">
        <v>0.111</v>
      </c>
      <c r="J336">
        <v>1.154</v>
      </c>
      <c r="K336">
        <v>-0.008</v>
      </c>
      <c r="L336">
        <v>0.042</v>
      </c>
      <c r="M336">
        <v>0.095</v>
      </c>
      <c r="N336">
        <v>0.061</v>
      </c>
      <c r="O336">
        <v>0.005</v>
      </c>
      <c r="P336">
        <v>-0.004</v>
      </c>
      <c r="Q336">
        <v>-0.095</v>
      </c>
      <c r="R336">
        <v>-0.067</v>
      </c>
      <c r="S336">
        <v>-0.049</v>
      </c>
      <c r="T336">
        <v>-0.022</v>
      </c>
      <c r="U336">
        <v>-0.038</v>
      </c>
      <c r="V336">
        <v>-0.04</v>
      </c>
      <c r="W336">
        <v>0.001</v>
      </c>
      <c r="X336">
        <v>-0.099</v>
      </c>
      <c r="Y336">
        <v>0.015</v>
      </c>
      <c r="Z336">
        <v>0.035</v>
      </c>
      <c r="AA336">
        <v>0.004</v>
      </c>
    </row>
    <row r="337" spans="1:11" ht="12.75">
      <c r="A337" t="s">
        <v>372</v>
      </c>
      <c r="B337">
        <v>0</v>
      </c>
      <c r="C337">
        <v>0.022</v>
      </c>
      <c r="D337">
        <v>-0.007</v>
      </c>
      <c r="E337">
        <v>0.023</v>
      </c>
      <c r="F337">
        <v>0.027</v>
      </c>
      <c r="G337">
        <v>0.009</v>
      </c>
      <c r="H337">
        <v>0.01</v>
      </c>
      <c r="I337">
        <v>0.087</v>
      </c>
      <c r="J337">
        <v>0.978</v>
      </c>
      <c r="K337">
        <v>-0.013</v>
      </c>
    </row>
    <row r="338" spans="1:27" ht="12.75">
      <c r="A338" t="s">
        <v>373</v>
      </c>
      <c r="B338">
        <v>0.002</v>
      </c>
      <c r="C338">
        <v>0.047</v>
      </c>
      <c r="D338">
        <v>-0.009</v>
      </c>
      <c r="E338">
        <v>0.03</v>
      </c>
      <c r="F338">
        <v>0.027</v>
      </c>
      <c r="G338">
        <v>0.01</v>
      </c>
      <c r="H338">
        <v>0.01</v>
      </c>
      <c r="I338">
        <v>0.03</v>
      </c>
      <c r="J338">
        <v>0.798</v>
      </c>
      <c r="K338">
        <v>-0.01</v>
      </c>
      <c r="L338">
        <v>0.001</v>
      </c>
      <c r="M338">
        <v>0.045</v>
      </c>
      <c r="N338">
        <v>0.116</v>
      </c>
      <c r="O338">
        <v>-0.095</v>
      </c>
      <c r="P338">
        <v>0.01</v>
      </c>
      <c r="Q338">
        <v>-0.115</v>
      </c>
      <c r="R338">
        <v>-0.108</v>
      </c>
      <c r="S338">
        <v>-0.09</v>
      </c>
      <c r="T338">
        <v>-0.099</v>
      </c>
      <c r="U338">
        <v>-0.014</v>
      </c>
      <c r="V338">
        <v>-0.01</v>
      </c>
      <c r="W338">
        <v>0.005</v>
      </c>
      <c r="X338">
        <v>-0.113</v>
      </c>
      <c r="Y338">
        <v>0.047</v>
      </c>
      <c r="Z338">
        <v>-0.031</v>
      </c>
      <c r="AA338">
        <v>-0.008</v>
      </c>
    </row>
    <row r="339" spans="1:11" ht="12.75">
      <c r="A339" t="s">
        <v>374</v>
      </c>
      <c r="B339">
        <v>-0.024</v>
      </c>
      <c r="C339">
        <v>0.035</v>
      </c>
      <c r="D339">
        <v>0.018</v>
      </c>
      <c r="E339">
        <v>0.024</v>
      </c>
      <c r="F339">
        <v>0.03</v>
      </c>
      <c r="G339">
        <v>0.009</v>
      </c>
      <c r="H339">
        <v>0.009</v>
      </c>
      <c r="I339">
        <v>0.027</v>
      </c>
      <c r="J339">
        <v>-0.699</v>
      </c>
      <c r="K339">
        <v>0.008</v>
      </c>
    </row>
    <row r="340" spans="1:27" ht="12.75">
      <c r="A340" t="s">
        <v>375</v>
      </c>
      <c r="B340">
        <v>-0.016</v>
      </c>
      <c r="C340">
        <v>0.038</v>
      </c>
      <c r="D340">
        <v>0.016</v>
      </c>
      <c r="E340">
        <v>0.025</v>
      </c>
      <c r="F340">
        <v>0.031</v>
      </c>
      <c r="G340">
        <v>0.01</v>
      </c>
      <c r="H340">
        <v>0.009</v>
      </c>
      <c r="I340">
        <v>0.022</v>
      </c>
      <c r="J340">
        <v>0.155</v>
      </c>
      <c r="K340">
        <v>0.007</v>
      </c>
      <c r="L340">
        <v>0.238</v>
      </c>
      <c r="M340">
        <v>-0.076</v>
      </c>
      <c r="N340" s="180">
        <v>0.405</v>
      </c>
      <c r="O340">
        <v>-0.084</v>
      </c>
      <c r="P340" s="180">
        <v>0.27</v>
      </c>
      <c r="Q340">
        <v>-0.148</v>
      </c>
      <c r="R340">
        <v>-0.131</v>
      </c>
      <c r="S340">
        <v>-0.071</v>
      </c>
      <c r="T340">
        <v>-0.035</v>
      </c>
      <c r="U340">
        <v>0.007</v>
      </c>
      <c r="V340">
        <v>-0.095</v>
      </c>
      <c r="W340">
        <v>0.136</v>
      </c>
      <c r="X340">
        <v>-0.191</v>
      </c>
      <c r="Y340">
        <v>0.214</v>
      </c>
      <c r="Z340">
        <v>0.032</v>
      </c>
      <c r="AA340">
        <v>0.263</v>
      </c>
    </row>
    <row r="341" spans="1:11" ht="12.75">
      <c r="A341" t="s">
        <v>376</v>
      </c>
      <c r="B341">
        <v>-0.039</v>
      </c>
      <c r="C341">
        <v>0.01</v>
      </c>
      <c r="D341">
        <v>0.015</v>
      </c>
      <c r="E341">
        <v>0.035</v>
      </c>
      <c r="F341">
        <v>0.035</v>
      </c>
      <c r="G341">
        <v>0.011</v>
      </c>
      <c r="H341">
        <v>0.01</v>
      </c>
      <c r="I341">
        <v>0.006</v>
      </c>
      <c r="J341">
        <v>-1.316</v>
      </c>
      <c r="K341">
        <v>0.005</v>
      </c>
    </row>
    <row r="342" spans="1:27" ht="12.75">
      <c r="A342" t="s">
        <v>377</v>
      </c>
      <c r="B342">
        <v>-0.016</v>
      </c>
      <c r="C342">
        <v>0.004</v>
      </c>
      <c r="D342">
        <v>0.017</v>
      </c>
      <c r="E342">
        <v>0.04</v>
      </c>
      <c r="F342">
        <v>0.029</v>
      </c>
      <c r="G342">
        <v>0.012</v>
      </c>
      <c r="H342">
        <v>0.011</v>
      </c>
      <c r="I342">
        <v>0.078</v>
      </c>
      <c r="J342">
        <v>1.186</v>
      </c>
      <c r="K342">
        <v>0</v>
      </c>
      <c r="L342">
        <v>0.17</v>
      </c>
      <c r="M342">
        <v>0.156</v>
      </c>
      <c r="N342" s="180">
        <v>0.198</v>
      </c>
      <c r="O342">
        <v>0.07</v>
      </c>
      <c r="P342">
        <v>0.076</v>
      </c>
      <c r="Q342">
        <v>-0.098</v>
      </c>
      <c r="R342">
        <v>-0.149</v>
      </c>
      <c r="S342">
        <v>-0.035</v>
      </c>
      <c r="T342">
        <v>-0.071</v>
      </c>
      <c r="U342">
        <v>-0.016</v>
      </c>
      <c r="V342">
        <v>-0.08</v>
      </c>
      <c r="W342">
        <v>0.109</v>
      </c>
      <c r="X342">
        <v>-0.168</v>
      </c>
      <c r="Y342">
        <v>0.122</v>
      </c>
      <c r="Z342">
        <v>0.054</v>
      </c>
      <c r="AA342">
        <v>0.128</v>
      </c>
    </row>
    <row r="343" spans="1:11" ht="12.75">
      <c r="A343" t="s">
        <v>378</v>
      </c>
      <c r="B343">
        <v>-0.006</v>
      </c>
      <c r="C343">
        <v>0.033</v>
      </c>
      <c r="D343">
        <v>0.04</v>
      </c>
      <c r="E343">
        <v>0.027</v>
      </c>
      <c r="F343">
        <v>0.02</v>
      </c>
      <c r="G343">
        <v>0.008</v>
      </c>
      <c r="H343">
        <v>0.007</v>
      </c>
      <c r="I343">
        <v>-0.027</v>
      </c>
      <c r="J343">
        <v>-1.179</v>
      </c>
      <c r="K343">
        <v>-0.005</v>
      </c>
    </row>
    <row r="344" spans="1:11" ht="12.75">
      <c r="A344" t="s">
        <v>379</v>
      </c>
      <c r="B344">
        <v>-0.03</v>
      </c>
      <c r="C344">
        <v>0.014</v>
      </c>
      <c r="D344">
        <v>0.027</v>
      </c>
      <c r="E344">
        <v>0.026</v>
      </c>
      <c r="F344">
        <v>0.028</v>
      </c>
      <c r="G344">
        <v>0.013</v>
      </c>
      <c r="H344">
        <v>0.012</v>
      </c>
      <c r="I344">
        <v>0.043</v>
      </c>
      <c r="J344">
        <v>1.6440000000000001</v>
      </c>
      <c r="K344">
        <v>-0.005</v>
      </c>
    </row>
    <row r="345" spans="1:27" ht="12.75">
      <c r="A345" t="s">
        <v>380</v>
      </c>
      <c r="B345">
        <v>-0.01</v>
      </c>
      <c r="C345">
        <v>0.032</v>
      </c>
      <c r="D345">
        <v>0.04</v>
      </c>
      <c r="E345">
        <v>0.05</v>
      </c>
      <c r="F345">
        <v>0.046</v>
      </c>
      <c r="G345">
        <v>0.014</v>
      </c>
      <c r="H345">
        <v>0.015</v>
      </c>
      <c r="I345">
        <v>-0.008</v>
      </c>
      <c r="J345">
        <v>1.3</v>
      </c>
      <c r="K345">
        <v>-0.001</v>
      </c>
      <c r="L345">
        <v>-0.045</v>
      </c>
      <c r="M345">
        <v>0.109</v>
      </c>
      <c r="N345">
        <v>-0.022</v>
      </c>
      <c r="O345">
        <v>-0.003</v>
      </c>
      <c r="P345">
        <v>-0.092</v>
      </c>
      <c r="Q345">
        <v>-0.117</v>
      </c>
      <c r="R345">
        <v>-0.036</v>
      </c>
      <c r="S345">
        <v>-0.07</v>
      </c>
      <c r="T345">
        <v>-0.101</v>
      </c>
      <c r="U345">
        <v>-0.027</v>
      </c>
      <c r="V345">
        <v>-0.006</v>
      </c>
      <c r="W345">
        <v>-0.029</v>
      </c>
      <c r="X345">
        <v>-0.087</v>
      </c>
      <c r="Y345">
        <v>0.023</v>
      </c>
      <c r="Z345">
        <v>-0.047</v>
      </c>
      <c r="AA345">
        <v>-0.031</v>
      </c>
    </row>
    <row r="346" spans="1:11" ht="12.75">
      <c r="A346" t="s">
        <v>381</v>
      </c>
      <c r="B346">
        <v>-0.083</v>
      </c>
      <c r="C346">
        <v>0.025</v>
      </c>
      <c r="D346">
        <v>0.053</v>
      </c>
      <c r="E346">
        <v>0.046</v>
      </c>
      <c r="F346">
        <v>0.043</v>
      </c>
      <c r="G346">
        <v>0.014</v>
      </c>
      <c r="H346">
        <v>0.014</v>
      </c>
      <c r="I346">
        <v>0.097</v>
      </c>
      <c r="J346">
        <v>2.247</v>
      </c>
      <c r="K346">
        <v>-0.011</v>
      </c>
    </row>
    <row r="347" spans="1:27" ht="12.75">
      <c r="A347" t="s">
        <v>382</v>
      </c>
      <c r="B347">
        <v>-0.076</v>
      </c>
      <c r="C347">
        <v>0.002</v>
      </c>
      <c r="D347">
        <v>0.055</v>
      </c>
      <c r="E347">
        <v>0.042</v>
      </c>
      <c r="F347">
        <v>0.035</v>
      </c>
      <c r="G347">
        <v>0.014</v>
      </c>
      <c r="H347">
        <v>0.013</v>
      </c>
      <c r="I347">
        <v>0.034</v>
      </c>
      <c r="J347">
        <v>-0.153</v>
      </c>
      <c r="K347">
        <v>-0.002</v>
      </c>
      <c r="L347">
        <v>-0.034</v>
      </c>
      <c r="M347">
        <v>-0.016</v>
      </c>
      <c r="N347">
        <v>0.082</v>
      </c>
      <c r="O347">
        <v>-0.081</v>
      </c>
      <c r="P347">
        <v>-0.038</v>
      </c>
      <c r="Q347">
        <v>-0.086</v>
      </c>
      <c r="R347">
        <v>-0.097</v>
      </c>
      <c r="S347">
        <v>-0.068</v>
      </c>
      <c r="T347">
        <v>-0.038</v>
      </c>
      <c r="U347">
        <v>-0.011</v>
      </c>
      <c r="V347">
        <v>0.001</v>
      </c>
      <c r="W347">
        <v>-0.025</v>
      </c>
      <c r="X347">
        <v>-0.071</v>
      </c>
      <c r="Y347">
        <v>-0.045</v>
      </c>
      <c r="Z347">
        <v>-0.012</v>
      </c>
      <c r="AA347">
        <v>0.002</v>
      </c>
    </row>
    <row r="348" spans="1:11" ht="12.75">
      <c r="A348" t="s">
        <v>383</v>
      </c>
      <c r="B348">
        <v>-0.042</v>
      </c>
      <c r="C348">
        <v>0.01</v>
      </c>
      <c r="D348">
        <v>0.033</v>
      </c>
      <c r="E348">
        <v>0.039</v>
      </c>
      <c r="F348">
        <v>0.03</v>
      </c>
      <c r="G348">
        <v>0.012</v>
      </c>
      <c r="H348">
        <v>0.01</v>
      </c>
      <c r="I348">
        <v>0.065</v>
      </c>
      <c r="J348">
        <v>-1.28</v>
      </c>
      <c r="K348">
        <v>-0.002</v>
      </c>
    </row>
    <row r="349" spans="1:27" ht="12.75">
      <c r="A349" t="s">
        <v>384</v>
      </c>
      <c r="B349">
        <v>-0.026</v>
      </c>
      <c r="C349">
        <v>0.021</v>
      </c>
      <c r="D349">
        <v>0.037</v>
      </c>
      <c r="E349">
        <v>0.044</v>
      </c>
      <c r="F349">
        <v>0.03</v>
      </c>
      <c r="G349">
        <v>0.012</v>
      </c>
      <c r="H349">
        <v>0.009</v>
      </c>
      <c r="I349">
        <v>0.085</v>
      </c>
      <c r="J349">
        <v>2.104</v>
      </c>
      <c r="K349">
        <v>-0.017</v>
      </c>
      <c r="L349">
        <v>0.161</v>
      </c>
      <c r="M349">
        <v>0.027</v>
      </c>
      <c r="N349" s="180">
        <v>0.209</v>
      </c>
      <c r="O349">
        <v>-0.076</v>
      </c>
      <c r="P349">
        <v>0.092</v>
      </c>
      <c r="Q349">
        <v>-0.114</v>
      </c>
      <c r="R349">
        <v>-0.096</v>
      </c>
      <c r="S349">
        <v>-0.027</v>
      </c>
      <c r="T349">
        <v>0.003</v>
      </c>
      <c r="U349">
        <v>-0.017</v>
      </c>
      <c r="V349">
        <v>-0.038</v>
      </c>
      <c r="W349">
        <v>0.046</v>
      </c>
      <c r="X349">
        <v>-0.096</v>
      </c>
      <c r="Y349">
        <v>0.074</v>
      </c>
      <c r="Z349">
        <v>0.07</v>
      </c>
      <c r="AA349">
        <v>0.133</v>
      </c>
    </row>
    <row r="350" spans="1:11" ht="12.75">
      <c r="A350" t="s">
        <v>385</v>
      </c>
      <c r="B350">
        <v>-0.007</v>
      </c>
      <c r="C350">
        <v>0.065</v>
      </c>
      <c r="D350">
        <v>0.044</v>
      </c>
      <c r="E350" s="180">
        <v>0.059</v>
      </c>
      <c r="F350" s="180">
        <v>0.053</v>
      </c>
      <c r="G350">
        <v>0.016</v>
      </c>
      <c r="H350">
        <v>0.015</v>
      </c>
      <c r="I350">
        <v>0.076</v>
      </c>
      <c r="J350">
        <v>1.444</v>
      </c>
      <c r="K350">
        <v>-0.018</v>
      </c>
    </row>
    <row r="351" spans="1:27" ht="12.75">
      <c r="A351" t="s">
        <v>386</v>
      </c>
      <c r="B351">
        <v>0.002</v>
      </c>
      <c r="C351">
        <v>0.06</v>
      </c>
      <c r="D351">
        <v>0.041</v>
      </c>
      <c r="E351">
        <v>0.036</v>
      </c>
      <c r="F351">
        <v>0.024</v>
      </c>
      <c r="G351">
        <v>0.011</v>
      </c>
      <c r="H351">
        <v>0.008</v>
      </c>
      <c r="I351">
        <v>-0.026</v>
      </c>
      <c r="J351">
        <v>0.444</v>
      </c>
      <c r="K351">
        <v>-0.008</v>
      </c>
      <c r="L351">
        <v>-0.004</v>
      </c>
      <c r="M351">
        <v>0.008</v>
      </c>
      <c r="N351">
        <v>0.013</v>
      </c>
      <c r="O351">
        <v>-0.028</v>
      </c>
      <c r="P351">
        <v>0.002</v>
      </c>
      <c r="Q351">
        <v>-0.046</v>
      </c>
      <c r="R351">
        <v>-0.113</v>
      </c>
      <c r="S351">
        <v>-0.054</v>
      </c>
      <c r="T351">
        <v>-0.11</v>
      </c>
      <c r="U351">
        <v>-0.008</v>
      </c>
      <c r="V351">
        <v>-0.032</v>
      </c>
      <c r="W351">
        <v>-0.01</v>
      </c>
      <c r="X351">
        <v>-0.113</v>
      </c>
      <c r="Y351">
        <v>0</v>
      </c>
      <c r="Z351">
        <v>-0.013</v>
      </c>
      <c r="AA351">
        <v>0.012</v>
      </c>
    </row>
    <row r="352" spans="1:11" ht="12.75">
      <c r="A352" t="s">
        <v>387</v>
      </c>
      <c r="B352">
        <v>-0.088</v>
      </c>
      <c r="C352">
        <v>0.016</v>
      </c>
      <c r="D352">
        <v>0.053</v>
      </c>
      <c r="E352" s="180">
        <v>0.069</v>
      </c>
      <c r="F352" s="180">
        <v>0.077</v>
      </c>
      <c r="G352">
        <v>0.022</v>
      </c>
      <c r="H352">
        <v>0.022</v>
      </c>
      <c r="I352">
        <v>0.051</v>
      </c>
      <c r="J352">
        <v>-1.025</v>
      </c>
      <c r="K352">
        <v>0.001</v>
      </c>
    </row>
    <row r="353" spans="1:27" ht="12.75">
      <c r="A353" t="s">
        <v>388</v>
      </c>
      <c r="B353">
        <v>-0.048</v>
      </c>
      <c r="C353">
        <v>0.015</v>
      </c>
      <c r="D353">
        <v>0.045</v>
      </c>
      <c r="E353">
        <v>0.01</v>
      </c>
      <c r="F353">
        <v>0.009</v>
      </c>
      <c r="G353">
        <v>0.003</v>
      </c>
      <c r="H353">
        <v>0.003</v>
      </c>
      <c r="I353">
        <v>0.09</v>
      </c>
      <c r="J353">
        <v>0.323</v>
      </c>
      <c r="K353">
        <v>-0.005</v>
      </c>
      <c r="L353">
        <v>-0.024</v>
      </c>
      <c r="M353">
        <v>0.148</v>
      </c>
      <c r="N353">
        <v>0.054</v>
      </c>
      <c r="O353">
        <v>0.006</v>
      </c>
      <c r="P353">
        <v>-0.074</v>
      </c>
      <c r="Q353">
        <v>-0.15</v>
      </c>
      <c r="R353">
        <v>-0.027</v>
      </c>
      <c r="S353">
        <v>-0.085</v>
      </c>
      <c r="T353">
        <v>-0.052</v>
      </c>
      <c r="U353">
        <v>-0.048</v>
      </c>
      <c r="V353">
        <v>-0.017</v>
      </c>
      <c r="W353">
        <v>-0.015</v>
      </c>
      <c r="X353">
        <v>-0.096</v>
      </c>
      <c r="Y353">
        <v>0.013</v>
      </c>
      <c r="Z353">
        <v>0.004</v>
      </c>
      <c r="AA353">
        <v>0.027</v>
      </c>
    </row>
    <row r="354" spans="1:27" ht="12.75">
      <c r="A354" t="s">
        <v>389</v>
      </c>
      <c r="B354">
        <v>-0.048</v>
      </c>
      <c r="C354">
        <v>0.015</v>
      </c>
      <c r="D354">
        <v>0.045</v>
      </c>
      <c r="E354" s="180">
        <v>0.074</v>
      </c>
      <c r="F354" s="180">
        <v>0.072</v>
      </c>
      <c r="G354">
        <v>0.022</v>
      </c>
      <c r="H354">
        <v>0.021</v>
      </c>
      <c r="I354">
        <v>0.09</v>
      </c>
      <c r="J354">
        <v>0.323</v>
      </c>
      <c r="K354">
        <v>-0.005</v>
      </c>
      <c r="L354">
        <v>-0.024</v>
      </c>
      <c r="M354">
        <v>0.148</v>
      </c>
      <c r="N354">
        <v>0.054</v>
      </c>
      <c r="O354">
        <v>0.006</v>
      </c>
      <c r="P354">
        <v>-0.074</v>
      </c>
      <c r="Q354">
        <v>-0.15</v>
      </c>
      <c r="R354">
        <v>-0.027</v>
      </c>
      <c r="S354">
        <v>-0.085</v>
      </c>
      <c r="T354">
        <v>-0.052</v>
      </c>
      <c r="U354">
        <v>-0.048</v>
      </c>
      <c r="V354">
        <v>-0.017</v>
      </c>
      <c r="W354">
        <v>-0.015</v>
      </c>
      <c r="X354">
        <v>-0.096</v>
      </c>
      <c r="Y354">
        <v>0.013</v>
      </c>
      <c r="Z354">
        <v>0.004</v>
      </c>
      <c r="AA354">
        <v>0.027</v>
      </c>
    </row>
    <row r="355" spans="1:27" ht="12.75">
      <c r="A355" t="s">
        <v>390</v>
      </c>
      <c r="B355">
        <v>-0.048</v>
      </c>
      <c r="C355">
        <v>0.014</v>
      </c>
      <c r="D355">
        <v>0.045</v>
      </c>
      <c r="E355" s="180">
        <v>0.067</v>
      </c>
      <c r="F355" s="180">
        <v>0.075</v>
      </c>
      <c r="G355">
        <v>0.022</v>
      </c>
      <c r="H355">
        <v>0.021</v>
      </c>
      <c r="I355">
        <v>0.104</v>
      </c>
      <c r="J355">
        <v>0.051</v>
      </c>
      <c r="K355">
        <v>-0.005</v>
      </c>
      <c r="L355">
        <v>0.015</v>
      </c>
      <c r="M355">
        <v>0.154</v>
      </c>
      <c r="N355">
        <v>0.066</v>
      </c>
      <c r="O355">
        <v>0.024</v>
      </c>
      <c r="P355">
        <v>-0.052</v>
      </c>
      <c r="Q355">
        <v>-0.14</v>
      </c>
      <c r="R355">
        <v>-0.011</v>
      </c>
      <c r="S355">
        <v>-0.061</v>
      </c>
      <c r="T355">
        <v>-0.038</v>
      </c>
      <c r="U355">
        <v>-0.043</v>
      </c>
      <c r="V355">
        <v>-0.021</v>
      </c>
      <c r="W355">
        <v>0.005</v>
      </c>
      <c r="X355">
        <v>-0.083</v>
      </c>
      <c r="Y355">
        <v>0.033</v>
      </c>
      <c r="Z355">
        <v>0.024</v>
      </c>
      <c r="AA355">
        <v>0.052</v>
      </c>
    </row>
    <row r="356" spans="1:11" ht="12.75">
      <c r="A356" t="s">
        <v>391</v>
      </c>
      <c r="B356">
        <v>-0.003</v>
      </c>
      <c r="C356">
        <v>0.023</v>
      </c>
      <c r="D356">
        <v>0.048</v>
      </c>
      <c r="E356" s="180">
        <v>0.051</v>
      </c>
      <c r="F356">
        <v>0.031</v>
      </c>
      <c r="G356">
        <v>0.012</v>
      </c>
      <c r="H356">
        <v>0.011</v>
      </c>
      <c r="I356">
        <v>-0.001</v>
      </c>
      <c r="J356">
        <v>-1.6760000000000002</v>
      </c>
      <c r="K356">
        <v>0.004</v>
      </c>
    </row>
    <row r="357" spans="1:27" ht="12.75">
      <c r="A357" t="s">
        <v>392</v>
      </c>
      <c r="B357">
        <v>-0.005</v>
      </c>
      <c r="C357">
        <v>0.034</v>
      </c>
      <c r="D357">
        <v>0.05</v>
      </c>
      <c r="E357">
        <v>0.041</v>
      </c>
      <c r="F357">
        <v>0.044</v>
      </c>
      <c r="G357">
        <v>0.011</v>
      </c>
      <c r="H357">
        <v>0.014</v>
      </c>
      <c r="I357">
        <v>0.003</v>
      </c>
      <c r="J357">
        <v>-0.068</v>
      </c>
      <c r="K357">
        <v>-0.001</v>
      </c>
      <c r="L357">
        <v>-0.048</v>
      </c>
      <c r="M357">
        <v>0.115</v>
      </c>
      <c r="N357">
        <v>0.097</v>
      </c>
      <c r="O357">
        <v>-0.085</v>
      </c>
      <c r="P357">
        <v>-0.061</v>
      </c>
      <c r="Q357">
        <v>-0.102</v>
      </c>
      <c r="R357">
        <v>-0.092</v>
      </c>
      <c r="S357">
        <v>-0.088</v>
      </c>
      <c r="T357">
        <v>-0.09</v>
      </c>
      <c r="U357">
        <v>-0.028</v>
      </c>
      <c r="V357">
        <v>0.019</v>
      </c>
      <c r="W357">
        <v>-0.012</v>
      </c>
      <c r="X357">
        <v>-0.074</v>
      </c>
      <c r="Y357">
        <v>-0.017</v>
      </c>
      <c r="Z357">
        <v>-0.022</v>
      </c>
      <c r="AA357">
        <v>0.02</v>
      </c>
    </row>
    <row r="358" spans="1:11" ht="12.75">
      <c r="A358" t="s">
        <v>393</v>
      </c>
      <c r="B358">
        <v>-0.072</v>
      </c>
      <c r="C358">
        <v>0.02</v>
      </c>
      <c r="D358">
        <v>0.029</v>
      </c>
      <c r="E358" s="180">
        <v>0.095</v>
      </c>
      <c r="F358" s="180">
        <v>0.093</v>
      </c>
      <c r="G358" s="180">
        <v>0.029</v>
      </c>
      <c r="H358" s="180">
        <v>0.026</v>
      </c>
      <c r="I358">
        <v>0.199</v>
      </c>
      <c r="J358">
        <v>0.856</v>
      </c>
      <c r="K358">
        <v>-0.009</v>
      </c>
    </row>
    <row r="359" spans="1:11" ht="12.75">
      <c r="A359" t="s">
        <v>394</v>
      </c>
      <c r="B359">
        <v>-0.074</v>
      </c>
      <c r="C359">
        <v>0.017</v>
      </c>
      <c r="D359">
        <v>0.027</v>
      </c>
      <c r="E359" s="180">
        <v>0.096</v>
      </c>
      <c r="F359" s="180">
        <v>0.093</v>
      </c>
      <c r="G359" s="180">
        <v>0.029</v>
      </c>
      <c r="H359" s="180">
        <v>0.026</v>
      </c>
      <c r="I359">
        <v>0.198</v>
      </c>
      <c r="J359">
        <v>0.863</v>
      </c>
      <c r="K359">
        <v>-0.01</v>
      </c>
    </row>
    <row r="360" spans="1:27" ht="12.75">
      <c r="A360" t="s">
        <v>395</v>
      </c>
      <c r="B360">
        <v>-0.129</v>
      </c>
      <c r="C360">
        <v>0.005</v>
      </c>
      <c r="D360">
        <v>0.028</v>
      </c>
      <c r="E360">
        <v>0.032</v>
      </c>
      <c r="F360">
        <v>0.029</v>
      </c>
      <c r="G360">
        <v>0.012</v>
      </c>
      <c r="H360">
        <v>0.009</v>
      </c>
      <c r="I360">
        <v>0.065</v>
      </c>
      <c r="J360">
        <v>1.03</v>
      </c>
      <c r="K360">
        <v>-0.008</v>
      </c>
      <c r="L360">
        <v>0.193</v>
      </c>
      <c r="M360">
        <v>0.002</v>
      </c>
      <c r="N360">
        <v>0.142</v>
      </c>
      <c r="O360">
        <v>-0.084</v>
      </c>
      <c r="P360">
        <v>0.127</v>
      </c>
      <c r="Q360">
        <v>-0.15</v>
      </c>
      <c r="R360">
        <v>-0.09</v>
      </c>
      <c r="S360">
        <v>-0.033</v>
      </c>
      <c r="T360">
        <v>0.038</v>
      </c>
      <c r="U360">
        <v>0.006</v>
      </c>
      <c r="V360">
        <v>-0.055</v>
      </c>
      <c r="W360">
        <v>0.053</v>
      </c>
      <c r="X360">
        <v>-0.114</v>
      </c>
      <c r="Y360">
        <v>0.109</v>
      </c>
      <c r="Z360">
        <v>0.076</v>
      </c>
      <c r="AA360">
        <v>0.155</v>
      </c>
    </row>
    <row r="361" spans="1:11" ht="12.75">
      <c r="A361" t="s">
        <v>396</v>
      </c>
      <c r="B361">
        <v>-0.025</v>
      </c>
      <c r="C361">
        <v>0.018</v>
      </c>
      <c r="D361">
        <v>0.045</v>
      </c>
      <c r="E361" s="180">
        <v>0.102</v>
      </c>
      <c r="F361" s="180">
        <v>0.102</v>
      </c>
      <c r="G361" s="180">
        <v>0.027</v>
      </c>
      <c r="H361" s="180">
        <v>0.028</v>
      </c>
      <c r="I361">
        <v>-0.055</v>
      </c>
      <c r="J361">
        <v>-0.15</v>
      </c>
      <c r="K361">
        <v>-0.002</v>
      </c>
    </row>
    <row r="362" spans="1:11" ht="12.75">
      <c r="A362" t="s">
        <v>397</v>
      </c>
      <c r="B362">
        <v>-0.003</v>
      </c>
      <c r="C362">
        <v>0.076</v>
      </c>
      <c r="D362">
        <v>0.036</v>
      </c>
      <c r="E362">
        <v>0.031</v>
      </c>
      <c r="F362">
        <v>0.045</v>
      </c>
      <c r="G362">
        <v>0.011</v>
      </c>
      <c r="H362">
        <v>0.012</v>
      </c>
      <c r="I362">
        <v>0.049</v>
      </c>
      <c r="J362">
        <v>1.866</v>
      </c>
      <c r="K362">
        <v>-0.013</v>
      </c>
    </row>
    <row r="363" spans="1:11" ht="12.75">
      <c r="A363" t="s">
        <v>398</v>
      </c>
      <c r="B363">
        <v>-0.003</v>
      </c>
      <c r="C363">
        <v>0.076</v>
      </c>
      <c r="D363">
        <v>0.036</v>
      </c>
      <c r="E363" s="180">
        <v>0.1</v>
      </c>
      <c r="F363" s="180">
        <v>0.101</v>
      </c>
      <c r="G363" s="180">
        <v>0.026</v>
      </c>
      <c r="H363" s="180">
        <v>0.027</v>
      </c>
      <c r="I363">
        <v>0.049</v>
      </c>
      <c r="J363">
        <v>1.866</v>
      </c>
      <c r="K363">
        <v>-0.013</v>
      </c>
    </row>
    <row r="364" spans="1:27" ht="12.75">
      <c r="A364" t="s">
        <v>399</v>
      </c>
      <c r="B364">
        <v>-0.022</v>
      </c>
      <c r="C364">
        <v>0.047</v>
      </c>
      <c r="D364">
        <v>0.034</v>
      </c>
      <c r="E364">
        <v>0.032</v>
      </c>
      <c r="F364" s="180">
        <v>0.051</v>
      </c>
      <c r="G364">
        <v>0.012</v>
      </c>
      <c r="H364">
        <v>0.014</v>
      </c>
      <c r="I364">
        <v>-0.049</v>
      </c>
      <c r="J364">
        <v>0.18</v>
      </c>
      <c r="K364">
        <v>-0.007</v>
      </c>
      <c r="L364">
        <v>0.102</v>
      </c>
      <c r="M364">
        <v>0.08</v>
      </c>
      <c r="N364">
        <v>0.077</v>
      </c>
      <c r="O364">
        <v>-0.005</v>
      </c>
      <c r="P364">
        <v>0.077</v>
      </c>
      <c r="Q364">
        <v>-0.114</v>
      </c>
      <c r="R364">
        <v>-0.14</v>
      </c>
      <c r="S364">
        <v>-0.048</v>
      </c>
      <c r="T364">
        <v>-0.073</v>
      </c>
      <c r="U364">
        <v>-0.032</v>
      </c>
      <c r="V364">
        <v>-0.087</v>
      </c>
      <c r="W364">
        <v>0.025</v>
      </c>
      <c r="X364">
        <v>-0.18</v>
      </c>
      <c r="Y364">
        <v>0.07</v>
      </c>
      <c r="Z364">
        <v>0.023</v>
      </c>
      <c r="AA364">
        <v>-0.006</v>
      </c>
    </row>
    <row r="365" spans="1:11" ht="12.75">
      <c r="A365" t="s">
        <v>400</v>
      </c>
      <c r="B365">
        <v>-0.013</v>
      </c>
      <c r="C365">
        <v>0.028</v>
      </c>
      <c r="D365">
        <v>0.036</v>
      </c>
      <c r="E365">
        <v>0.013</v>
      </c>
      <c r="F365">
        <v>0.009</v>
      </c>
      <c r="G365">
        <v>0.004</v>
      </c>
      <c r="H365">
        <v>0.003</v>
      </c>
      <c r="I365">
        <v>-0.037</v>
      </c>
      <c r="J365">
        <v>-1.358</v>
      </c>
      <c r="K365">
        <v>-0.008</v>
      </c>
    </row>
    <row r="366" spans="1:11" ht="12.75">
      <c r="A366" t="s">
        <v>401</v>
      </c>
      <c r="B366">
        <v>-0.013</v>
      </c>
      <c r="C366">
        <v>0.028</v>
      </c>
      <c r="D366">
        <v>0.036</v>
      </c>
      <c r="E366" s="180">
        <v>0.062</v>
      </c>
      <c r="F366" s="180">
        <v>0.061</v>
      </c>
      <c r="G366">
        <v>0.018</v>
      </c>
      <c r="H366">
        <v>0.019</v>
      </c>
      <c r="I366">
        <v>-0.037</v>
      </c>
      <c r="J366">
        <v>-1.358</v>
      </c>
      <c r="K366">
        <v>-0.008</v>
      </c>
    </row>
    <row r="367" spans="1:27" ht="12.75">
      <c r="A367" t="s">
        <v>402</v>
      </c>
      <c r="B367">
        <v>-0.004</v>
      </c>
      <c r="C367">
        <v>0.025</v>
      </c>
      <c r="D367">
        <v>0.036</v>
      </c>
      <c r="E367">
        <v>0.016</v>
      </c>
      <c r="F367">
        <v>0.02</v>
      </c>
      <c r="G367">
        <v>0.005</v>
      </c>
      <c r="H367">
        <v>0.006</v>
      </c>
      <c r="I367">
        <v>-0.093</v>
      </c>
      <c r="J367">
        <v>0.52</v>
      </c>
      <c r="K367">
        <v>-0.013</v>
      </c>
      <c r="L367">
        <v>0.088</v>
      </c>
      <c r="M367" s="180">
        <v>0.209</v>
      </c>
      <c r="N367">
        <v>0.118</v>
      </c>
      <c r="O367">
        <v>0.046</v>
      </c>
      <c r="P367">
        <v>-0.025</v>
      </c>
      <c r="Q367">
        <v>-0.108</v>
      </c>
      <c r="R367">
        <v>-0.061</v>
      </c>
      <c r="S367">
        <v>-0.042</v>
      </c>
      <c r="T367">
        <v>-0.001</v>
      </c>
      <c r="U367">
        <v>-0.03</v>
      </c>
      <c r="V367">
        <v>-0.024</v>
      </c>
      <c r="W367">
        <v>0.058</v>
      </c>
      <c r="X367">
        <v>-0.077</v>
      </c>
      <c r="Y367">
        <v>0.05</v>
      </c>
      <c r="Z367">
        <v>0.069</v>
      </c>
      <c r="AA367">
        <v>0.103</v>
      </c>
    </row>
    <row r="368" spans="1:11" ht="12.75">
      <c r="A368" t="s">
        <v>403</v>
      </c>
      <c r="B368">
        <v>-0.01</v>
      </c>
      <c r="C368">
        <v>0.08</v>
      </c>
      <c r="D368">
        <v>0.048</v>
      </c>
      <c r="E368">
        <v>0.027</v>
      </c>
      <c r="F368">
        <v>0.024</v>
      </c>
      <c r="G368">
        <v>0.008</v>
      </c>
      <c r="H368">
        <v>0.008</v>
      </c>
      <c r="I368">
        <v>-0.008</v>
      </c>
      <c r="J368">
        <v>-1.268</v>
      </c>
      <c r="K368">
        <v>-0.005</v>
      </c>
    </row>
    <row r="369" spans="1:11" ht="12.75">
      <c r="A369" t="s">
        <v>404</v>
      </c>
      <c r="B369">
        <v>-0.01</v>
      </c>
      <c r="C369">
        <v>0.08</v>
      </c>
      <c r="D369">
        <v>0.048</v>
      </c>
      <c r="E369" s="180">
        <v>0.073</v>
      </c>
      <c r="F369" s="180">
        <v>0.071</v>
      </c>
      <c r="G369">
        <v>0.019</v>
      </c>
      <c r="H369">
        <v>0.019</v>
      </c>
      <c r="I369">
        <v>-0.008</v>
      </c>
      <c r="J369">
        <v>-1.268</v>
      </c>
      <c r="K369">
        <v>-0.005</v>
      </c>
    </row>
    <row r="370" spans="1:27" ht="12.75">
      <c r="A370" t="s">
        <v>405</v>
      </c>
      <c r="B370">
        <v>-0.016</v>
      </c>
      <c r="C370">
        <v>0.159</v>
      </c>
      <c r="D370">
        <v>0.048</v>
      </c>
      <c r="E370">
        <v>0.03</v>
      </c>
      <c r="F370">
        <v>0.026</v>
      </c>
      <c r="G370">
        <v>0.009</v>
      </c>
      <c r="H370">
        <v>0.008</v>
      </c>
      <c r="I370">
        <v>-0.076</v>
      </c>
      <c r="J370">
        <v>0.433</v>
      </c>
      <c r="K370">
        <v>-0.011</v>
      </c>
      <c r="L370">
        <v>0.193</v>
      </c>
      <c r="M370">
        <v>-0.106</v>
      </c>
      <c r="N370">
        <v>-0.02</v>
      </c>
      <c r="O370">
        <v>0.037</v>
      </c>
      <c r="P370">
        <v>0.05</v>
      </c>
      <c r="Q370">
        <v>-0.109</v>
      </c>
      <c r="R370">
        <v>-0.061</v>
      </c>
      <c r="S370">
        <v>-0.041</v>
      </c>
      <c r="T370">
        <v>0.085</v>
      </c>
      <c r="U370">
        <v>-0.03</v>
      </c>
      <c r="V370">
        <v>-0.106</v>
      </c>
      <c r="W370">
        <v>-0.04</v>
      </c>
      <c r="X370">
        <v>-0.138</v>
      </c>
      <c r="Y370">
        <v>0.071</v>
      </c>
      <c r="Z370">
        <v>0.112</v>
      </c>
      <c r="AA370">
        <v>0.125</v>
      </c>
    </row>
    <row r="371" spans="1:11" ht="12.75">
      <c r="A371" t="s">
        <v>406</v>
      </c>
      <c r="B371">
        <v>-0.031</v>
      </c>
      <c r="C371">
        <v>0.073</v>
      </c>
      <c r="D371">
        <v>0.028</v>
      </c>
      <c r="E371">
        <v>0.033</v>
      </c>
      <c r="F371">
        <v>0.034</v>
      </c>
      <c r="G371">
        <v>0.008</v>
      </c>
      <c r="H371">
        <v>0.009</v>
      </c>
      <c r="I371">
        <v>0.023</v>
      </c>
      <c r="J371">
        <v>1.568</v>
      </c>
      <c r="K371">
        <v>-0.021</v>
      </c>
    </row>
    <row r="372" spans="1:11" ht="12.75">
      <c r="A372" t="s">
        <v>407</v>
      </c>
      <c r="B372">
        <v>-0.031</v>
      </c>
      <c r="C372">
        <v>0.073</v>
      </c>
      <c r="D372">
        <v>0.028</v>
      </c>
      <c r="E372" s="180">
        <v>0.052</v>
      </c>
      <c r="F372">
        <v>0.047</v>
      </c>
      <c r="G372">
        <v>0.016</v>
      </c>
      <c r="H372">
        <v>0.014</v>
      </c>
      <c r="I372">
        <v>0.023</v>
      </c>
      <c r="J372">
        <v>1.568</v>
      </c>
      <c r="K372">
        <v>-0.021</v>
      </c>
    </row>
    <row r="373" spans="1:27" ht="12.75">
      <c r="A373" t="s">
        <v>408</v>
      </c>
      <c r="B373">
        <v>-0.005</v>
      </c>
      <c r="C373">
        <v>0.042</v>
      </c>
      <c r="D373">
        <v>0.028</v>
      </c>
      <c r="E373">
        <v>0.049</v>
      </c>
      <c r="F373">
        <v>0.034</v>
      </c>
      <c r="G373">
        <v>0.012</v>
      </c>
      <c r="H373">
        <v>0.009</v>
      </c>
      <c r="I373">
        <v>-0.079</v>
      </c>
      <c r="J373">
        <v>1.631</v>
      </c>
      <c r="K373">
        <v>-0.017</v>
      </c>
      <c r="L373">
        <v>0.193</v>
      </c>
      <c r="M373">
        <v>-0.002</v>
      </c>
      <c r="N373">
        <v>-0.024</v>
      </c>
      <c r="O373">
        <v>-0.023</v>
      </c>
      <c r="P373">
        <v>0.036</v>
      </c>
      <c r="Q373">
        <v>-0.06</v>
      </c>
      <c r="R373">
        <v>-0.056</v>
      </c>
      <c r="S373">
        <v>-0.029</v>
      </c>
      <c r="T373">
        <v>0.172</v>
      </c>
      <c r="U373">
        <v>-0.007</v>
      </c>
      <c r="V373">
        <v>-0.041</v>
      </c>
      <c r="W373">
        <v>-0.01</v>
      </c>
      <c r="X373">
        <v>-0.034</v>
      </c>
      <c r="Y373">
        <v>0.035</v>
      </c>
      <c r="Z373">
        <v>0.138</v>
      </c>
      <c r="AA373">
        <v>0.198</v>
      </c>
    </row>
    <row r="374" spans="1:11" ht="12.75">
      <c r="A374" t="s">
        <v>409</v>
      </c>
      <c r="B374">
        <v>-0.012</v>
      </c>
      <c r="C374">
        <v>0.039</v>
      </c>
      <c r="D374">
        <v>0.026</v>
      </c>
      <c r="E374" s="180">
        <v>0.074</v>
      </c>
      <c r="F374" s="180">
        <v>0.081</v>
      </c>
      <c r="G374">
        <v>0.018</v>
      </c>
      <c r="H374">
        <v>0.02</v>
      </c>
      <c r="I374">
        <v>0.025</v>
      </c>
      <c r="J374">
        <v>-0.734</v>
      </c>
      <c r="K374">
        <v>-0.005</v>
      </c>
    </row>
    <row r="375" spans="1:27" ht="12.75">
      <c r="A375" t="s">
        <v>410</v>
      </c>
      <c r="B375">
        <v>0.004</v>
      </c>
      <c r="C375">
        <v>0.067</v>
      </c>
      <c r="D375">
        <v>0.025</v>
      </c>
      <c r="E375">
        <v>0.044</v>
      </c>
      <c r="F375">
        <v>0.033</v>
      </c>
      <c r="G375">
        <v>0.013</v>
      </c>
      <c r="H375">
        <v>0.013</v>
      </c>
      <c r="I375">
        <v>-0.016</v>
      </c>
      <c r="J375">
        <v>0.507</v>
      </c>
      <c r="K375">
        <v>-0.006</v>
      </c>
      <c r="L375">
        <v>0.252</v>
      </c>
      <c r="M375">
        <v>0.024</v>
      </c>
      <c r="N375" s="180">
        <v>0.281</v>
      </c>
      <c r="O375">
        <v>-0.086</v>
      </c>
      <c r="P375">
        <v>0.113</v>
      </c>
      <c r="Q375">
        <v>-0.08</v>
      </c>
      <c r="R375">
        <v>-0.044</v>
      </c>
      <c r="S375">
        <v>-0.009</v>
      </c>
      <c r="T375">
        <v>0.059</v>
      </c>
      <c r="U375">
        <v>-0.014</v>
      </c>
      <c r="V375">
        <v>-0.01</v>
      </c>
      <c r="W375">
        <v>0.069</v>
      </c>
      <c r="X375">
        <v>-0.028</v>
      </c>
      <c r="Y375">
        <v>0.097</v>
      </c>
      <c r="Z375">
        <v>0.155</v>
      </c>
      <c r="AA375">
        <v>0.367</v>
      </c>
    </row>
    <row r="376" spans="1:27" ht="12.75">
      <c r="A376" t="s">
        <v>411</v>
      </c>
      <c r="B376">
        <v>0.004</v>
      </c>
      <c r="C376">
        <v>0.067</v>
      </c>
      <c r="D376">
        <v>0.025</v>
      </c>
      <c r="E376">
        <v>0.044</v>
      </c>
      <c r="F376">
        <v>0.033</v>
      </c>
      <c r="G376">
        <v>0.013</v>
      </c>
      <c r="H376">
        <v>0.013</v>
      </c>
      <c r="I376">
        <v>-0.016</v>
      </c>
      <c r="J376">
        <v>0.507</v>
      </c>
      <c r="K376">
        <v>-0.006</v>
      </c>
      <c r="L376">
        <v>0.252</v>
      </c>
      <c r="M376">
        <v>0.024</v>
      </c>
      <c r="N376" s="180">
        <v>0.281</v>
      </c>
      <c r="O376">
        <v>-0.086</v>
      </c>
      <c r="P376">
        <v>0.113</v>
      </c>
      <c r="Q376">
        <v>-0.08</v>
      </c>
      <c r="R376">
        <v>-0.044</v>
      </c>
      <c r="S376">
        <v>-0.009</v>
      </c>
      <c r="T376">
        <v>0.059</v>
      </c>
      <c r="U376">
        <v>-0.014</v>
      </c>
      <c r="V376">
        <v>-0.01</v>
      </c>
      <c r="W376">
        <v>0.069</v>
      </c>
      <c r="X376">
        <v>-0.028</v>
      </c>
      <c r="Y376">
        <v>0.097</v>
      </c>
      <c r="Z376">
        <v>0.155</v>
      </c>
      <c r="AA376">
        <v>0.367</v>
      </c>
    </row>
    <row r="377" spans="1:11" ht="12.75">
      <c r="A377" t="s">
        <v>412</v>
      </c>
      <c r="B377">
        <v>-0.012</v>
      </c>
      <c r="C377">
        <v>0.019</v>
      </c>
      <c r="D377">
        <v>-0.006</v>
      </c>
      <c r="E377" s="180">
        <v>0.059</v>
      </c>
      <c r="F377" s="180">
        <v>0.067</v>
      </c>
      <c r="G377">
        <v>0.018</v>
      </c>
      <c r="H377">
        <v>0.02</v>
      </c>
      <c r="I377">
        <v>0.007</v>
      </c>
      <c r="J377">
        <v>-0.959</v>
      </c>
      <c r="K377">
        <v>-0.008</v>
      </c>
    </row>
    <row r="378" spans="1:27" ht="12.75">
      <c r="A378" t="s">
        <v>413</v>
      </c>
      <c r="B378">
        <v>-0.016</v>
      </c>
      <c r="C378">
        <v>0.016</v>
      </c>
      <c r="D378">
        <v>-0.003</v>
      </c>
      <c r="E378">
        <v>0.028</v>
      </c>
      <c r="F378">
        <v>0.023</v>
      </c>
      <c r="G378">
        <v>0.009</v>
      </c>
      <c r="H378">
        <v>0.009</v>
      </c>
      <c r="I378">
        <v>0.07</v>
      </c>
      <c r="J378">
        <v>0.156</v>
      </c>
      <c r="K378">
        <v>-0.012</v>
      </c>
      <c r="L378">
        <v>0.025</v>
      </c>
      <c r="M378">
        <v>0.042</v>
      </c>
      <c r="N378">
        <v>0.056</v>
      </c>
      <c r="O378">
        <v>-0.062</v>
      </c>
      <c r="P378">
        <v>-0.002</v>
      </c>
      <c r="Q378">
        <v>-0.1</v>
      </c>
      <c r="R378">
        <v>-0.043</v>
      </c>
      <c r="S378">
        <v>-0.064</v>
      </c>
      <c r="T378">
        <v>-0.036</v>
      </c>
      <c r="U378">
        <v>-0.02</v>
      </c>
      <c r="V378">
        <v>-0.009</v>
      </c>
      <c r="W378">
        <v>-0.011</v>
      </c>
      <c r="X378">
        <v>-0.07</v>
      </c>
      <c r="Y378">
        <v>-0.002</v>
      </c>
      <c r="Z378">
        <v>0.014</v>
      </c>
      <c r="AA378">
        <v>0.036</v>
      </c>
    </row>
    <row r="379" spans="1:11" ht="12.75">
      <c r="A379" t="s">
        <v>414</v>
      </c>
      <c r="B379">
        <v>-0.031</v>
      </c>
      <c r="C379">
        <v>0.021</v>
      </c>
      <c r="D379">
        <v>0.027</v>
      </c>
      <c r="E379" s="180">
        <v>0.064</v>
      </c>
      <c r="F379" s="180">
        <v>0.053</v>
      </c>
      <c r="G379">
        <v>0.02</v>
      </c>
      <c r="H379">
        <v>0.017</v>
      </c>
      <c r="I379">
        <v>0.03</v>
      </c>
      <c r="J379">
        <v>-2.194</v>
      </c>
      <c r="K379">
        <v>0.003</v>
      </c>
    </row>
    <row r="380" spans="1:27" ht="12.75">
      <c r="A380" t="s">
        <v>415</v>
      </c>
      <c r="B380">
        <v>-0.012</v>
      </c>
      <c r="C380">
        <v>0.03</v>
      </c>
      <c r="D380">
        <v>0.03</v>
      </c>
      <c r="E380">
        <v>0.017</v>
      </c>
      <c r="F380">
        <v>0.018</v>
      </c>
      <c r="G380">
        <v>0.007</v>
      </c>
      <c r="H380">
        <v>0.006</v>
      </c>
      <c r="I380">
        <v>-0.011</v>
      </c>
      <c r="J380">
        <v>0.516</v>
      </c>
      <c r="K380">
        <v>-0.009</v>
      </c>
      <c r="L380">
        <v>0.116</v>
      </c>
      <c r="M380">
        <v>0.03</v>
      </c>
      <c r="N380" s="180">
        <v>0.251</v>
      </c>
      <c r="O380">
        <v>-0.097</v>
      </c>
      <c r="P380">
        <v>0.067</v>
      </c>
      <c r="Q380">
        <v>-0.113</v>
      </c>
      <c r="R380">
        <v>-0.088</v>
      </c>
      <c r="S380">
        <v>-0.055</v>
      </c>
      <c r="T380">
        <v>-0.015</v>
      </c>
      <c r="U380">
        <v>-0.02</v>
      </c>
      <c r="V380">
        <v>-0.014</v>
      </c>
      <c r="W380">
        <v>0.043</v>
      </c>
      <c r="X380">
        <v>-0.082</v>
      </c>
      <c r="Y380">
        <v>0.072</v>
      </c>
      <c r="Z380">
        <v>0.05</v>
      </c>
      <c r="AA380">
        <v>0.156</v>
      </c>
    </row>
    <row r="381" spans="1:11" ht="12.75">
      <c r="A381" t="s">
        <v>416</v>
      </c>
      <c r="B381">
        <v>-0.032</v>
      </c>
      <c r="C381">
        <v>0.007</v>
      </c>
      <c r="D381">
        <v>0.013</v>
      </c>
      <c r="E381" s="180">
        <v>0.057</v>
      </c>
      <c r="F381" s="180">
        <v>0.057</v>
      </c>
      <c r="G381">
        <v>0.018</v>
      </c>
      <c r="H381">
        <v>0.017</v>
      </c>
      <c r="I381">
        <v>-0.038</v>
      </c>
      <c r="J381">
        <v>-1.765</v>
      </c>
      <c r="K381">
        <v>-0.001</v>
      </c>
    </row>
    <row r="382" spans="1:27" ht="12.75">
      <c r="A382" t="s">
        <v>417</v>
      </c>
      <c r="B382">
        <v>-0.009</v>
      </c>
      <c r="C382">
        <v>0.013</v>
      </c>
      <c r="D382">
        <v>0.016</v>
      </c>
      <c r="E382">
        <v>0.027</v>
      </c>
      <c r="F382">
        <v>0.028</v>
      </c>
      <c r="G382">
        <v>0.007</v>
      </c>
      <c r="H382">
        <v>0.008</v>
      </c>
      <c r="I382">
        <v>-0.037</v>
      </c>
      <c r="J382">
        <v>0.741</v>
      </c>
      <c r="K382">
        <v>-0.01</v>
      </c>
      <c r="L382">
        <v>-0.028</v>
      </c>
      <c r="M382">
        <v>-0.011</v>
      </c>
      <c r="N382">
        <v>-0.055</v>
      </c>
      <c r="O382">
        <v>-0.036</v>
      </c>
      <c r="P382">
        <v>-0.081</v>
      </c>
      <c r="Q382">
        <v>-0.114</v>
      </c>
      <c r="R382">
        <v>-0.052</v>
      </c>
      <c r="S382">
        <v>-0.05</v>
      </c>
      <c r="T382">
        <v>-0.02</v>
      </c>
      <c r="U382">
        <v>-0.062</v>
      </c>
      <c r="V382">
        <v>-0.037</v>
      </c>
      <c r="W382">
        <v>-0.108</v>
      </c>
      <c r="X382">
        <v>-0.096</v>
      </c>
      <c r="Y382">
        <v>-0.045</v>
      </c>
      <c r="Z382">
        <v>0.017</v>
      </c>
      <c r="AA382">
        <v>-0.096</v>
      </c>
    </row>
    <row r="383" spans="1:11" ht="12.75">
      <c r="A383" t="s">
        <v>418</v>
      </c>
      <c r="B383">
        <v>-0.069</v>
      </c>
      <c r="C383">
        <v>0.087</v>
      </c>
      <c r="D383">
        <v>0.032</v>
      </c>
      <c r="E383" s="180">
        <v>0.069</v>
      </c>
      <c r="F383" s="180">
        <v>0.055</v>
      </c>
      <c r="G383">
        <v>0.02</v>
      </c>
      <c r="H383">
        <v>0.019</v>
      </c>
      <c r="I383">
        <v>0.117</v>
      </c>
      <c r="J383">
        <v>2.632</v>
      </c>
      <c r="K383">
        <v>-0.014</v>
      </c>
    </row>
    <row r="384" spans="1:27" ht="12.75">
      <c r="A384" t="s">
        <v>419</v>
      </c>
      <c r="B384">
        <v>-0.037</v>
      </c>
      <c r="C384">
        <v>0.023</v>
      </c>
      <c r="D384">
        <v>0.032</v>
      </c>
      <c r="E384">
        <v>0.018</v>
      </c>
      <c r="F384">
        <v>0.022</v>
      </c>
      <c r="G384">
        <v>0.006</v>
      </c>
      <c r="H384">
        <v>0.007</v>
      </c>
      <c r="I384">
        <v>0.024</v>
      </c>
      <c r="J384">
        <v>0.364</v>
      </c>
      <c r="K384">
        <v>-0.003</v>
      </c>
      <c r="L384">
        <v>0.008</v>
      </c>
      <c r="M384">
        <v>-0.07</v>
      </c>
      <c r="N384">
        <v>0.001</v>
      </c>
      <c r="O384">
        <v>-0.065</v>
      </c>
      <c r="P384">
        <v>-0.012</v>
      </c>
      <c r="Q384">
        <v>-0.126</v>
      </c>
      <c r="R384">
        <v>-0.057</v>
      </c>
      <c r="S384">
        <v>-0.074</v>
      </c>
      <c r="T384">
        <v>-0.058</v>
      </c>
      <c r="U384">
        <v>-0.024</v>
      </c>
      <c r="V384">
        <v>-0.037</v>
      </c>
      <c r="W384">
        <v>-0.06</v>
      </c>
      <c r="X384">
        <v>-0.115</v>
      </c>
      <c r="Y384">
        <v>-0.013</v>
      </c>
      <c r="Z384">
        <v>0.014</v>
      </c>
      <c r="AA384">
        <v>-0.044</v>
      </c>
    </row>
    <row r="385" spans="1:11" ht="12.75">
      <c r="A385" t="s">
        <v>420</v>
      </c>
      <c r="B385">
        <v>-0.016</v>
      </c>
      <c r="C385">
        <v>0.016</v>
      </c>
      <c r="D385">
        <v>0.008</v>
      </c>
      <c r="E385" s="180">
        <v>0.072</v>
      </c>
      <c r="F385" s="180">
        <v>0.067</v>
      </c>
      <c r="G385">
        <v>0.019</v>
      </c>
      <c r="H385">
        <v>0.019</v>
      </c>
      <c r="I385">
        <v>-0.028</v>
      </c>
      <c r="J385">
        <v>-0.829</v>
      </c>
      <c r="K385">
        <v>-0.008</v>
      </c>
    </row>
    <row r="386" spans="1:27" ht="12.75">
      <c r="A386" t="s">
        <v>421</v>
      </c>
      <c r="B386">
        <v>-0.014</v>
      </c>
      <c r="C386">
        <v>0.015</v>
      </c>
      <c r="D386">
        <v>0.008</v>
      </c>
      <c r="E386">
        <v>0.027</v>
      </c>
      <c r="F386">
        <v>0.016</v>
      </c>
      <c r="G386">
        <v>0.006</v>
      </c>
      <c r="H386">
        <v>0.004</v>
      </c>
      <c r="I386">
        <v>-0.019</v>
      </c>
      <c r="J386">
        <v>0.73</v>
      </c>
      <c r="K386">
        <v>-0.016</v>
      </c>
      <c r="L386">
        <v>0.081</v>
      </c>
      <c r="M386">
        <v>-0.034</v>
      </c>
      <c r="N386">
        <v>0.081</v>
      </c>
      <c r="O386">
        <v>-0.02</v>
      </c>
      <c r="P386">
        <v>0.052</v>
      </c>
      <c r="Q386">
        <v>-0.052</v>
      </c>
      <c r="R386">
        <v>-0.043</v>
      </c>
      <c r="S386">
        <v>-0.009</v>
      </c>
      <c r="T386">
        <v>-0.102</v>
      </c>
      <c r="U386">
        <v>-0.01</v>
      </c>
      <c r="V386">
        <v>-0.035</v>
      </c>
      <c r="W386">
        <v>0.01</v>
      </c>
      <c r="X386">
        <v>-0.086</v>
      </c>
      <c r="Y386">
        <v>0.063</v>
      </c>
      <c r="Z386">
        <v>0.021</v>
      </c>
      <c r="AA386">
        <v>0.062</v>
      </c>
    </row>
    <row r="387" spans="1:11" ht="12.75">
      <c r="A387" t="s">
        <v>422</v>
      </c>
      <c r="B387">
        <v>-0.082</v>
      </c>
      <c r="C387">
        <v>0.008</v>
      </c>
      <c r="D387">
        <v>0.02</v>
      </c>
      <c r="E387" s="180">
        <v>0.079</v>
      </c>
      <c r="F387" s="180">
        <v>0.076</v>
      </c>
      <c r="G387">
        <v>0.023</v>
      </c>
      <c r="H387">
        <v>0.022</v>
      </c>
      <c r="I387">
        <v>0.129</v>
      </c>
      <c r="J387">
        <v>-1.62</v>
      </c>
      <c r="K387">
        <v>0.008</v>
      </c>
    </row>
    <row r="388" spans="1:27" ht="12.75">
      <c r="A388" t="s">
        <v>423</v>
      </c>
      <c r="B388">
        <v>-0.027</v>
      </c>
      <c r="C388">
        <v>-0.003</v>
      </c>
      <c r="D388">
        <v>0.019</v>
      </c>
      <c r="E388">
        <v>0.011</v>
      </c>
      <c r="F388">
        <v>0.017</v>
      </c>
      <c r="G388">
        <v>0.005</v>
      </c>
      <c r="H388">
        <v>0.006</v>
      </c>
      <c r="I388">
        <v>0.04</v>
      </c>
      <c r="J388">
        <v>2.14</v>
      </c>
      <c r="K388">
        <v>-0.006</v>
      </c>
      <c r="L388">
        <v>0.019</v>
      </c>
      <c r="M388">
        <v>-0.108</v>
      </c>
      <c r="N388">
        <v>-0.08</v>
      </c>
      <c r="O388">
        <v>-0.113</v>
      </c>
      <c r="P388">
        <v>-0.038</v>
      </c>
      <c r="Q388">
        <v>-0.124</v>
      </c>
      <c r="R388">
        <v>-0.094</v>
      </c>
      <c r="S388">
        <v>-0.052</v>
      </c>
      <c r="T388">
        <v>-0.038</v>
      </c>
      <c r="U388">
        <v>-0.024</v>
      </c>
      <c r="V388">
        <v>-0.033</v>
      </c>
      <c r="W388">
        <v>-0.108</v>
      </c>
      <c r="X388">
        <v>-0.11</v>
      </c>
      <c r="Y388">
        <v>-0.026</v>
      </c>
      <c r="Z388">
        <v>0.056</v>
      </c>
      <c r="AA388">
        <v>-0.086</v>
      </c>
    </row>
    <row r="389" spans="1:11" ht="12.75">
      <c r="A389" t="s">
        <v>424</v>
      </c>
      <c r="B389">
        <v>-0.095</v>
      </c>
      <c r="C389">
        <v>0.088</v>
      </c>
      <c r="D389">
        <v>0.014</v>
      </c>
      <c r="E389" s="180">
        <v>0.063</v>
      </c>
      <c r="F389" s="180">
        <v>0.063</v>
      </c>
      <c r="G389">
        <v>0.02</v>
      </c>
      <c r="H389">
        <v>0.019</v>
      </c>
      <c r="I389">
        <v>0.009</v>
      </c>
      <c r="J389">
        <v>-0.513</v>
      </c>
      <c r="K389">
        <v>-0.008</v>
      </c>
    </row>
    <row r="390" spans="1:27" ht="12.75">
      <c r="A390" t="s">
        <v>425</v>
      </c>
      <c r="B390">
        <v>-0.037</v>
      </c>
      <c r="C390">
        <v>0.083</v>
      </c>
      <c r="D390">
        <v>0.014</v>
      </c>
      <c r="E390">
        <v>0.026</v>
      </c>
      <c r="F390">
        <v>0.028</v>
      </c>
      <c r="G390">
        <v>0.007</v>
      </c>
      <c r="H390">
        <v>0.009</v>
      </c>
      <c r="I390">
        <v>-0.037</v>
      </c>
      <c r="J390">
        <v>1.101</v>
      </c>
      <c r="K390">
        <v>-0.016</v>
      </c>
      <c r="L390">
        <v>-0.03</v>
      </c>
      <c r="M390">
        <v>0.009</v>
      </c>
      <c r="N390">
        <v>0.046</v>
      </c>
      <c r="O390">
        <v>-0.084</v>
      </c>
      <c r="P390">
        <v>-0.055</v>
      </c>
      <c r="Q390">
        <v>-0.122</v>
      </c>
      <c r="R390">
        <v>-0.043</v>
      </c>
      <c r="S390">
        <v>-0.063</v>
      </c>
      <c r="T390">
        <v>-0.036</v>
      </c>
      <c r="U390">
        <v>-0.027</v>
      </c>
      <c r="V390">
        <v>0.004</v>
      </c>
      <c r="W390">
        <v>-0.048</v>
      </c>
      <c r="X390">
        <v>-0.062</v>
      </c>
      <c r="Y390">
        <v>-0.04</v>
      </c>
      <c r="Z390">
        <v>0.014</v>
      </c>
      <c r="AA390">
        <v>-0.02</v>
      </c>
    </row>
    <row r="391" spans="1:11" ht="12.75">
      <c r="A391" t="s">
        <v>426</v>
      </c>
      <c r="B391">
        <v>-0.024</v>
      </c>
      <c r="C391">
        <v>0.024</v>
      </c>
      <c r="D391">
        <v>0.031</v>
      </c>
      <c r="E391" s="180">
        <v>0.063</v>
      </c>
      <c r="F391">
        <v>0.048</v>
      </c>
      <c r="G391">
        <v>0.019</v>
      </c>
      <c r="H391">
        <v>0.016</v>
      </c>
      <c r="I391">
        <v>-0.063</v>
      </c>
      <c r="J391">
        <v>-2.549</v>
      </c>
      <c r="K391">
        <v>-0.005</v>
      </c>
    </row>
    <row r="392" spans="1:11" ht="12.75">
      <c r="A392" t="s">
        <v>427</v>
      </c>
      <c r="B392">
        <v>-0.024</v>
      </c>
      <c r="C392">
        <v>0.021</v>
      </c>
      <c r="D392">
        <v>0.031</v>
      </c>
      <c r="E392" s="180">
        <v>0.064</v>
      </c>
      <c r="F392" s="180">
        <v>0.051</v>
      </c>
      <c r="G392">
        <v>0.019</v>
      </c>
      <c r="H392">
        <v>0.017</v>
      </c>
      <c r="I392">
        <v>-0.08</v>
      </c>
      <c r="J392">
        <v>-2.355</v>
      </c>
      <c r="K392">
        <v>-0.004</v>
      </c>
    </row>
    <row r="393" spans="1:27" ht="12.75">
      <c r="A393" t="s">
        <v>428</v>
      </c>
      <c r="B393">
        <v>-0.001</v>
      </c>
      <c r="C393">
        <v>0.019</v>
      </c>
      <c r="D393">
        <v>0.023</v>
      </c>
      <c r="E393">
        <v>0.022</v>
      </c>
      <c r="F393">
        <v>0.033</v>
      </c>
      <c r="G393">
        <v>0.008</v>
      </c>
      <c r="H393">
        <v>0.009</v>
      </c>
      <c r="I393">
        <v>-0.11</v>
      </c>
      <c r="J393">
        <v>0.84</v>
      </c>
      <c r="K393">
        <v>-0.013</v>
      </c>
      <c r="L393">
        <v>0.083</v>
      </c>
      <c r="M393">
        <v>0.001</v>
      </c>
      <c r="N393">
        <v>0.078</v>
      </c>
      <c r="O393">
        <v>-0.011</v>
      </c>
      <c r="P393">
        <v>0.053</v>
      </c>
      <c r="Q393">
        <v>-0.112</v>
      </c>
      <c r="R393">
        <v>-0.101</v>
      </c>
      <c r="S393">
        <v>-0.052</v>
      </c>
      <c r="T393">
        <v>-0.077</v>
      </c>
      <c r="U393">
        <v>-0.04</v>
      </c>
      <c r="V393">
        <v>-0.079</v>
      </c>
      <c r="W393">
        <v>-0.01</v>
      </c>
      <c r="X393">
        <v>-0.164</v>
      </c>
      <c r="Y393">
        <v>0.082</v>
      </c>
      <c r="Z393">
        <v>0.021</v>
      </c>
      <c r="AA393">
        <v>-0.034</v>
      </c>
    </row>
    <row r="394" spans="1:11" ht="12.75">
      <c r="A394" t="s">
        <v>429</v>
      </c>
      <c r="B394">
        <v>-0.035</v>
      </c>
      <c r="C394">
        <v>0.076</v>
      </c>
      <c r="D394">
        <v>0.005</v>
      </c>
      <c r="E394">
        <v>0.035</v>
      </c>
      <c r="F394">
        <v>0.016</v>
      </c>
      <c r="G394">
        <v>0.009</v>
      </c>
      <c r="H394">
        <v>0.005</v>
      </c>
      <c r="I394">
        <v>0.069</v>
      </c>
      <c r="J394">
        <v>1.534</v>
      </c>
      <c r="K394">
        <v>-0.017</v>
      </c>
    </row>
    <row r="395" spans="1:11" ht="12.75">
      <c r="A395" t="s">
        <v>430</v>
      </c>
      <c r="B395">
        <v>-0.035</v>
      </c>
      <c r="C395">
        <v>0.076</v>
      </c>
      <c r="D395">
        <v>0.005</v>
      </c>
      <c r="E395" s="180">
        <v>0.053</v>
      </c>
      <c r="F395" s="180">
        <v>0.065</v>
      </c>
      <c r="G395">
        <v>0.015</v>
      </c>
      <c r="H395">
        <v>0.018</v>
      </c>
      <c r="I395">
        <v>0.069</v>
      </c>
      <c r="J395">
        <v>1.534</v>
      </c>
      <c r="K395">
        <v>-0.017</v>
      </c>
    </row>
    <row r="396" spans="1:27" ht="12.75">
      <c r="A396" t="s">
        <v>431</v>
      </c>
      <c r="B396">
        <v>-0.004</v>
      </c>
      <c r="C396">
        <v>0.055</v>
      </c>
      <c r="D396">
        <v>0.002</v>
      </c>
      <c r="E396">
        <v>0.042</v>
      </c>
      <c r="F396">
        <v>0.018</v>
      </c>
      <c r="G396">
        <v>0.011</v>
      </c>
      <c r="H396">
        <v>0.007</v>
      </c>
      <c r="I396">
        <v>0.043</v>
      </c>
      <c r="J396">
        <v>0.595</v>
      </c>
      <c r="K396">
        <v>-0.012</v>
      </c>
      <c r="L396">
        <v>-0.035</v>
      </c>
      <c r="M396">
        <v>-0.062</v>
      </c>
      <c r="N396">
        <v>-0.169</v>
      </c>
      <c r="O396">
        <v>-0.021</v>
      </c>
      <c r="P396">
        <v>-0.1</v>
      </c>
      <c r="Q396">
        <v>-0.092</v>
      </c>
      <c r="R396">
        <v>-0.051</v>
      </c>
      <c r="S396">
        <v>-0.073</v>
      </c>
      <c r="T396">
        <v>-0.061</v>
      </c>
      <c r="U396">
        <v>-0.038</v>
      </c>
      <c r="V396">
        <v>-0.038</v>
      </c>
      <c r="W396">
        <v>-0.126</v>
      </c>
      <c r="X396">
        <v>-0.108</v>
      </c>
      <c r="Y396">
        <v>-0.024</v>
      </c>
      <c r="Z396">
        <v>0.006</v>
      </c>
      <c r="AA396">
        <v>-0.105</v>
      </c>
    </row>
    <row r="397" spans="1:11" ht="12.75">
      <c r="A397" t="s">
        <v>432</v>
      </c>
      <c r="B397">
        <v>-0.032</v>
      </c>
      <c r="C397">
        <v>0.009</v>
      </c>
      <c r="D397">
        <v>0</v>
      </c>
      <c r="E397">
        <v>0.042</v>
      </c>
      <c r="F397">
        <v>0.038</v>
      </c>
      <c r="G397">
        <v>0.011</v>
      </c>
      <c r="H397">
        <v>0.011</v>
      </c>
      <c r="I397">
        <v>-0.057</v>
      </c>
      <c r="J397">
        <v>-1.064</v>
      </c>
      <c r="K397">
        <v>-0.009</v>
      </c>
    </row>
    <row r="398" spans="1:27" ht="12.75">
      <c r="A398" t="s">
        <v>433</v>
      </c>
      <c r="B398">
        <v>-0.021</v>
      </c>
      <c r="C398">
        <v>0.007</v>
      </c>
      <c r="D398">
        <v>0.003</v>
      </c>
      <c r="E398">
        <v>0.045</v>
      </c>
      <c r="F398">
        <v>0.041</v>
      </c>
      <c r="G398">
        <v>0.012</v>
      </c>
      <c r="H398">
        <v>0.013</v>
      </c>
      <c r="I398">
        <v>-0.092</v>
      </c>
      <c r="J398">
        <v>-0.066</v>
      </c>
      <c r="K398">
        <v>-0.013</v>
      </c>
      <c r="L398">
        <v>0.117</v>
      </c>
      <c r="M398">
        <v>0.101</v>
      </c>
      <c r="N398">
        <v>0.154</v>
      </c>
      <c r="O398">
        <v>-0.018</v>
      </c>
      <c r="P398">
        <v>0.049</v>
      </c>
      <c r="Q398">
        <v>-0.129</v>
      </c>
      <c r="R398">
        <v>-0.073</v>
      </c>
      <c r="S398">
        <v>-0.062</v>
      </c>
      <c r="T398">
        <v>-0.018</v>
      </c>
      <c r="U398">
        <v>-0.022</v>
      </c>
      <c r="V398">
        <v>-0.041</v>
      </c>
      <c r="W398">
        <v>0.049</v>
      </c>
      <c r="X398">
        <v>-0.112</v>
      </c>
      <c r="Y398">
        <v>0.064</v>
      </c>
      <c r="Z398">
        <v>0.057</v>
      </c>
      <c r="AA398">
        <v>0.077</v>
      </c>
    </row>
    <row r="399" spans="1:11" ht="12.75">
      <c r="A399" t="s">
        <v>434</v>
      </c>
      <c r="B399">
        <v>-0.02</v>
      </c>
      <c r="C399">
        <v>0.026</v>
      </c>
      <c r="D399">
        <v>0.031</v>
      </c>
      <c r="E399">
        <v>0.018</v>
      </c>
      <c r="F399">
        <v>0.027</v>
      </c>
      <c r="G399">
        <v>0.007</v>
      </c>
      <c r="H399">
        <v>0.008</v>
      </c>
      <c r="I399">
        <v>-0.003</v>
      </c>
      <c r="J399">
        <v>-0.818</v>
      </c>
      <c r="K399">
        <v>-0.005</v>
      </c>
    </row>
    <row r="400" spans="1:11" ht="12.75">
      <c r="A400" t="s">
        <v>435</v>
      </c>
      <c r="B400">
        <v>-0.02</v>
      </c>
      <c r="C400">
        <v>0.026</v>
      </c>
      <c r="D400">
        <v>0.031</v>
      </c>
      <c r="E400" s="180">
        <v>0.066</v>
      </c>
      <c r="F400" s="180">
        <v>0.065</v>
      </c>
      <c r="G400">
        <v>0.02</v>
      </c>
      <c r="H400">
        <v>0.018</v>
      </c>
      <c r="I400">
        <v>-0.003</v>
      </c>
      <c r="J400">
        <v>-0.818</v>
      </c>
      <c r="K400">
        <v>-0.005</v>
      </c>
    </row>
    <row r="401" spans="1:27" ht="12.75">
      <c r="A401" t="s">
        <v>436</v>
      </c>
      <c r="B401">
        <v>-0.004</v>
      </c>
      <c r="C401">
        <v>0.016</v>
      </c>
      <c r="D401">
        <v>0.032</v>
      </c>
      <c r="E401">
        <v>0.022</v>
      </c>
      <c r="F401">
        <v>0.028</v>
      </c>
      <c r="G401">
        <v>0.008</v>
      </c>
      <c r="H401">
        <v>0.01</v>
      </c>
      <c r="I401">
        <v>-0.045</v>
      </c>
      <c r="J401">
        <v>2.439</v>
      </c>
      <c r="K401">
        <v>-0.016</v>
      </c>
      <c r="L401">
        <v>0.042</v>
      </c>
      <c r="M401">
        <v>-0.007</v>
      </c>
      <c r="N401" s="180">
        <v>0.2</v>
      </c>
      <c r="O401">
        <v>-0.121</v>
      </c>
      <c r="P401">
        <v>0.022</v>
      </c>
      <c r="Q401">
        <v>-0.097</v>
      </c>
      <c r="R401">
        <v>-0.067</v>
      </c>
      <c r="S401">
        <v>-0.074</v>
      </c>
      <c r="T401">
        <v>-0.018</v>
      </c>
      <c r="U401">
        <v>-0.037</v>
      </c>
      <c r="V401">
        <v>0.002</v>
      </c>
      <c r="W401">
        <v>-0.013</v>
      </c>
      <c r="X401">
        <v>-0.062</v>
      </c>
      <c r="Y401">
        <v>0.008</v>
      </c>
      <c r="Z401">
        <v>0.019</v>
      </c>
      <c r="AA401">
        <v>0.153</v>
      </c>
    </row>
    <row r="402" spans="1:27" ht="12.75">
      <c r="A402" t="s">
        <v>437</v>
      </c>
      <c r="B402">
        <v>-0.011</v>
      </c>
      <c r="C402">
        <v>0.017</v>
      </c>
      <c r="D402">
        <v>0.029</v>
      </c>
      <c r="E402">
        <v>0.022</v>
      </c>
      <c r="F402">
        <v>0.03</v>
      </c>
      <c r="G402">
        <v>0.008</v>
      </c>
      <c r="H402">
        <v>0.011</v>
      </c>
      <c r="I402">
        <v>-0.011</v>
      </c>
      <c r="J402">
        <v>1.729</v>
      </c>
      <c r="K402">
        <v>-0.014</v>
      </c>
      <c r="L402">
        <v>0.058</v>
      </c>
      <c r="M402">
        <v>0.002</v>
      </c>
      <c r="N402">
        <v>0.151</v>
      </c>
      <c r="O402">
        <v>-0.118</v>
      </c>
      <c r="P402">
        <v>0.021</v>
      </c>
      <c r="Q402">
        <v>-0.088</v>
      </c>
      <c r="R402">
        <v>-0.059</v>
      </c>
      <c r="S402">
        <v>-0.057</v>
      </c>
      <c r="T402">
        <v>0.006</v>
      </c>
      <c r="U402">
        <v>-0.02</v>
      </c>
      <c r="V402">
        <v>0.008</v>
      </c>
      <c r="W402">
        <v>-0.006</v>
      </c>
      <c r="X402">
        <v>-0.041</v>
      </c>
      <c r="Y402">
        <v>0.004</v>
      </c>
      <c r="Z402">
        <v>0.042</v>
      </c>
      <c r="AA402">
        <v>0.11</v>
      </c>
    </row>
    <row r="403" spans="1:11" ht="12.75">
      <c r="A403" t="s">
        <v>438</v>
      </c>
      <c r="B403">
        <v>-0.012</v>
      </c>
      <c r="C403">
        <v>0.005</v>
      </c>
      <c r="D403">
        <v>0.01</v>
      </c>
      <c r="E403">
        <v>0.008</v>
      </c>
      <c r="F403">
        <v>0.015</v>
      </c>
      <c r="G403">
        <v>0.003</v>
      </c>
      <c r="H403">
        <v>0.005</v>
      </c>
      <c r="I403">
        <v>0.024</v>
      </c>
      <c r="J403">
        <v>-1.861</v>
      </c>
      <c r="K403">
        <v>0.002</v>
      </c>
    </row>
    <row r="404" spans="1:27" ht="12.75">
      <c r="A404" t="s">
        <v>439</v>
      </c>
      <c r="B404">
        <v>-0.036</v>
      </c>
      <c r="C404">
        <v>0.027</v>
      </c>
      <c r="D404">
        <v>0.014</v>
      </c>
      <c r="E404">
        <v>0.017</v>
      </c>
      <c r="F404">
        <v>0.016</v>
      </c>
      <c r="G404">
        <v>0.005</v>
      </c>
      <c r="H404">
        <v>0.005</v>
      </c>
      <c r="I404">
        <v>-0.036</v>
      </c>
      <c r="J404">
        <v>1.149</v>
      </c>
      <c r="K404">
        <v>-0.005</v>
      </c>
      <c r="L404">
        <v>0.075</v>
      </c>
      <c r="M404">
        <v>0.077</v>
      </c>
      <c r="N404">
        <v>0.142</v>
      </c>
      <c r="O404">
        <v>0.022</v>
      </c>
      <c r="P404">
        <v>0.075</v>
      </c>
      <c r="Q404">
        <v>-0.078</v>
      </c>
      <c r="R404">
        <v>-0.078</v>
      </c>
      <c r="S404">
        <v>-0.048</v>
      </c>
      <c r="T404">
        <v>-0.074</v>
      </c>
      <c r="U404">
        <v>-0.031</v>
      </c>
      <c r="V404">
        <v>-0.064</v>
      </c>
      <c r="W404">
        <v>0.047</v>
      </c>
      <c r="X404">
        <v>-0.133</v>
      </c>
      <c r="Y404">
        <v>0.1</v>
      </c>
      <c r="Z404">
        <v>-0.001</v>
      </c>
      <c r="AA404">
        <v>0.039</v>
      </c>
    </row>
    <row r="405" spans="1:11" ht="12.75">
      <c r="A405" t="s">
        <v>440</v>
      </c>
      <c r="B405">
        <v>-0.041</v>
      </c>
      <c r="C405">
        <v>0.006</v>
      </c>
      <c r="D405">
        <v>-0.001</v>
      </c>
      <c r="E405">
        <v>0.013</v>
      </c>
      <c r="F405">
        <v>0.014</v>
      </c>
      <c r="G405">
        <v>0.004</v>
      </c>
      <c r="H405">
        <v>0.004</v>
      </c>
      <c r="I405">
        <v>-0.048</v>
      </c>
      <c r="J405">
        <v>0.057</v>
      </c>
      <c r="K405">
        <v>-0.005</v>
      </c>
    </row>
    <row r="406" spans="1:27" ht="12.75">
      <c r="A406" t="s">
        <v>441</v>
      </c>
      <c r="B406">
        <v>-0.018</v>
      </c>
      <c r="C406">
        <v>0.005</v>
      </c>
      <c r="D406">
        <v>-0.004</v>
      </c>
      <c r="E406">
        <v>0.015</v>
      </c>
      <c r="F406">
        <v>0.021</v>
      </c>
      <c r="G406">
        <v>0.005</v>
      </c>
      <c r="H406">
        <v>0.006</v>
      </c>
      <c r="I406">
        <v>-0.073</v>
      </c>
      <c r="J406">
        <v>1.055</v>
      </c>
      <c r="K406">
        <v>-0.008</v>
      </c>
      <c r="L406">
        <v>-0.067</v>
      </c>
      <c r="M406">
        <v>0.053</v>
      </c>
      <c r="N406">
        <v>0.05</v>
      </c>
      <c r="O406">
        <v>-0.068</v>
      </c>
      <c r="P406">
        <v>-0.054</v>
      </c>
      <c r="Q406">
        <v>-0.127</v>
      </c>
      <c r="R406">
        <v>-0.01</v>
      </c>
      <c r="S406">
        <v>-0.088</v>
      </c>
      <c r="T406">
        <v>-0.124</v>
      </c>
      <c r="U406">
        <v>-0.032</v>
      </c>
      <c r="V406">
        <v>0.008</v>
      </c>
      <c r="W406">
        <v>-0.037</v>
      </c>
      <c r="X406">
        <v>-0.079</v>
      </c>
      <c r="Y406">
        <v>-0.028</v>
      </c>
      <c r="Z406">
        <v>-0.023</v>
      </c>
      <c r="AA406">
        <v>0.022</v>
      </c>
    </row>
    <row r="407" spans="1:11" ht="12.75">
      <c r="A407" t="s">
        <v>442</v>
      </c>
      <c r="B407">
        <v>-0.019</v>
      </c>
      <c r="C407">
        <v>0.013</v>
      </c>
      <c r="D407">
        <v>0.023</v>
      </c>
      <c r="E407">
        <v>0.018</v>
      </c>
      <c r="F407">
        <v>0.02</v>
      </c>
      <c r="G407">
        <v>0.007</v>
      </c>
      <c r="H407">
        <v>0.008</v>
      </c>
      <c r="I407">
        <v>-0.001</v>
      </c>
      <c r="J407">
        <v>-1.552</v>
      </c>
      <c r="K407">
        <v>0.003</v>
      </c>
    </row>
    <row r="408" spans="1:27" ht="12.75">
      <c r="A408" t="s">
        <v>443</v>
      </c>
      <c r="B408">
        <v>-0.052</v>
      </c>
      <c r="C408">
        <v>0.02</v>
      </c>
      <c r="D408">
        <v>0.026</v>
      </c>
      <c r="E408">
        <v>0.022</v>
      </c>
      <c r="F408">
        <v>0.025</v>
      </c>
      <c r="G408">
        <v>0.009</v>
      </c>
      <c r="H408">
        <v>0.009</v>
      </c>
      <c r="I408">
        <v>-0.003</v>
      </c>
      <c r="J408">
        <v>2.255</v>
      </c>
      <c r="K408">
        <v>-0.012</v>
      </c>
      <c r="L408">
        <v>-0.018</v>
      </c>
      <c r="M408">
        <v>0.115</v>
      </c>
      <c r="N408">
        <v>0.123</v>
      </c>
      <c r="O408">
        <v>-0.063</v>
      </c>
      <c r="P408">
        <v>-0.051</v>
      </c>
      <c r="Q408">
        <v>-0.094</v>
      </c>
      <c r="R408">
        <v>-0.102</v>
      </c>
      <c r="S408">
        <v>-0.057</v>
      </c>
      <c r="T408">
        <v>-0.052</v>
      </c>
      <c r="U408">
        <v>-0.037</v>
      </c>
      <c r="V408">
        <v>0.005</v>
      </c>
      <c r="W408">
        <v>-0.006</v>
      </c>
      <c r="X408">
        <v>-0.072</v>
      </c>
      <c r="Y408">
        <v>0.007</v>
      </c>
      <c r="Z408">
        <v>0.001</v>
      </c>
      <c r="AA408">
        <v>0.002</v>
      </c>
    </row>
    <row r="409" spans="1:11" ht="12.75">
      <c r="A409" t="s">
        <v>444</v>
      </c>
      <c r="B409">
        <v>-0.017</v>
      </c>
      <c r="C409">
        <v>0.068</v>
      </c>
      <c r="D409">
        <v>0.014</v>
      </c>
      <c r="E409">
        <v>0.008</v>
      </c>
      <c r="F409">
        <v>0.026</v>
      </c>
      <c r="G409">
        <v>0.004</v>
      </c>
      <c r="H409">
        <v>0.007</v>
      </c>
      <c r="I409">
        <v>0.048</v>
      </c>
      <c r="J409">
        <v>-1.3439999999999999</v>
      </c>
      <c r="K409">
        <v>-0.007</v>
      </c>
    </row>
    <row r="410" spans="1:11" ht="12.75">
      <c r="A410" t="s">
        <v>445</v>
      </c>
      <c r="B410">
        <v>-0.04</v>
      </c>
      <c r="C410">
        <v>0.186</v>
      </c>
      <c r="D410" s="180">
        <v>-0.117</v>
      </c>
      <c r="E410" s="180">
        <v>0.075</v>
      </c>
      <c r="F410" s="180">
        <v>0.089</v>
      </c>
      <c r="G410" s="180">
        <v>0.05</v>
      </c>
      <c r="H410" s="180">
        <v>0.051</v>
      </c>
      <c r="I410">
        <v>0.034</v>
      </c>
      <c r="J410" s="180">
        <v>-3.942</v>
      </c>
      <c r="K410">
        <v>0.002</v>
      </c>
    </row>
    <row r="411" spans="1:27" ht="12.75">
      <c r="A411" t="s">
        <v>446</v>
      </c>
      <c r="B411">
        <v>-0.047</v>
      </c>
      <c r="C411">
        <v>0.011</v>
      </c>
      <c r="D411">
        <v>0.013</v>
      </c>
      <c r="E411">
        <v>0.01</v>
      </c>
      <c r="F411">
        <v>0.009</v>
      </c>
      <c r="G411">
        <v>0.005</v>
      </c>
      <c r="H411">
        <v>0.005</v>
      </c>
      <c r="I411">
        <v>0.005</v>
      </c>
      <c r="J411">
        <v>1.013</v>
      </c>
      <c r="K411">
        <v>-0.009</v>
      </c>
      <c r="L411">
        <v>-0.053</v>
      </c>
      <c r="M411">
        <v>-0.034</v>
      </c>
      <c r="N411">
        <v>-0.115</v>
      </c>
      <c r="O411">
        <v>-0.024</v>
      </c>
      <c r="P411">
        <v>-0.111</v>
      </c>
      <c r="Q411">
        <v>-0.098</v>
      </c>
      <c r="R411">
        <v>-0.089</v>
      </c>
      <c r="S411">
        <v>-0.078</v>
      </c>
      <c r="T411">
        <v>-0.096</v>
      </c>
      <c r="U411">
        <v>-0.026</v>
      </c>
      <c r="V411">
        <v>-0.028</v>
      </c>
      <c r="W411">
        <v>-0.097</v>
      </c>
      <c r="X411">
        <v>-0.118</v>
      </c>
      <c r="Y411">
        <v>-0.03</v>
      </c>
      <c r="Z411">
        <v>-0.032</v>
      </c>
      <c r="AA411">
        <v>-0.112</v>
      </c>
    </row>
    <row r="412" spans="1:11" ht="12.75">
      <c r="A412" t="s">
        <v>447</v>
      </c>
      <c r="B412">
        <v>-0.028</v>
      </c>
      <c r="C412">
        <v>0.012</v>
      </c>
      <c r="D412">
        <v>0.011</v>
      </c>
      <c r="E412">
        <v>0.01</v>
      </c>
      <c r="F412">
        <v>0.012</v>
      </c>
      <c r="G412">
        <v>0.004</v>
      </c>
      <c r="H412">
        <v>0.005</v>
      </c>
      <c r="I412">
        <v>0.037</v>
      </c>
      <c r="J412">
        <v>-0.02</v>
      </c>
      <c r="K412">
        <v>-0.006</v>
      </c>
    </row>
    <row r="413" spans="1:27" ht="12.75">
      <c r="A413" t="s">
        <v>448</v>
      </c>
      <c r="B413">
        <v>-0.018</v>
      </c>
      <c r="C413">
        <v>0.017</v>
      </c>
      <c r="D413">
        <v>0.002</v>
      </c>
      <c r="E413">
        <v>0.02</v>
      </c>
      <c r="F413">
        <v>0.02</v>
      </c>
      <c r="G413">
        <v>0.009</v>
      </c>
      <c r="H413">
        <v>0.01</v>
      </c>
      <c r="I413">
        <v>-0.001</v>
      </c>
      <c r="J413">
        <v>0.049</v>
      </c>
      <c r="K413">
        <v>0.002</v>
      </c>
      <c r="L413">
        <v>0.126</v>
      </c>
      <c r="M413">
        <v>-0.016</v>
      </c>
      <c r="N413" s="180">
        <v>0.272</v>
      </c>
      <c r="O413">
        <v>-0.121</v>
      </c>
      <c r="P413">
        <v>0.162</v>
      </c>
      <c r="Q413">
        <v>-0.087</v>
      </c>
      <c r="R413">
        <v>-0.149</v>
      </c>
      <c r="S413">
        <v>-0.027</v>
      </c>
      <c r="T413">
        <v>-0.058</v>
      </c>
      <c r="U413">
        <v>-0.021</v>
      </c>
      <c r="V413">
        <v>-0.053</v>
      </c>
      <c r="W413">
        <v>0.053</v>
      </c>
      <c r="X413">
        <v>-0.133</v>
      </c>
      <c r="Y413">
        <v>0.106</v>
      </c>
      <c r="Z413">
        <v>0.03</v>
      </c>
      <c r="AA413">
        <v>0.12</v>
      </c>
    </row>
    <row r="414" spans="1:11" ht="12.75">
      <c r="A414" t="s">
        <v>449</v>
      </c>
      <c r="B414">
        <v>-0.037</v>
      </c>
      <c r="C414">
        <v>0.003</v>
      </c>
      <c r="D414">
        <v>0</v>
      </c>
      <c r="E414">
        <v>0.011</v>
      </c>
      <c r="F414">
        <v>0.025</v>
      </c>
      <c r="G414">
        <v>0.003</v>
      </c>
      <c r="H414">
        <v>0.005</v>
      </c>
      <c r="I414">
        <v>0.042</v>
      </c>
      <c r="J414">
        <v>-1.3</v>
      </c>
      <c r="K414">
        <v>0.006</v>
      </c>
    </row>
    <row r="415" spans="1:11" ht="12.75">
      <c r="A415" t="s">
        <v>450</v>
      </c>
      <c r="B415">
        <v>-0.007</v>
      </c>
      <c r="C415">
        <v>0.014</v>
      </c>
      <c r="D415">
        <v>-0.007</v>
      </c>
      <c r="E415">
        <v>0.025</v>
      </c>
      <c r="F415">
        <v>0.034</v>
      </c>
      <c r="G415">
        <v>0.009</v>
      </c>
      <c r="H415">
        <v>0.009</v>
      </c>
      <c r="I415">
        <v>0.077</v>
      </c>
      <c r="J415">
        <v>-2.548</v>
      </c>
      <c r="K415">
        <v>0.001</v>
      </c>
    </row>
    <row r="416" spans="1:27" ht="12.75">
      <c r="A416" t="s">
        <v>451</v>
      </c>
      <c r="B416">
        <v>-0.011</v>
      </c>
      <c r="C416">
        <v>0.04</v>
      </c>
      <c r="D416">
        <v>-0.003</v>
      </c>
      <c r="E416">
        <v>0.024</v>
      </c>
      <c r="F416">
        <v>0.038</v>
      </c>
      <c r="G416">
        <v>0.01</v>
      </c>
      <c r="H416">
        <v>0.01</v>
      </c>
      <c r="I416">
        <v>-0.054</v>
      </c>
      <c r="J416">
        <v>1.889</v>
      </c>
      <c r="K416">
        <v>-0.011</v>
      </c>
      <c r="L416">
        <v>0.041</v>
      </c>
      <c r="M416">
        <v>-0.001</v>
      </c>
      <c r="N416">
        <v>0.026</v>
      </c>
      <c r="O416">
        <v>-0.054</v>
      </c>
      <c r="P416">
        <v>-0.017</v>
      </c>
      <c r="Q416">
        <v>-0.091</v>
      </c>
      <c r="R416">
        <v>-0.102</v>
      </c>
      <c r="S416">
        <v>-0.081</v>
      </c>
      <c r="T416">
        <v>-0.023</v>
      </c>
      <c r="U416">
        <v>-0.021</v>
      </c>
      <c r="V416">
        <v>-0.029</v>
      </c>
      <c r="W416">
        <v>-0.032</v>
      </c>
      <c r="X416">
        <v>-0.103</v>
      </c>
      <c r="Y416">
        <v>0.02</v>
      </c>
      <c r="Z416">
        <v>0.022</v>
      </c>
      <c r="AA416">
        <v>-0.05</v>
      </c>
    </row>
    <row r="417" spans="1:27" ht="12.75">
      <c r="A417" t="s">
        <v>452</v>
      </c>
      <c r="B417">
        <v>-0.002</v>
      </c>
      <c r="C417">
        <v>0.029</v>
      </c>
      <c r="D417">
        <v>0.021</v>
      </c>
      <c r="E417">
        <v>0.032</v>
      </c>
      <c r="F417">
        <v>0.024</v>
      </c>
      <c r="G417">
        <v>0.009</v>
      </c>
      <c r="H417">
        <v>0.007</v>
      </c>
      <c r="I417">
        <v>-0.023</v>
      </c>
      <c r="J417">
        <v>-0.102</v>
      </c>
      <c r="K417">
        <v>-0.004</v>
      </c>
      <c r="L417">
        <v>0.004</v>
      </c>
      <c r="M417">
        <v>-0.03</v>
      </c>
      <c r="N417">
        <v>0.181</v>
      </c>
      <c r="O417">
        <v>-0.078</v>
      </c>
      <c r="P417">
        <v>0.091</v>
      </c>
      <c r="Q417">
        <v>-0.104</v>
      </c>
      <c r="R417">
        <v>-0.029</v>
      </c>
      <c r="S417">
        <v>-0.103</v>
      </c>
      <c r="T417">
        <v>-0.096</v>
      </c>
      <c r="U417">
        <v>-0.026</v>
      </c>
      <c r="V417">
        <v>-0.032</v>
      </c>
      <c r="W417">
        <v>0.015</v>
      </c>
      <c r="X417">
        <v>-0.116</v>
      </c>
      <c r="Y417">
        <v>0.035</v>
      </c>
      <c r="Z417">
        <v>-0.031</v>
      </c>
      <c r="AA417">
        <v>0.152</v>
      </c>
    </row>
    <row r="418" spans="1:11" ht="12.75">
      <c r="A418" t="s">
        <v>453</v>
      </c>
      <c r="B418">
        <v>-0.005</v>
      </c>
      <c r="C418">
        <v>0.036</v>
      </c>
      <c r="D418">
        <v>0.022</v>
      </c>
      <c r="E418">
        <v>0.028</v>
      </c>
      <c r="F418">
        <v>0.022</v>
      </c>
      <c r="G418">
        <v>0.007</v>
      </c>
      <c r="H418">
        <v>0.006</v>
      </c>
      <c r="I418">
        <v>-0.04</v>
      </c>
      <c r="J418">
        <v>-1.174</v>
      </c>
      <c r="K418">
        <v>-0.007</v>
      </c>
    </row>
    <row r="419" spans="1:27" ht="12.75">
      <c r="A419" t="s">
        <v>454</v>
      </c>
      <c r="B419">
        <v>-0.001</v>
      </c>
      <c r="C419">
        <v>0.026</v>
      </c>
      <c r="D419">
        <v>0.021</v>
      </c>
      <c r="E419">
        <v>0.031</v>
      </c>
      <c r="F419">
        <v>0.022</v>
      </c>
      <c r="G419">
        <v>0.008</v>
      </c>
      <c r="H419">
        <v>0.007</v>
      </c>
      <c r="I419">
        <v>-0.029</v>
      </c>
      <c r="J419">
        <v>-0.309</v>
      </c>
      <c r="K419">
        <v>-0.004</v>
      </c>
      <c r="L419" s="180">
        <v>-0.927</v>
      </c>
      <c r="M419">
        <v>-0.029</v>
      </c>
      <c r="N419">
        <v>0.178</v>
      </c>
      <c r="O419">
        <v>-0.09</v>
      </c>
      <c r="P419">
        <v>0.051</v>
      </c>
      <c r="Q419">
        <v>-0.102</v>
      </c>
      <c r="R419">
        <v>-0.028</v>
      </c>
      <c r="S419">
        <v>-0.097</v>
      </c>
      <c r="T419">
        <v>-0.087</v>
      </c>
      <c r="U419">
        <v>-0.016</v>
      </c>
      <c r="V419">
        <v>-0.007</v>
      </c>
      <c r="W419">
        <v>0.012</v>
      </c>
      <c r="X419">
        <v>-0.086</v>
      </c>
      <c r="Y419">
        <v>0.03</v>
      </c>
      <c r="Z419" s="180">
        <v>-0.957</v>
      </c>
      <c r="AA419">
        <v>0.15</v>
      </c>
    </row>
    <row r="420" spans="1:11" ht="12.75">
      <c r="A420" t="s">
        <v>455</v>
      </c>
      <c r="B420">
        <v>-0.005</v>
      </c>
      <c r="C420">
        <v>0.009</v>
      </c>
      <c r="D420">
        <v>0.012</v>
      </c>
      <c r="E420">
        <v>0.017</v>
      </c>
      <c r="F420">
        <v>0.009</v>
      </c>
      <c r="G420">
        <v>0.004</v>
      </c>
      <c r="H420">
        <v>0.004</v>
      </c>
      <c r="I420">
        <v>-0.029</v>
      </c>
      <c r="J420">
        <v>-1.8860000000000001</v>
      </c>
      <c r="K420">
        <v>-0.003</v>
      </c>
    </row>
    <row r="421" spans="1:27" ht="12.75">
      <c r="A421" t="s">
        <v>456</v>
      </c>
      <c r="B421">
        <v>-0.009</v>
      </c>
      <c r="C421">
        <v>0.015</v>
      </c>
      <c r="D421">
        <v>0.014</v>
      </c>
      <c r="E421">
        <v>0.007</v>
      </c>
      <c r="F421">
        <v>0.01</v>
      </c>
      <c r="G421">
        <v>0.003</v>
      </c>
      <c r="H421">
        <v>0.004</v>
      </c>
      <c r="I421">
        <v>-0.027</v>
      </c>
      <c r="J421">
        <v>0.307</v>
      </c>
      <c r="K421">
        <v>-0.011</v>
      </c>
      <c r="L421">
        <v>-0.024</v>
      </c>
      <c r="M421">
        <v>-0.09</v>
      </c>
      <c r="N421">
        <v>-0.079</v>
      </c>
      <c r="O421">
        <v>-0.034</v>
      </c>
      <c r="P421">
        <v>0.004</v>
      </c>
      <c r="Q421">
        <v>-0.095</v>
      </c>
      <c r="R421">
        <v>-0.064</v>
      </c>
      <c r="S421">
        <v>-0.057</v>
      </c>
      <c r="T421">
        <v>-0.11</v>
      </c>
      <c r="U421">
        <v>-0.033</v>
      </c>
      <c r="V421">
        <v>-0.066</v>
      </c>
      <c r="W421">
        <v>-0.083</v>
      </c>
      <c r="X421">
        <v>-0.148</v>
      </c>
      <c r="Y421">
        <v>0.016</v>
      </c>
      <c r="Z421">
        <v>-0.04</v>
      </c>
      <c r="AA421">
        <v>-0.102</v>
      </c>
    </row>
    <row r="422" spans="1:11" ht="12.75">
      <c r="A422" t="s">
        <v>457</v>
      </c>
      <c r="B422">
        <v>-0.01</v>
      </c>
      <c r="C422">
        <v>0.031</v>
      </c>
      <c r="D422">
        <v>0.005</v>
      </c>
      <c r="E422">
        <v>0.021</v>
      </c>
      <c r="F422">
        <v>0.019</v>
      </c>
      <c r="G422">
        <v>0.005</v>
      </c>
      <c r="H422">
        <v>0.006</v>
      </c>
      <c r="I422">
        <v>-0.018</v>
      </c>
      <c r="J422">
        <v>-1.218</v>
      </c>
      <c r="K422">
        <v>-0.001</v>
      </c>
    </row>
    <row r="423" spans="1:27" ht="12.75">
      <c r="A423" t="s">
        <v>458</v>
      </c>
      <c r="B423">
        <v>-0.016</v>
      </c>
      <c r="C423">
        <v>0.026</v>
      </c>
      <c r="D423">
        <v>0.021</v>
      </c>
      <c r="E423">
        <v>0.03</v>
      </c>
      <c r="F423">
        <v>0.027</v>
      </c>
      <c r="G423">
        <v>0.01</v>
      </c>
      <c r="H423">
        <v>0.01</v>
      </c>
      <c r="I423">
        <v>0.064</v>
      </c>
      <c r="J423">
        <v>1.084</v>
      </c>
      <c r="K423">
        <v>-0.006</v>
      </c>
      <c r="L423">
        <v>-0.059</v>
      </c>
      <c r="M423">
        <v>0.084</v>
      </c>
      <c r="N423">
        <v>-0.04</v>
      </c>
      <c r="O423">
        <v>-0.029</v>
      </c>
      <c r="P423">
        <v>-0.091</v>
      </c>
      <c r="Q423">
        <v>-0.111</v>
      </c>
      <c r="R423">
        <v>-0.007</v>
      </c>
      <c r="S423">
        <v>-0.065</v>
      </c>
      <c r="T423">
        <v>-0.069</v>
      </c>
      <c r="U423">
        <v>-0.04</v>
      </c>
      <c r="V423">
        <v>0.001</v>
      </c>
      <c r="W423">
        <v>-0.059</v>
      </c>
      <c r="X423">
        <v>-0.063</v>
      </c>
      <c r="Y423">
        <v>-0.038</v>
      </c>
      <c r="Z423">
        <v>-0.004</v>
      </c>
      <c r="AA423">
        <v>-0.032</v>
      </c>
    </row>
    <row r="424" spans="1:11" ht="12.75">
      <c r="A424" t="s">
        <v>459</v>
      </c>
      <c r="B424">
        <v>-0.01</v>
      </c>
      <c r="C424">
        <v>0.009</v>
      </c>
      <c r="D424">
        <v>0.023</v>
      </c>
      <c r="E424">
        <v>0.021</v>
      </c>
      <c r="F424">
        <v>0.019</v>
      </c>
      <c r="G424">
        <v>0.009</v>
      </c>
      <c r="H424">
        <v>0.008</v>
      </c>
      <c r="I424">
        <v>0.155</v>
      </c>
      <c r="J424">
        <v>-0.113</v>
      </c>
      <c r="K424">
        <v>-0.001</v>
      </c>
    </row>
    <row r="425" spans="1:11" ht="12.75">
      <c r="A425" t="s">
        <v>460</v>
      </c>
      <c r="B425">
        <v>-0.01</v>
      </c>
      <c r="C425">
        <v>0.043</v>
      </c>
      <c r="D425">
        <v>0.02</v>
      </c>
      <c r="E425">
        <v>0.027</v>
      </c>
      <c r="F425">
        <v>0.024</v>
      </c>
      <c r="G425">
        <v>0.008</v>
      </c>
      <c r="H425">
        <v>0.007</v>
      </c>
      <c r="I425">
        <v>0.036</v>
      </c>
      <c r="J425">
        <v>-1.68</v>
      </c>
      <c r="K425">
        <v>0.003</v>
      </c>
    </row>
    <row r="426" spans="1:11" ht="12.75">
      <c r="A426" t="s">
        <v>461</v>
      </c>
      <c r="B426">
        <v>-0.004</v>
      </c>
      <c r="C426">
        <v>0.034</v>
      </c>
      <c r="D426">
        <v>-0.006</v>
      </c>
      <c r="E426" s="180">
        <v>0.058</v>
      </c>
      <c r="F426">
        <v>0.05</v>
      </c>
      <c r="G426">
        <v>0.016</v>
      </c>
      <c r="H426">
        <v>0.014</v>
      </c>
      <c r="I426">
        <v>0.061</v>
      </c>
      <c r="J426">
        <v>-2.033</v>
      </c>
      <c r="K426">
        <v>-0.002</v>
      </c>
    </row>
    <row r="427" spans="1:11" ht="12.75">
      <c r="A427" t="s">
        <v>462</v>
      </c>
      <c r="B427">
        <v>-0.007</v>
      </c>
      <c r="C427">
        <v>0.031</v>
      </c>
      <c r="D427">
        <v>-0.006</v>
      </c>
      <c r="E427" s="180">
        <v>0.051</v>
      </c>
      <c r="F427">
        <v>0.047</v>
      </c>
      <c r="G427">
        <v>0.014</v>
      </c>
      <c r="H427">
        <v>0.013</v>
      </c>
      <c r="I427">
        <v>0.044</v>
      </c>
      <c r="J427">
        <v>-1.79</v>
      </c>
      <c r="K427">
        <v>-0.001</v>
      </c>
    </row>
    <row r="428" spans="1:27" ht="12.75">
      <c r="A428" t="s">
        <v>463</v>
      </c>
      <c r="B428">
        <v>-0.007</v>
      </c>
      <c r="C428">
        <v>0.062</v>
      </c>
      <c r="D428">
        <v>-0.002</v>
      </c>
      <c r="E428" s="180">
        <v>0.054</v>
      </c>
      <c r="F428" s="180">
        <v>0.051</v>
      </c>
      <c r="G428">
        <v>0.015</v>
      </c>
      <c r="H428">
        <v>0.014</v>
      </c>
      <c r="I428">
        <v>-0.003</v>
      </c>
      <c r="J428">
        <v>0.786</v>
      </c>
      <c r="K428">
        <v>-0.01</v>
      </c>
      <c r="L428">
        <v>-0.07</v>
      </c>
      <c r="M428">
        <v>-0.045</v>
      </c>
      <c r="N428">
        <v>-0.042</v>
      </c>
      <c r="O428">
        <v>-0.122</v>
      </c>
      <c r="P428">
        <v>-0.115</v>
      </c>
      <c r="Q428">
        <v>-0.125</v>
      </c>
      <c r="R428">
        <v>-0.051</v>
      </c>
      <c r="S428">
        <v>-0.087</v>
      </c>
      <c r="T428">
        <v>-0.097</v>
      </c>
      <c r="U428">
        <v>-0.062</v>
      </c>
      <c r="V428">
        <v>0.003</v>
      </c>
      <c r="W428">
        <v>-0.142</v>
      </c>
      <c r="X428">
        <v>-0.087</v>
      </c>
      <c r="Y428">
        <v>-0.062</v>
      </c>
      <c r="Z428">
        <v>-0.001</v>
      </c>
      <c r="AA428">
        <v>-0.104</v>
      </c>
    </row>
    <row r="429" spans="1:11" ht="12.75">
      <c r="A429" t="s">
        <v>464</v>
      </c>
      <c r="B429">
        <v>-0.036</v>
      </c>
      <c r="C429">
        <v>0.063</v>
      </c>
      <c r="D429">
        <v>0.011</v>
      </c>
      <c r="E429">
        <v>0.041</v>
      </c>
      <c r="F429">
        <v>0.042</v>
      </c>
      <c r="G429">
        <v>0.012</v>
      </c>
      <c r="H429">
        <v>0.011</v>
      </c>
      <c r="I429">
        <v>0.148</v>
      </c>
      <c r="J429">
        <v>-0.106</v>
      </c>
      <c r="K429">
        <v>-0.009</v>
      </c>
    </row>
    <row r="430" spans="1:27" ht="12.75">
      <c r="A430" t="s">
        <v>465</v>
      </c>
      <c r="B430">
        <v>-0.038</v>
      </c>
      <c r="C430">
        <v>0.017</v>
      </c>
      <c r="D430">
        <v>0.012</v>
      </c>
      <c r="E430">
        <v>0.04</v>
      </c>
      <c r="F430" s="180">
        <v>0.051</v>
      </c>
      <c r="G430">
        <v>0.012</v>
      </c>
      <c r="H430">
        <v>0.017</v>
      </c>
      <c r="I430">
        <v>0.062</v>
      </c>
      <c r="J430">
        <v>2.06</v>
      </c>
      <c r="K430">
        <v>-0.014</v>
      </c>
      <c r="L430">
        <v>-0.069</v>
      </c>
      <c r="M430">
        <v>0.019</v>
      </c>
      <c r="N430">
        <v>-0.034</v>
      </c>
      <c r="O430">
        <v>-0.086</v>
      </c>
      <c r="P430">
        <v>-0.063</v>
      </c>
      <c r="Q430">
        <v>-0.125</v>
      </c>
      <c r="R430">
        <v>-0.096</v>
      </c>
      <c r="S430">
        <v>-0.089</v>
      </c>
      <c r="T430">
        <v>-0.067</v>
      </c>
      <c r="U430">
        <v>-0.049</v>
      </c>
      <c r="V430">
        <v>-0.025</v>
      </c>
      <c r="W430">
        <v>-0.09</v>
      </c>
      <c r="X430">
        <v>-0.12</v>
      </c>
      <c r="Y430">
        <v>-0.043</v>
      </c>
      <c r="Z430">
        <v>-0.024</v>
      </c>
      <c r="AA430">
        <v>-0.105</v>
      </c>
    </row>
    <row r="431" spans="1:27" ht="12.75">
      <c r="A431" t="s">
        <v>466</v>
      </c>
      <c r="B431">
        <v>-0.006</v>
      </c>
      <c r="C431">
        <v>0.019</v>
      </c>
      <c r="D431">
        <v>0.018</v>
      </c>
      <c r="E431">
        <v>0.032</v>
      </c>
      <c r="F431" s="180">
        <v>0.052</v>
      </c>
      <c r="G431">
        <v>0.012</v>
      </c>
      <c r="H431">
        <v>0.013</v>
      </c>
      <c r="I431">
        <v>0.008</v>
      </c>
      <c r="J431">
        <v>-0.896</v>
      </c>
      <c r="K431">
        <v>-0.001</v>
      </c>
      <c r="L431">
        <v>-0.077</v>
      </c>
      <c r="M431">
        <v>-0.112</v>
      </c>
      <c r="N431">
        <v>-0.028</v>
      </c>
      <c r="O431">
        <v>-0.103</v>
      </c>
      <c r="P431">
        <v>-0.086</v>
      </c>
      <c r="Q431">
        <v>-0.12</v>
      </c>
      <c r="R431">
        <v>-0.079</v>
      </c>
      <c r="S431">
        <v>-0.059</v>
      </c>
      <c r="T431">
        <v>-0.129</v>
      </c>
      <c r="U431">
        <v>-0.03</v>
      </c>
      <c r="V431">
        <v>-0.011</v>
      </c>
      <c r="W431">
        <v>-0.112</v>
      </c>
      <c r="X431">
        <v>-0.108</v>
      </c>
      <c r="Y431">
        <v>-0.061</v>
      </c>
      <c r="Z431">
        <v>-0.015</v>
      </c>
      <c r="AA431">
        <v>-0.09</v>
      </c>
    </row>
    <row r="432" spans="1:11" ht="12.75">
      <c r="A432" t="s">
        <v>467</v>
      </c>
      <c r="B432">
        <v>0.003</v>
      </c>
      <c r="C432">
        <v>0.038</v>
      </c>
      <c r="D432">
        <v>0.017</v>
      </c>
      <c r="E432">
        <v>0.036</v>
      </c>
      <c r="F432">
        <v>0.049</v>
      </c>
      <c r="G432">
        <v>0.011</v>
      </c>
      <c r="H432">
        <v>0.011</v>
      </c>
      <c r="I432">
        <v>0</v>
      </c>
      <c r="J432">
        <v>-1.71</v>
      </c>
      <c r="K432">
        <v>-0.003</v>
      </c>
    </row>
    <row r="433" spans="1:11" ht="12.75">
      <c r="A433" t="s">
        <v>468</v>
      </c>
      <c r="B433" s="180">
        <v>-0.629</v>
      </c>
      <c r="C433" s="180">
        <v>0.657</v>
      </c>
      <c r="D433">
        <v>0.009</v>
      </c>
      <c r="E433">
        <v>0.023</v>
      </c>
      <c r="F433">
        <v>0.026</v>
      </c>
      <c r="G433">
        <v>0.007</v>
      </c>
      <c r="H433">
        <v>0.007</v>
      </c>
      <c r="I433" s="180">
        <v>-0.721</v>
      </c>
      <c r="J433" s="180">
        <v>104.947</v>
      </c>
      <c r="K433" s="180">
        <v>2.036</v>
      </c>
    </row>
    <row r="434" spans="1:27" ht="12.75">
      <c r="A434" t="s">
        <v>469</v>
      </c>
      <c r="B434">
        <v>0.001</v>
      </c>
      <c r="C434">
        <v>0.065</v>
      </c>
      <c r="D434">
        <v>0.029</v>
      </c>
      <c r="E434">
        <v>0.045</v>
      </c>
      <c r="F434">
        <v>0.039</v>
      </c>
      <c r="G434">
        <v>0.013</v>
      </c>
      <c r="H434">
        <v>0.01</v>
      </c>
      <c r="I434">
        <v>0.062</v>
      </c>
      <c r="J434">
        <v>0.29</v>
      </c>
      <c r="K434">
        <v>-0.017</v>
      </c>
      <c r="L434">
        <v>0.043</v>
      </c>
      <c r="M434">
        <v>0.03</v>
      </c>
      <c r="N434">
        <v>0.038</v>
      </c>
      <c r="O434">
        <v>-0.05</v>
      </c>
      <c r="P434">
        <v>-0.076</v>
      </c>
      <c r="Q434">
        <v>-0.063</v>
      </c>
      <c r="R434">
        <v>-0.023</v>
      </c>
      <c r="S434">
        <v>-0.026</v>
      </c>
      <c r="T434">
        <v>0.066</v>
      </c>
      <c r="U434">
        <v>-0.04</v>
      </c>
      <c r="V434">
        <v>0.014</v>
      </c>
      <c r="W434">
        <v>-0.055</v>
      </c>
      <c r="X434">
        <v>0.003</v>
      </c>
      <c r="Y434">
        <v>-0.005</v>
      </c>
      <c r="Z434">
        <v>0.081</v>
      </c>
      <c r="AA434">
        <v>0.003</v>
      </c>
    </row>
    <row r="435" spans="1:11" ht="12.75">
      <c r="A435" t="s">
        <v>470</v>
      </c>
      <c r="B435">
        <v>-0.025</v>
      </c>
      <c r="C435">
        <v>0.066</v>
      </c>
      <c r="D435">
        <v>0.029</v>
      </c>
      <c r="E435">
        <v>0.035</v>
      </c>
      <c r="F435">
        <v>0.034</v>
      </c>
      <c r="G435">
        <v>0.01</v>
      </c>
      <c r="H435">
        <v>0.008</v>
      </c>
      <c r="I435">
        <v>0.082</v>
      </c>
      <c r="J435">
        <v>-0.39</v>
      </c>
      <c r="K435">
        <v>-0.018</v>
      </c>
    </row>
    <row r="436" spans="1:27" ht="12.75">
      <c r="A436" t="s">
        <v>471</v>
      </c>
      <c r="B436">
        <v>-0.005</v>
      </c>
      <c r="C436">
        <v>0.028</v>
      </c>
      <c r="D436">
        <v>-0.005</v>
      </c>
      <c r="E436">
        <v>0.041</v>
      </c>
      <c r="F436">
        <v>0.047</v>
      </c>
      <c r="G436">
        <v>0.012</v>
      </c>
      <c r="H436">
        <v>0.015</v>
      </c>
      <c r="I436">
        <v>-0.023</v>
      </c>
      <c r="J436">
        <v>0.384</v>
      </c>
      <c r="K436">
        <v>-0.013</v>
      </c>
      <c r="L436">
        <v>-0.023</v>
      </c>
      <c r="M436">
        <v>0.129</v>
      </c>
      <c r="N436">
        <v>0.051</v>
      </c>
      <c r="O436">
        <v>-0.026</v>
      </c>
      <c r="P436">
        <v>-0.062</v>
      </c>
      <c r="Q436">
        <v>-0.097</v>
      </c>
      <c r="R436">
        <v>-0.051</v>
      </c>
      <c r="S436">
        <v>-0.065</v>
      </c>
      <c r="T436">
        <v>-0.026</v>
      </c>
      <c r="U436">
        <v>-0.057</v>
      </c>
      <c r="V436">
        <v>-0.01</v>
      </c>
      <c r="W436">
        <v>-0.034</v>
      </c>
      <c r="X436">
        <v>-0.069</v>
      </c>
      <c r="Y436">
        <v>-0.007</v>
      </c>
      <c r="Z436">
        <v>0.011</v>
      </c>
      <c r="AA436">
        <v>0.05</v>
      </c>
    </row>
    <row r="437" spans="1:11" ht="12.75">
      <c r="A437" t="s">
        <v>472</v>
      </c>
      <c r="B437">
        <v>0.001</v>
      </c>
      <c r="C437">
        <v>0.019</v>
      </c>
      <c r="D437">
        <v>-0.003</v>
      </c>
      <c r="E437">
        <v>0.037</v>
      </c>
      <c r="F437">
        <v>0.042</v>
      </c>
      <c r="G437">
        <v>0.01</v>
      </c>
      <c r="H437">
        <v>0.01</v>
      </c>
      <c r="I437">
        <v>0.019</v>
      </c>
      <c r="J437">
        <v>-1.388</v>
      </c>
      <c r="K437">
        <v>-0.009</v>
      </c>
    </row>
    <row r="438" spans="1:27" ht="12.75">
      <c r="A438" t="s">
        <v>473</v>
      </c>
      <c r="B438">
        <v>-0.005</v>
      </c>
      <c r="C438">
        <v>0.018</v>
      </c>
      <c r="D438">
        <v>0.007</v>
      </c>
      <c r="E438">
        <v>0.027</v>
      </c>
      <c r="F438">
        <v>0.025</v>
      </c>
      <c r="G438">
        <v>0.01</v>
      </c>
      <c r="H438">
        <v>0.009</v>
      </c>
      <c r="I438">
        <v>-0.116</v>
      </c>
      <c r="J438">
        <v>0.996</v>
      </c>
      <c r="K438">
        <v>-0.007</v>
      </c>
      <c r="L438">
        <v>-0.058</v>
      </c>
      <c r="M438">
        <v>-0.101</v>
      </c>
      <c r="N438">
        <v>-0.062</v>
      </c>
      <c r="O438">
        <v>-0.107</v>
      </c>
      <c r="P438">
        <v>0.039</v>
      </c>
      <c r="Q438">
        <v>-0.098</v>
      </c>
      <c r="R438">
        <v>-0.1</v>
      </c>
      <c r="S438">
        <v>-0.042</v>
      </c>
      <c r="T438">
        <v>-0.114</v>
      </c>
      <c r="U438">
        <v>-0.035</v>
      </c>
      <c r="V438">
        <v>-0.062</v>
      </c>
      <c r="W438">
        <v>-0.093</v>
      </c>
      <c r="X438">
        <v>-0.151</v>
      </c>
      <c r="Y438">
        <v>0.008</v>
      </c>
      <c r="Z438">
        <v>-0.025</v>
      </c>
      <c r="AA438">
        <v>-0.084</v>
      </c>
    </row>
    <row r="439" spans="1:11" ht="12.75">
      <c r="A439" t="s">
        <v>474</v>
      </c>
      <c r="B439">
        <v>-0.002</v>
      </c>
      <c r="C439">
        <v>0.028</v>
      </c>
      <c r="D439">
        <v>0.009</v>
      </c>
      <c r="E439">
        <v>0.01</v>
      </c>
      <c r="F439">
        <v>0.016</v>
      </c>
      <c r="G439">
        <v>0.004</v>
      </c>
      <c r="H439">
        <v>0.005</v>
      </c>
      <c r="I439">
        <v>-0.012</v>
      </c>
      <c r="J439">
        <v>-0.597</v>
      </c>
      <c r="K439">
        <v>-0.003</v>
      </c>
    </row>
    <row r="440" spans="1:11" ht="12.75">
      <c r="A440" t="s">
        <v>475</v>
      </c>
      <c r="B440">
        <v>-0.053</v>
      </c>
      <c r="C440">
        <v>0.103</v>
      </c>
      <c r="D440">
        <v>0.026</v>
      </c>
      <c r="E440">
        <v>0.029</v>
      </c>
      <c r="F440">
        <v>0.02</v>
      </c>
      <c r="G440">
        <v>0.008</v>
      </c>
      <c r="H440">
        <v>0.008</v>
      </c>
      <c r="I440">
        <v>0.034</v>
      </c>
      <c r="J440">
        <v>-0.996</v>
      </c>
      <c r="K440">
        <v>-0.006</v>
      </c>
    </row>
    <row r="441" spans="1:27" ht="12.75">
      <c r="A441" t="s">
        <v>476</v>
      </c>
      <c r="B441">
        <v>-0.017</v>
      </c>
      <c r="C441">
        <v>0.031</v>
      </c>
      <c r="D441">
        <v>-0.001</v>
      </c>
      <c r="E441">
        <v>0.012</v>
      </c>
      <c r="F441">
        <v>0.017</v>
      </c>
      <c r="G441">
        <v>0.005</v>
      </c>
      <c r="H441">
        <v>0.006</v>
      </c>
      <c r="I441">
        <v>-0.003</v>
      </c>
      <c r="J441">
        <v>-0.212</v>
      </c>
      <c r="K441">
        <v>-0.008</v>
      </c>
      <c r="L441">
        <v>-0.007</v>
      </c>
      <c r="M441">
        <v>-0.072</v>
      </c>
      <c r="N441">
        <v>-0.047</v>
      </c>
      <c r="O441">
        <v>-0.035</v>
      </c>
      <c r="P441">
        <v>-0.043</v>
      </c>
      <c r="Q441">
        <v>-0.107</v>
      </c>
      <c r="R441">
        <v>-0.036</v>
      </c>
      <c r="S441">
        <v>-0.049</v>
      </c>
      <c r="T441">
        <v>-0.035</v>
      </c>
      <c r="U441">
        <v>-0.022</v>
      </c>
      <c r="V441">
        <v>-0.032</v>
      </c>
      <c r="W441">
        <v>-0.071</v>
      </c>
      <c r="X441">
        <v>-0.088</v>
      </c>
      <c r="Y441">
        <v>0.011</v>
      </c>
      <c r="Z441">
        <v>0.008</v>
      </c>
      <c r="AA441">
        <v>-0.085</v>
      </c>
    </row>
    <row r="442" spans="1:11" ht="12.75">
      <c r="A442" t="s">
        <v>477</v>
      </c>
      <c r="B442">
        <v>-0.007</v>
      </c>
      <c r="C442">
        <v>0.014</v>
      </c>
      <c r="D442">
        <v>0.008</v>
      </c>
      <c r="E442">
        <v>0.012</v>
      </c>
      <c r="F442">
        <v>0.013</v>
      </c>
      <c r="G442">
        <v>0.005</v>
      </c>
      <c r="H442">
        <v>0.005</v>
      </c>
      <c r="I442">
        <v>0.045</v>
      </c>
      <c r="J442">
        <v>-0.997</v>
      </c>
      <c r="K442">
        <v>-0.003</v>
      </c>
    </row>
    <row r="443" spans="1:27" ht="12.75">
      <c r="A443" t="s">
        <v>478</v>
      </c>
      <c r="B443">
        <v>-0.001</v>
      </c>
      <c r="C443">
        <v>0.026</v>
      </c>
      <c r="D443">
        <v>0.023</v>
      </c>
      <c r="E443">
        <v>0.038</v>
      </c>
      <c r="F443">
        <v>0.028</v>
      </c>
      <c r="G443">
        <v>0.011</v>
      </c>
      <c r="H443">
        <v>0.009</v>
      </c>
      <c r="I443">
        <v>-0.023</v>
      </c>
      <c r="J443">
        <v>-0.49</v>
      </c>
      <c r="K443">
        <v>-0.004</v>
      </c>
      <c r="L443">
        <v>-0.037</v>
      </c>
      <c r="M443">
        <v>-0.018</v>
      </c>
      <c r="N443">
        <v>-0.1</v>
      </c>
      <c r="O443">
        <v>-0.006</v>
      </c>
      <c r="P443">
        <v>-0.094</v>
      </c>
      <c r="Q443">
        <v>-0.106</v>
      </c>
      <c r="R443">
        <v>-0.037</v>
      </c>
      <c r="S443">
        <v>-0.087</v>
      </c>
      <c r="T443">
        <v>-0.095</v>
      </c>
      <c r="U443">
        <v>-0.046</v>
      </c>
      <c r="V443">
        <v>-0.036</v>
      </c>
      <c r="W443">
        <v>-0.101</v>
      </c>
      <c r="X443">
        <v>-0.118</v>
      </c>
      <c r="Y443">
        <v>-0.011</v>
      </c>
      <c r="Z443">
        <v>-0.029</v>
      </c>
      <c r="AA443">
        <v>-0.103</v>
      </c>
    </row>
    <row r="444" spans="1:11" ht="12.75">
      <c r="A444" t="s">
        <v>479</v>
      </c>
      <c r="B444">
        <v>-0.01</v>
      </c>
      <c r="C444">
        <v>0.041</v>
      </c>
      <c r="D444">
        <v>0.022</v>
      </c>
      <c r="E444">
        <v>0.037</v>
      </c>
      <c r="F444">
        <v>0.029</v>
      </c>
      <c r="G444">
        <v>0.01</v>
      </c>
      <c r="H444">
        <v>0.008</v>
      </c>
      <c r="I444">
        <v>-0.029</v>
      </c>
      <c r="J444">
        <v>-1.093</v>
      </c>
      <c r="K444">
        <v>-0.002</v>
      </c>
    </row>
    <row r="445" spans="1:27" ht="12.75">
      <c r="A445" t="s">
        <v>480</v>
      </c>
      <c r="B445">
        <v>-0.034</v>
      </c>
      <c r="C445">
        <v>0.012</v>
      </c>
      <c r="D445">
        <v>0.006</v>
      </c>
      <c r="E445">
        <v>0.02</v>
      </c>
      <c r="F445">
        <v>0.029</v>
      </c>
      <c r="G445">
        <v>0.008</v>
      </c>
      <c r="H445">
        <v>0.008</v>
      </c>
      <c r="I445">
        <v>-0.013</v>
      </c>
      <c r="J445">
        <v>-0.417</v>
      </c>
      <c r="K445">
        <v>-0.003</v>
      </c>
      <c r="L445">
        <v>-0.07</v>
      </c>
      <c r="M445">
        <v>-0.016</v>
      </c>
      <c r="N445">
        <v>-0.049</v>
      </c>
      <c r="O445">
        <v>-0.078</v>
      </c>
      <c r="P445">
        <v>-0.047</v>
      </c>
      <c r="Q445">
        <v>-0.092</v>
      </c>
      <c r="R445">
        <v>-0.121</v>
      </c>
      <c r="S445">
        <v>-0.051</v>
      </c>
      <c r="T445">
        <v>-0.097</v>
      </c>
      <c r="U445">
        <v>-0.038</v>
      </c>
      <c r="V445">
        <v>-0.034</v>
      </c>
      <c r="W445">
        <v>-0.086</v>
      </c>
      <c r="X445">
        <v>-0.124</v>
      </c>
      <c r="Y445">
        <v>-0.056</v>
      </c>
      <c r="Z445">
        <v>-0.026</v>
      </c>
      <c r="AA445">
        <v>-0.096</v>
      </c>
    </row>
    <row r="446" spans="1:11" ht="12.75">
      <c r="A446" t="s">
        <v>481</v>
      </c>
      <c r="B446">
        <v>-0.011</v>
      </c>
      <c r="C446">
        <v>0.016</v>
      </c>
      <c r="D446">
        <v>0.005</v>
      </c>
      <c r="E446">
        <v>0.019</v>
      </c>
      <c r="F446">
        <v>0.026</v>
      </c>
      <c r="G446">
        <v>0.008</v>
      </c>
      <c r="H446">
        <v>0.008</v>
      </c>
      <c r="I446">
        <v>0.026</v>
      </c>
      <c r="J446">
        <v>0.428</v>
      </c>
      <c r="K446">
        <v>-0.011</v>
      </c>
    </row>
    <row r="447" spans="1:11" ht="12.75">
      <c r="A447" t="s">
        <v>482</v>
      </c>
      <c r="B447">
        <v>-0.079</v>
      </c>
      <c r="C447">
        <v>0.032</v>
      </c>
      <c r="D447">
        <v>0.014</v>
      </c>
      <c r="E447">
        <v>0.019</v>
      </c>
      <c r="F447">
        <v>0.023</v>
      </c>
      <c r="G447">
        <v>0.006</v>
      </c>
      <c r="H447">
        <v>0.006</v>
      </c>
      <c r="I447">
        <v>0.039</v>
      </c>
      <c r="J447">
        <v>-0.761</v>
      </c>
      <c r="K447">
        <v>-0.002</v>
      </c>
    </row>
    <row r="448" spans="1:11" ht="12.75">
      <c r="A448" t="s">
        <v>483</v>
      </c>
      <c r="B448">
        <v>-0.022</v>
      </c>
      <c r="C448">
        <v>0.038</v>
      </c>
      <c r="D448">
        <v>0.01</v>
      </c>
      <c r="E448">
        <v>0.018</v>
      </c>
      <c r="F448">
        <v>0.025</v>
      </c>
      <c r="G448">
        <v>0.005</v>
      </c>
      <c r="H448">
        <v>0.006</v>
      </c>
      <c r="I448">
        <v>0.065</v>
      </c>
      <c r="J448">
        <v>-1.082</v>
      </c>
      <c r="K448">
        <v>-0.003</v>
      </c>
    </row>
    <row r="449" spans="1:11" ht="12.75">
      <c r="A449" t="s">
        <v>484</v>
      </c>
      <c r="B449">
        <v>-0.005</v>
      </c>
      <c r="C449">
        <v>0.048</v>
      </c>
      <c r="D449">
        <v>0.015</v>
      </c>
      <c r="E449">
        <v>0.012</v>
      </c>
      <c r="F449">
        <v>0.015</v>
      </c>
      <c r="G449">
        <v>0.006</v>
      </c>
      <c r="H449">
        <v>0.006</v>
      </c>
      <c r="I449">
        <v>0.049</v>
      </c>
      <c r="J449">
        <v>0.43</v>
      </c>
      <c r="K449">
        <v>-0.007</v>
      </c>
    </row>
    <row r="450" spans="1:27" ht="12.75">
      <c r="A450" t="s">
        <v>485</v>
      </c>
      <c r="B450">
        <v>-0.004</v>
      </c>
      <c r="C450">
        <v>0.018</v>
      </c>
      <c r="D450">
        <v>-0.006</v>
      </c>
      <c r="E450">
        <v>0.027</v>
      </c>
      <c r="F450">
        <v>0.008</v>
      </c>
      <c r="G450">
        <v>0.007</v>
      </c>
      <c r="H450">
        <v>0.004</v>
      </c>
      <c r="I450">
        <v>-0.019</v>
      </c>
      <c r="J450">
        <v>1.218</v>
      </c>
      <c r="K450">
        <v>-0.009</v>
      </c>
      <c r="L450">
        <v>-0.004</v>
      </c>
      <c r="M450">
        <v>-0.092</v>
      </c>
      <c r="N450">
        <v>-0.074</v>
      </c>
      <c r="O450">
        <v>-0.089</v>
      </c>
      <c r="P450">
        <v>-0.075</v>
      </c>
      <c r="Q450">
        <v>-0.119</v>
      </c>
      <c r="R450">
        <v>-0.021</v>
      </c>
      <c r="S450">
        <v>-0.061</v>
      </c>
      <c r="T450">
        <v>-0.058</v>
      </c>
      <c r="U450">
        <v>-0.022</v>
      </c>
      <c r="V450">
        <v>-0.005</v>
      </c>
      <c r="W450">
        <v>-0.104</v>
      </c>
      <c r="X450">
        <v>-0.07</v>
      </c>
      <c r="Y450">
        <v>-0.035</v>
      </c>
      <c r="Z450">
        <v>0.039</v>
      </c>
      <c r="AA450">
        <v>0.014</v>
      </c>
    </row>
    <row r="451" spans="1:11" ht="12.75">
      <c r="A451" t="s">
        <v>486</v>
      </c>
      <c r="B451">
        <v>-0.018</v>
      </c>
      <c r="C451">
        <v>0.018</v>
      </c>
      <c r="D451">
        <v>-0.006</v>
      </c>
      <c r="E451">
        <v>0.025</v>
      </c>
      <c r="F451">
        <v>0.01</v>
      </c>
      <c r="G451">
        <v>0.007</v>
      </c>
      <c r="H451">
        <v>0.004</v>
      </c>
      <c r="I451">
        <v>0</v>
      </c>
      <c r="J451">
        <v>-0.686</v>
      </c>
      <c r="K451">
        <v>-0.003</v>
      </c>
    </row>
    <row r="452" spans="1:11" ht="12.75">
      <c r="A452" t="s">
        <v>487</v>
      </c>
      <c r="B452">
        <v>-0.025</v>
      </c>
      <c r="C452">
        <v>0.043</v>
      </c>
      <c r="D452">
        <v>0.031</v>
      </c>
      <c r="E452">
        <v>0.025</v>
      </c>
      <c r="F452">
        <v>0.016</v>
      </c>
      <c r="G452">
        <v>0.007</v>
      </c>
      <c r="H452">
        <v>0.007</v>
      </c>
      <c r="I452">
        <v>0.008</v>
      </c>
      <c r="J452">
        <v>-1.304</v>
      </c>
      <c r="K452">
        <v>-0.003</v>
      </c>
    </row>
    <row r="453" spans="1:27" ht="12.75">
      <c r="A453" t="s">
        <v>488</v>
      </c>
      <c r="B453">
        <v>-0.018</v>
      </c>
      <c r="C453">
        <v>0.014</v>
      </c>
      <c r="D453">
        <v>0.011</v>
      </c>
      <c r="E453">
        <v>0.018</v>
      </c>
      <c r="F453">
        <v>0.012</v>
      </c>
      <c r="G453">
        <v>0.005</v>
      </c>
      <c r="H453">
        <v>0.004</v>
      </c>
      <c r="I453">
        <v>0.025</v>
      </c>
      <c r="J453">
        <v>0.237</v>
      </c>
      <c r="K453">
        <v>-0.001</v>
      </c>
      <c r="L453">
        <v>-0.115</v>
      </c>
      <c r="M453">
        <v>-0.083</v>
      </c>
      <c r="N453">
        <v>-0.06</v>
      </c>
      <c r="O453">
        <v>-0.073</v>
      </c>
      <c r="P453">
        <v>-0.137</v>
      </c>
      <c r="Q453">
        <v>-0.108</v>
      </c>
      <c r="R453">
        <v>-0.03</v>
      </c>
      <c r="S453">
        <v>-0.069</v>
      </c>
      <c r="T453">
        <v>-0.073</v>
      </c>
      <c r="U453">
        <v>-0.065</v>
      </c>
      <c r="V453">
        <v>-0.006</v>
      </c>
      <c r="W453">
        <v>-0.153</v>
      </c>
      <c r="X453">
        <v>-0.076</v>
      </c>
      <c r="Y453">
        <v>-0.08</v>
      </c>
      <c r="Z453">
        <v>-0.019</v>
      </c>
      <c r="AA453">
        <v>-0.087</v>
      </c>
    </row>
    <row r="454" spans="1:11" ht="12.75">
      <c r="A454" t="s">
        <v>489</v>
      </c>
      <c r="B454">
        <v>0.002</v>
      </c>
      <c r="C454">
        <v>0.035</v>
      </c>
      <c r="D454">
        <v>0.012</v>
      </c>
      <c r="E454">
        <v>0.01</v>
      </c>
      <c r="F454">
        <v>0.008</v>
      </c>
      <c r="G454">
        <v>0.004</v>
      </c>
      <c r="H454">
        <v>0.004</v>
      </c>
      <c r="I454">
        <v>0.05</v>
      </c>
      <c r="J454">
        <v>-1.112</v>
      </c>
      <c r="K454">
        <v>-0.001</v>
      </c>
    </row>
    <row r="455" spans="1:27" ht="12.75">
      <c r="A455" t="s">
        <v>490</v>
      </c>
      <c r="B455">
        <v>-0.083</v>
      </c>
      <c r="C455">
        <v>0.072</v>
      </c>
      <c r="D455">
        <v>0.021</v>
      </c>
      <c r="E455">
        <v>0.016</v>
      </c>
      <c r="F455">
        <v>0.028</v>
      </c>
      <c r="G455">
        <v>0.007</v>
      </c>
      <c r="H455">
        <v>0.008</v>
      </c>
      <c r="I455">
        <v>-0.006</v>
      </c>
      <c r="J455">
        <v>-0.464</v>
      </c>
      <c r="K455">
        <v>-0.006</v>
      </c>
      <c r="L455">
        <v>-0.022</v>
      </c>
      <c r="M455">
        <v>-0.075</v>
      </c>
      <c r="N455">
        <v>-0.089</v>
      </c>
      <c r="O455">
        <v>-0.018</v>
      </c>
      <c r="P455">
        <v>-0.03</v>
      </c>
      <c r="Q455">
        <v>-0.09</v>
      </c>
      <c r="R455">
        <v>-0.111</v>
      </c>
      <c r="S455">
        <v>-0.047</v>
      </c>
      <c r="T455">
        <v>-0.092</v>
      </c>
      <c r="U455">
        <v>-0.009</v>
      </c>
      <c r="V455">
        <v>-0.057</v>
      </c>
      <c r="W455">
        <v>-0.062</v>
      </c>
      <c r="X455">
        <v>-0.142</v>
      </c>
      <c r="Y455">
        <v>-0.019</v>
      </c>
      <c r="Z455">
        <v>-0.008</v>
      </c>
      <c r="AA455">
        <v>-0.075</v>
      </c>
    </row>
    <row r="456" spans="1:11" ht="12.75">
      <c r="A456" t="s">
        <v>491</v>
      </c>
      <c r="B456">
        <v>-0.131</v>
      </c>
      <c r="C456">
        <v>0.104</v>
      </c>
      <c r="D456">
        <v>0.023</v>
      </c>
      <c r="E456">
        <v>0.014</v>
      </c>
      <c r="F456">
        <v>0.027</v>
      </c>
      <c r="G456">
        <v>0.006</v>
      </c>
      <c r="H456">
        <v>0.008</v>
      </c>
      <c r="I456">
        <v>0.028</v>
      </c>
      <c r="J456">
        <v>-0.151</v>
      </c>
      <c r="K456">
        <v>-0.012</v>
      </c>
    </row>
    <row r="457" spans="1:27" ht="12.75">
      <c r="A457" t="s">
        <v>492</v>
      </c>
      <c r="B457">
        <v>-0.083</v>
      </c>
      <c r="C457">
        <v>0.072</v>
      </c>
      <c r="D457">
        <v>0.021</v>
      </c>
      <c r="E457">
        <v>0.016</v>
      </c>
      <c r="F457">
        <v>0.028</v>
      </c>
      <c r="G457">
        <v>0.007</v>
      </c>
      <c r="H457">
        <v>0.008</v>
      </c>
      <c r="I457">
        <v>-0.006</v>
      </c>
      <c r="J457">
        <v>-0.464</v>
      </c>
      <c r="K457">
        <v>-0.006</v>
      </c>
      <c r="L457">
        <v>-0.022</v>
      </c>
      <c r="M457">
        <v>-0.075</v>
      </c>
      <c r="N457">
        <v>-0.089</v>
      </c>
      <c r="O457">
        <v>-0.018</v>
      </c>
      <c r="P457">
        <v>-0.03</v>
      </c>
      <c r="Q457">
        <v>-0.09</v>
      </c>
      <c r="R457">
        <v>-0.111</v>
      </c>
      <c r="S457">
        <v>-0.047</v>
      </c>
      <c r="T457">
        <v>-0.092</v>
      </c>
      <c r="U457">
        <v>-0.009</v>
      </c>
      <c r="V457">
        <v>-0.057</v>
      </c>
      <c r="W457">
        <v>-0.062</v>
      </c>
      <c r="X457">
        <v>-0.142</v>
      </c>
      <c r="Y457">
        <v>-0.019</v>
      </c>
      <c r="Z457">
        <v>-0.008</v>
      </c>
      <c r="AA457">
        <v>-0.075</v>
      </c>
    </row>
    <row r="458" spans="1:11" ht="12.75">
      <c r="A458" t="s">
        <v>493</v>
      </c>
      <c r="B458">
        <v>-0.043</v>
      </c>
      <c r="C458">
        <v>0.008</v>
      </c>
      <c r="D458">
        <v>0</v>
      </c>
      <c r="E458">
        <v>0.027</v>
      </c>
      <c r="F458">
        <v>0.022</v>
      </c>
      <c r="G458">
        <v>0.008</v>
      </c>
      <c r="H458">
        <v>0.007</v>
      </c>
      <c r="I458">
        <v>0.044</v>
      </c>
      <c r="J458">
        <v>-0.926</v>
      </c>
      <c r="K458">
        <v>-0.004</v>
      </c>
    </row>
    <row r="459" spans="1:27" ht="12.75">
      <c r="A459" t="s">
        <v>494</v>
      </c>
      <c r="B459">
        <v>-0.093</v>
      </c>
      <c r="C459">
        <v>0.017</v>
      </c>
      <c r="D459">
        <v>-0.003</v>
      </c>
      <c r="E459">
        <v>0.034</v>
      </c>
      <c r="F459">
        <v>0.032</v>
      </c>
      <c r="G459">
        <v>0.01</v>
      </c>
      <c r="H459">
        <v>0.01</v>
      </c>
      <c r="I459">
        <v>0.045</v>
      </c>
      <c r="J459">
        <v>-2.103</v>
      </c>
      <c r="K459">
        <v>0.002</v>
      </c>
      <c r="L459">
        <v>0.005</v>
      </c>
      <c r="M459">
        <v>0.035</v>
      </c>
      <c r="N459">
        <v>0.059</v>
      </c>
      <c r="O459">
        <v>-0.146</v>
      </c>
      <c r="P459">
        <v>-0.127</v>
      </c>
      <c r="Q459">
        <v>-0.103</v>
      </c>
      <c r="R459">
        <v>-0.034</v>
      </c>
      <c r="S459">
        <v>0.025</v>
      </c>
      <c r="T459">
        <v>0.05</v>
      </c>
      <c r="U459">
        <v>-0.053</v>
      </c>
      <c r="V459">
        <v>0.053</v>
      </c>
      <c r="W459">
        <v>-0.098</v>
      </c>
      <c r="X459">
        <v>0.037</v>
      </c>
      <c r="Y459">
        <v>-0.095</v>
      </c>
      <c r="Z459">
        <v>0.103</v>
      </c>
      <c r="AA459">
        <v>0.025</v>
      </c>
    </row>
    <row r="460" spans="1:11" ht="12.75">
      <c r="A460" t="s">
        <v>495</v>
      </c>
      <c r="B460">
        <v>0.001</v>
      </c>
      <c r="C460">
        <v>0.041</v>
      </c>
      <c r="D460">
        <v>0.034</v>
      </c>
      <c r="E460">
        <v>0.025</v>
      </c>
      <c r="F460">
        <v>0.018</v>
      </c>
      <c r="G460">
        <v>0.006</v>
      </c>
      <c r="H460">
        <v>0.006</v>
      </c>
      <c r="I460">
        <v>0.032</v>
      </c>
      <c r="J460">
        <v>-0.784</v>
      </c>
      <c r="K460">
        <v>-0.001</v>
      </c>
    </row>
    <row r="461" spans="1:27" ht="12.75">
      <c r="A461" t="s">
        <v>496</v>
      </c>
      <c r="B461">
        <v>-0.014</v>
      </c>
      <c r="C461">
        <v>0.01</v>
      </c>
      <c r="D461">
        <v>-0.036</v>
      </c>
      <c r="E461">
        <v>0.039</v>
      </c>
      <c r="F461">
        <v>0.041</v>
      </c>
      <c r="G461">
        <v>0.013</v>
      </c>
      <c r="H461">
        <v>0.013</v>
      </c>
      <c r="I461">
        <v>0.068</v>
      </c>
      <c r="J461">
        <v>2.172</v>
      </c>
      <c r="K461">
        <v>-0.007</v>
      </c>
      <c r="L461">
        <v>-0.072</v>
      </c>
      <c r="M461">
        <v>0.034</v>
      </c>
      <c r="N461">
        <v>0.064</v>
      </c>
      <c r="O461">
        <v>-0.047</v>
      </c>
      <c r="P461">
        <v>-0.03</v>
      </c>
      <c r="Q461">
        <v>-0.125</v>
      </c>
      <c r="R461">
        <v>-0.115</v>
      </c>
      <c r="S461">
        <v>-0.093</v>
      </c>
      <c r="T461">
        <v>-0.124</v>
      </c>
      <c r="U461">
        <v>-0.052</v>
      </c>
      <c r="V461">
        <v>-0.045</v>
      </c>
      <c r="W461">
        <v>-0.047</v>
      </c>
      <c r="X461">
        <v>-0.159</v>
      </c>
      <c r="Y461">
        <v>0.005</v>
      </c>
      <c r="Z461">
        <v>-0.059</v>
      </c>
      <c r="AA461">
        <v>-0.058</v>
      </c>
    </row>
    <row r="462" spans="1:11" ht="12.75">
      <c r="A462" t="s">
        <v>497</v>
      </c>
      <c r="B462">
        <v>-0.017</v>
      </c>
      <c r="C462">
        <v>0.01</v>
      </c>
      <c r="D462">
        <v>0.011</v>
      </c>
      <c r="E462">
        <v>0.021</v>
      </c>
      <c r="F462">
        <v>0.015</v>
      </c>
      <c r="G462">
        <v>0.007</v>
      </c>
      <c r="H462">
        <v>0.005</v>
      </c>
      <c r="I462">
        <v>0.037</v>
      </c>
      <c r="J462">
        <v>-1.536</v>
      </c>
      <c r="K462">
        <v>0</v>
      </c>
    </row>
    <row r="463" spans="1:27" ht="12.75">
      <c r="A463" t="s">
        <v>498</v>
      </c>
      <c r="B463">
        <v>-0.009</v>
      </c>
      <c r="C463">
        <v>0.009</v>
      </c>
      <c r="D463">
        <v>0.014</v>
      </c>
      <c r="E463">
        <v>0.026</v>
      </c>
      <c r="F463">
        <v>0.022</v>
      </c>
      <c r="G463">
        <v>0.006</v>
      </c>
      <c r="H463">
        <v>0.006</v>
      </c>
      <c r="I463">
        <v>0.068</v>
      </c>
      <c r="J463">
        <v>2.172</v>
      </c>
      <c r="K463">
        <v>-0.007</v>
      </c>
      <c r="L463">
        <v>-0.096</v>
      </c>
      <c r="M463">
        <v>0.015</v>
      </c>
      <c r="N463">
        <v>0.07</v>
      </c>
      <c r="O463">
        <v>-0.083</v>
      </c>
      <c r="P463">
        <v>-0.011</v>
      </c>
      <c r="Q463">
        <v>-0.125</v>
      </c>
      <c r="R463">
        <v>-0.115</v>
      </c>
      <c r="S463">
        <v>-0.093</v>
      </c>
      <c r="T463">
        <v>-0.124</v>
      </c>
      <c r="U463">
        <v>-0.017</v>
      </c>
      <c r="V463">
        <v>-0.023</v>
      </c>
      <c r="W463">
        <v>-0.019</v>
      </c>
      <c r="X463">
        <v>-0.137</v>
      </c>
      <c r="Y463">
        <v>-0.023</v>
      </c>
      <c r="Z463">
        <v>-0.059</v>
      </c>
      <c r="AA463">
        <v>-0.048</v>
      </c>
    </row>
    <row r="464" spans="1:11" ht="12.75">
      <c r="A464" t="s">
        <v>499</v>
      </c>
      <c r="B464">
        <v>-0.004</v>
      </c>
      <c r="C464">
        <v>0.007</v>
      </c>
      <c r="D464">
        <v>0.014</v>
      </c>
      <c r="E464">
        <v>0.022</v>
      </c>
      <c r="F464">
        <v>0.019</v>
      </c>
      <c r="G464">
        <v>0.006</v>
      </c>
      <c r="H464">
        <v>0.006</v>
      </c>
      <c r="I464">
        <v>0.038</v>
      </c>
      <c r="J464">
        <v>-0.331</v>
      </c>
      <c r="K464">
        <v>0.001</v>
      </c>
    </row>
    <row r="465" spans="1:27" ht="12.75">
      <c r="A465" t="s">
        <v>500</v>
      </c>
      <c r="B465">
        <v>-0.02</v>
      </c>
      <c r="C465">
        <v>0.01</v>
      </c>
      <c r="D465">
        <v>0.019</v>
      </c>
      <c r="E465" s="180">
        <v>0.079</v>
      </c>
      <c r="F465">
        <v>0.025</v>
      </c>
      <c r="G465">
        <v>0.014</v>
      </c>
      <c r="H465">
        <v>0.008</v>
      </c>
      <c r="I465">
        <v>0.01</v>
      </c>
      <c r="J465">
        <v>-0.039</v>
      </c>
      <c r="K465">
        <v>0.001</v>
      </c>
      <c r="L465">
        <v>-0.011</v>
      </c>
      <c r="M465">
        <v>0.007</v>
      </c>
      <c r="N465">
        <v>-0.089</v>
      </c>
      <c r="O465">
        <v>-0.065</v>
      </c>
      <c r="P465">
        <v>-0.069</v>
      </c>
      <c r="Q465">
        <v>-0.123</v>
      </c>
      <c r="R465">
        <v>-0.111</v>
      </c>
      <c r="S465">
        <v>-0.068</v>
      </c>
      <c r="T465">
        <v>-0.044</v>
      </c>
      <c r="U465">
        <v>-0.041</v>
      </c>
      <c r="V465">
        <v>-0.039</v>
      </c>
      <c r="W465">
        <v>-0.095</v>
      </c>
      <c r="X465">
        <v>-0.126</v>
      </c>
      <c r="Y465">
        <v>-0.038</v>
      </c>
      <c r="Z465">
        <v>0.016</v>
      </c>
      <c r="AA465">
        <v>-0.116</v>
      </c>
    </row>
    <row r="466" spans="1:11" ht="12.75">
      <c r="A466" t="s">
        <v>501</v>
      </c>
      <c r="B466">
        <v>-0.011</v>
      </c>
      <c r="C466">
        <v>0.021</v>
      </c>
      <c r="D466">
        <v>0.01</v>
      </c>
      <c r="E466">
        <v>0.015</v>
      </c>
      <c r="F466">
        <v>0.011</v>
      </c>
      <c r="G466">
        <v>0.005</v>
      </c>
      <c r="H466">
        <v>0.004</v>
      </c>
      <c r="I466">
        <v>0.049</v>
      </c>
      <c r="J466">
        <v>-0.543</v>
      </c>
      <c r="K466">
        <v>0.001</v>
      </c>
    </row>
    <row r="467" spans="1:11" ht="12.75">
      <c r="A467" t="s">
        <v>502</v>
      </c>
      <c r="B467">
        <v>-0.036</v>
      </c>
      <c r="C467">
        <v>0.058</v>
      </c>
      <c r="D467">
        <v>0.018</v>
      </c>
      <c r="E467">
        <v>0.035</v>
      </c>
      <c r="F467">
        <v>0.044</v>
      </c>
      <c r="G467">
        <v>0.01</v>
      </c>
      <c r="H467">
        <v>0.011</v>
      </c>
      <c r="I467">
        <v>0.065</v>
      </c>
      <c r="J467">
        <v>-2.023</v>
      </c>
      <c r="K467">
        <v>0.017</v>
      </c>
    </row>
    <row r="468" spans="1:11" ht="12.75">
      <c r="A468" t="s">
        <v>503</v>
      </c>
      <c r="B468">
        <v>-0.032</v>
      </c>
      <c r="C468">
        <v>0.024</v>
      </c>
      <c r="D468">
        <v>0</v>
      </c>
      <c r="E468">
        <v>0.017</v>
      </c>
      <c r="F468">
        <v>0.019</v>
      </c>
      <c r="G468">
        <v>0.006</v>
      </c>
      <c r="H468">
        <v>0.005</v>
      </c>
      <c r="I468">
        <v>0.009</v>
      </c>
      <c r="J468">
        <v>0.377</v>
      </c>
      <c r="K468">
        <v>-0.023</v>
      </c>
    </row>
    <row r="469" spans="1:27" ht="12.75">
      <c r="A469" t="s">
        <v>504</v>
      </c>
      <c r="B469">
        <v>-0.076</v>
      </c>
      <c r="C469">
        <v>0.165</v>
      </c>
      <c r="D469">
        <v>0.024</v>
      </c>
      <c r="E469">
        <v>0.04</v>
      </c>
      <c r="F469">
        <v>0.028</v>
      </c>
      <c r="G469">
        <v>0.012</v>
      </c>
      <c r="H469">
        <v>0.01</v>
      </c>
      <c r="I469">
        <v>0.08</v>
      </c>
      <c r="J469">
        <v>-0.232</v>
      </c>
      <c r="K469">
        <v>-0.01</v>
      </c>
      <c r="L469">
        <v>-0.006</v>
      </c>
      <c r="M469">
        <v>-0.043</v>
      </c>
      <c r="N469">
        <v>-0.026</v>
      </c>
      <c r="O469">
        <v>-0.02</v>
      </c>
      <c r="P469">
        <v>-0.003</v>
      </c>
      <c r="Q469">
        <v>-0.037</v>
      </c>
      <c r="R469">
        <v>-0.115</v>
      </c>
      <c r="S469">
        <v>-0.063</v>
      </c>
      <c r="T469">
        <v>-0.124</v>
      </c>
      <c r="U469">
        <v>-0.017</v>
      </c>
      <c r="V469">
        <v>-0.047</v>
      </c>
      <c r="W469">
        <v>-0.04</v>
      </c>
      <c r="X469">
        <v>-0.131</v>
      </c>
      <c r="Y469">
        <v>0.018</v>
      </c>
      <c r="Z469">
        <v>-0.034</v>
      </c>
      <c r="AA469">
        <v>-0.069</v>
      </c>
    </row>
    <row r="470" spans="1:11" ht="12.75">
      <c r="A470" t="s">
        <v>505</v>
      </c>
      <c r="B470">
        <v>-0.083</v>
      </c>
      <c r="C470">
        <v>0.088</v>
      </c>
      <c r="D470">
        <v>0.026</v>
      </c>
      <c r="E470">
        <v>0.028</v>
      </c>
      <c r="F470">
        <v>0.028</v>
      </c>
      <c r="G470">
        <v>0.009</v>
      </c>
      <c r="H470">
        <v>0.008</v>
      </c>
      <c r="I470">
        <v>0.015</v>
      </c>
      <c r="J470">
        <v>-1.771</v>
      </c>
      <c r="K470">
        <v>-0.004</v>
      </c>
    </row>
    <row r="471" spans="1:11" ht="12.75">
      <c r="A471" t="s">
        <v>506</v>
      </c>
      <c r="B471">
        <v>-0.092</v>
      </c>
      <c r="C471">
        <v>0.084</v>
      </c>
      <c r="D471">
        <v>0.012</v>
      </c>
      <c r="E471">
        <v>0.018</v>
      </c>
      <c r="F471">
        <v>0.021</v>
      </c>
      <c r="G471">
        <v>0.006</v>
      </c>
      <c r="H471">
        <v>0.005</v>
      </c>
      <c r="I471">
        <v>0.072</v>
      </c>
      <c r="J471">
        <v>-0.636</v>
      </c>
      <c r="K471">
        <v>-0.004</v>
      </c>
    </row>
    <row r="472" spans="1:27" ht="12.75">
      <c r="A472" t="s">
        <v>507</v>
      </c>
      <c r="B472">
        <v>-0.035</v>
      </c>
      <c r="C472">
        <v>0.038</v>
      </c>
      <c r="D472">
        <v>0.01</v>
      </c>
      <c r="E472">
        <v>0.024</v>
      </c>
      <c r="F472">
        <v>0.016</v>
      </c>
      <c r="G472">
        <v>0.008</v>
      </c>
      <c r="H472">
        <v>0.004</v>
      </c>
      <c r="I472">
        <v>0.021</v>
      </c>
      <c r="J472">
        <v>-0.858</v>
      </c>
      <c r="K472">
        <v>-0.006</v>
      </c>
      <c r="L472">
        <v>-0.009</v>
      </c>
      <c r="M472">
        <v>-0.088</v>
      </c>
      <c r="N472">
        <v>-0.091</v>
      </c>
      <c r="O472">
        <v>-0.041</v>
      </c>
      <c r="P472">
        <v>-0.085</v>
      </c>
      <c r="Q472">
        <v>-0.1</v>
      </c>
      <c r="R472">
        <v>-0.039</v>
      </c>
      <c r="S472">
        <v>-0.043</v>
      </c>
      <c r="T472">
        <v>-0.021</v>
      </c>
      <c r="U472">
        <v>-0.028</v>
      </c>
      <c r="V472">
        <v>-0.024</v>
      </c>
      <c r="W472">
        <v>-0.104</v>
      </c>
      <c r="X472">
        <v>-0.075</v>
      </c>
      <c r="Y472">
        <v>-0.019</v>
      </c>
      <c r="Z472">
        <v>0.025</v>
      </c>
      <c r="AA472">
        <v>-0.094</v>
      </c>
    </row>
    <row r="473" spans="1:27" ht="12.75">
      <c r="A473" t="s">
        <v>508</v>
      </c>
      <c r="B473">
        <v>-0.01</v>
      </c>
      <c r="C473">
        <v>0.045</v>
      </c>
      <c r="D473">
        <v>0.017</v>
      </c>
      <c r="E473">
        <v>0.035</v>
      </c>
      <c r="F473" s="180">
        <v>0.053</v>
      </c>
      <c r="G473">
        <v>0.012</v>
      </c>
      <c r="H473">
        <v>0.015</v>
      </c>
      <c r="I473">
        <v>-0.045</v>
      </c>
      <c r="J473">
        <v>0.644</v>
      </c>
      <c r="K473">
        <v>-0.015</v>
      </c>
      <c r="L473">
        <v>0.005</v>
      </c>
      <c r="M473">
        <v>-0.016</v>
      </c>
      <c r="N473">
        <v>-0.014</v>
      </c>
      <c r="O473">
        <v>-0.11</v>
      </c>
      <c r="P473">
        <v>-0.03</v>
      </c>
      <c r="Q473">
        <v>-0.089</v>
      </c>
      <c r="R473">
        <v>-0.104</v>
      </c>
      <c r="S473">
        <v>-0.086</v>
      </c>
      <c r="T473">
        <v>-0.013</v>
      </c>
      <c r="U473">
        <v>-0.032</v>
      </c>
      <c r="V473">
        <v>-0.016</v>
      </c>
      <c r="W473">
        <v>-0.074</v>
      </c>
      <c r="X473">
        <v>-0.089</v>
      </c>
      <c r="Y473">
        <v>-0.028</v>
      </c>
      <c r="Z473">
        <v>0.026</v>
      </c>
      <c r="AA473">
        <v>-0.053</v>
      </c>
    </row>
    <row r="474" spans="1:11" ht="12.75">
      <c r="A474" t="s">
        <v>509</v>
      </c>
      <c r="B474">
        <v>-0.009</v>
      </c>
      <c r="C474">
        <v>0.05</v>
      </c>
      <c r="D474">
        <v>0.017</v>
      </c>
      <c r="E474">
        <v>0.039</v>
      </c>
      <c r="F474">
        <v>0.047</v>
      </c>
      <c r="G474">
        <v>0.011</v>
      </c>
      <c r="H474">
        <v>0.012</v>
      </c>
      <c r="I474">
        <v>0.012</v>
      </c>
      <c r="J474">
        <v>-1.554</v>
      </c>
      <c r="K474">
        <v>-0.005</v>
      </c>
    </row>
    <row r="475" spans="1:27" ht="12.75">
      <c r="A475" t="s">
        <v>510</v>
      </c>
      <c r="B475">
        <v>0.003</v>
      </c>
      <c r="C475">
        <v>0.036</v>
      </c>
      <c r="D475">
        <v>0.02</v>
      </c>
      <c r="E475" s="180">
        <v>0.056</v>
      </c>
      <c r="F475">
        <v>0.045</v>
      </c>
      <c r="G475">
        <v>0.014</v>
      </c>
      <c r="H475">
        <v>0.013</v>
      </c>
      <c r="I475">
        <v>-0.08</v>
      </c>
      <c r="J475">
        <v>-0.312</v>
      </c>
      <c r="K475">
        <v>-0.008</v>
      </c>
      <c r="L475">
        <v>-0.044</v>
      </c>
      <c r="M475">
        <v>-0.026</v>
      </c>
      <c r="N475">
        <v>-0.101</v>
      </c>
      <c r="O475">
        <v>-0.054</v>
      </c>
      <c r="P475">
        <v>-0.093</v>
      </c>
      <c r="Q475">
        <v>-0.104</v>
      </c>
      <c r="R475">
        <v>-0.062</v>
      </c>
      <c r="S475">
        <v>-0.072</v>
      </c>
      <c r="T475">
        <v>-0.013</v>
      </c>
      <c r="U475">
        <v>-0.068</v>
      </c>
      <c r="V475">
        <v>-0.036</v>
      </c>
      <c r="W475">
        <v>-0.137</v>
      </c>
      <c r="X475">
        <v>-0.099</v>
      </c>
      <c r="Y475">
        <v>-0.028</v>
      </c>
      <c r="Z475">
        <v>0.018</v>
      </c>
      <c r="AA475">
        <v>-0.116</v>
      </c>
    </row>
    <row r="476" spans="1:11" ht="12.75">
      <c r="A476" t="s">
        <v>511</v>
      </c>
      <c r="B476">
        <v>-0.011</v>
      </c>
      <c r="C476">
        <v>0.054</v>
      </c>
      <c r="D476">
        <v>0.025</v>
      </c>
      <c r="E476" s="180">
        <v>0.051</v>
      </c>
      <c r="F476">
        <v>0.042</v>
      </c>
      <c r="G476">
        <v>0.013</v>
      </c>
      <c r="H476">
        <v>0.012</v>
      </c>
      <c r="I476">
        <v>-0.025</v>
      </c>
      <c r="J476">
        <v>-0.721</v>
      </c>
      <c r="K476">
        <v>-0.016</v>
      </c>
    </row>
    <row r="477" spans="1:27" ht="12.75">
      <c r="A477" t="s">
        <v>512</v>
      </c>
      <c r="B477">
        <v>-0.002</v>
      </c>
      <c r="C477">
        <v>0.025</v>
      </c>
      <c r="D477">
        <v>0.026</v>
      </c>
      <c r="E477" s="180">
        <v>0.053</v>
      </c>
      <c r="F477" s="180">
        <v>0.062</v>
      </c>
      <c r="G477">
        <v>0.015</v>
      </c>
      <c r="H477">
        <v>0.015</v>
      </c>
      <c r="I477">
        <v>-0.046</v>
      </c>
      <c r="J477">
        <v>0.228</v>
      </c>
      <c r="K477">
        <v>-0.011</v>
      </c>
      <c r="L477">
        <v>0.043</v>
      </c>
      <c r="M477">
        <v>-0.105</v>
      </c>
      <c r="N477">
        <v>0.114</v>
      </c>
      <c r="O477">
        <v>-0.116</v>
      </c>
      <c r="P477">
        <v>0.032</v>
      </c>
      <c r="Q477">
        <v>-0.034</v>
      </c>
      <c r="R477">
        <v>-0.065</v>
      </c>
      <c r="S477">
        <v>-0.059</v>
      </c>
      <c r="T477">
        <v>-0.032</v>
      </c>
      <c r="U477">
        <v>-0.066</v>
      </c>
      <c r="V477">
        <v>-0.025</v>
      </c>
      <c r="W477">
        <v>-0.085</v>
      </c>
      <c r="X477">
        <v>-0.072</v>
      </c>
      <c r="Y477">
        <v>0.007</v>
      </c>
      <c r="Z477">
        <v>0.015</v>
      </c>
      <c r="AA477">
        <v>0.077</v>
      </c>
    </row>
    <row r="478" spans="1:11" ht="12.75">
      <c r="A478" t="s">
        <v>513</v>
      </c>
      <c r="B478">
        <v>-0.018</v>
      </c>
      <c r="C478">
        <v>0.033</v>
      </c>
      <c r="D478">
        <v>0.025</v>
      </c>
      <c r="E478">
        <v>0.047</v>
      </c>
      <c r="F478" s="180">
        <v>0.058</v>
      </c>
      <c r="G478">
        <v>0.013</v>
      </c>
      <c r="H478">
        <v>0.013</v>
      </c>
      <c r="I478">
        <v>-0.005</v>
      </c>
      <c r="J478">
        <v>-0.739</v>
      </c>
      <c r="K478">
        <v>-0.008</v>
      </c>
    </row>
    <row r="479" spans="1:11" ht="12.75">
      <c r="A479" t="s">
        <v>514</v>
      </c>
      <c r="B479">
        <v>-0.012</v>
      </c>
      <c r="C479">
        <v>0.007</v>
      </c>
      <c r="D479">
        <v>0.033</v>
      </c>
      <c r="E479" s="180">
        <v>0.051</v>
      </c>
      <c r="F479">
        <v>0.045</v>
      </c>
      <c r="G479">
        <v>0.013</v>
      </c>
      <c r="H479">
        <v>0.013</v>
      </c>
      <c r="I479">
        <v>0.077</v>
      </c>
      <c r="J479">
        <v>-1.188</v>
      </c>
      <c r="K479">
        <v>0.004</v>
      </c>
    </row>
    <row r="480" spans="1:27" ht="12.75">
      <c r="A480" t="s">
        <v>515</v>
      </c>
      <c r="B480">
        <v>-0.016</v>
      </c>
      <c r="C480">
        <v>0.01</v>
      </c>
      <c r="D480">
        <v>0.033</v>
      </c>
      <c r="E480" s="180">
        <v>0.054</v>
      </c>
      <c r="F480">
        <v>0.05</v>
      </c>
      <c r="G480">
        <v>0.014</v>
      </c>
      <c r="H480">
        <v>0.015</v>
      </c>
      <c r="I480">
        <v>0.057</v>
      </c>
      <c r="J480">
        <v>0.174</v>
      </c>
      <c r="K480">
        <v>0.002</v>
      </c>
      <c r="L480">
        <v>0.058</v>
      </c>
      <c r="M480">
        <v>-0.047</v>
      </c>
      <c r="N480">
        <v>0.02</v>
      </c>
      <c r="O480">
        <v>-0.06</v>
      </c>
      <c r="P480">
        <v>0.024</v>
      </c>
      <c r="Q480">
        <v>-0.146</v>
      </c>
      <c r="R480">
        <v>-0.126</v>
      </c>
      <c r="S480">
        <v>-0.064</v>
      </c>
      <c r="T480">
        <v>-0.028</v>
      </c>
      <c r="U480">
        <v>-0.024</v>
      </c>
      <c r="V480">
        <v>-0.07</v>
      </c>
      <c r="W480">
        <v>-0.04</v>
      </c>
      <c r="X480">
        <v>-0.161</v>
      </c>
      <c r="Y480">
        <v>0.015</v>
      </c>
      <c r="Z480">
        <v>0.028</v>
      </c>
      <c r="AA480">
        <v>-0.013</v>
      </c>
    </row>
    <row r="481" spans="1:11" ht="12.75">
      <c r="A481" t="s">
        <v>516</v>
      </c>
      <c r="B481">
        <v>-0.013</v>
      </c>
      <c r="C481">
        <v>0.034</v>
      </c>
      <c r="D481">
        <v>0.028</v>
      </c>
      <c r="E481" s="180">
        <v>0.059</v>
      </c>
      <c r="F481" s="180">
        <v>0.054</v>
      </c>
      <c r="G481">
        <v>0.014</v>
      </c>
      <c r="H481">
        <v>0.015</v>
      </c>
      <c r="I481">
        <v>0.04</v>
      </c>
      <c r="J481">
        <v>-0.306</v>
      </c>
      <c r="K481">
        <v>-0.01</v>
      </c>
    </row>
    <row r="482" spans="1:27" ht="12.75">
      <c r="A482" t="s">
        <v>517</v>
      </c>
      <c r="B482">
        <v>-0.002</v>
      </c>
      <c r="C482">
        <v>0.019</v>
      </c>
      <c r="D482">
        <v>0.037</v>
      </c>
      <c r="E482" s="180">
        <v>0.062</v>
      </c>
      <c r="F482" s="180">
        <v>0.055</v>
      </c>
      <c r="G482">
        <v>0.015</v>
      </c>
      <c r="H482">
        <v>0.015</v>
      </c>
      <c r="I482">
        <v>-0.031</v>
      </c>
      <c r="J482">
        <v>0.112</v>
      </c>
      <c r="K482">
        <v>-0.004</v>
      </c>
      <c r="L482">
        <v>-0.04</v>
      </c>
      <c r="M482">
        <v>-0.017</v>
      </c>
      <c r="N482">
        <v>0.037</v>
      </c>
      <c r="O482">
        <v>-0.098</v>
      </c>
      <c r="P482">
        <v>-0.069</v>
      </c>
      <c r="Q482">
        <v>-0.11</v>
      </c>
      <c r="R482">
        <v>-0.038</v>
      </c>
      <c r="S482">
        <v>-0.056</v>
      </c>
      <c r="T482">
        <v>-0.035</v>
      </c>
      <c r="U482">
        <v>-0.043</v>
      </c>
      <c r="V482">
        <v>0.006</v>
      </c>
      <c r="W482">
        <v>-0.08</v>
      </c>
      <c r="X482">
        <v>-0.054</v>
      </c>
      <c r="Y482">
        <v>-0.074</v>
      </c>
      <c r="Z482">
        <v>0.025</v>
      </c>
      <c r="AA482">
        <v>0.005</v>
      </c>
    </row>
    <row r="483" spans="1:11" ht="12.75">
      <c r="A483" t="s">
        <v>518</v>
      </c>
      <c r="B483">
        <v>-0.018</v>
      </c>
      <c r="C483">
        <v>0.024</v>
      </c>
      <c r="D483">
        <v>0.05</v>
      </c>
      <c r="E483" s="180">
        <v>0.052</v>
      </c>
      <c r="F483">
        <v>0.041</v>
      </c>
      <c r="G483">
        <v>0.012</v>
      </c>
      <c r="H483">
        <v>0.011</v>
      </c>
      <c r="I483">
        <v>0.014</v>
      </c>
      <c r="J483">
        <v>-0.701</v>
      </c>
      <c r="K483">
        <v>-0.009</v>
      </c>
    </row>
    <row r="484" spans="1:27" ht="12.75">
      <c r="A484" t="s">
        <v>519</v>
      </c>
      <c r="B484">
        <v>-0.001</v>
      </c>
      <c r="C484">
        <v>0.015</v>
      </c>
      <c r="D484">
        <v>0.062</v>
      </c>
      <c r="E484" s="180">
        <v>0.057</v>
      </c>
      <c r="F484">
        <v>0.038</v>
      </c>
      <c r="G484">
        <v>0.013</v>
      </c>
      <c r="H484">
        <v>0.011</v>
      </c>
      <c r="I484">
        <v>-0.023</v>
      </c>
      <c r="J484">
        <v>1.553</v>
      </c>
      <c r="K484">
        <v>-0.015</v>
      </c>
      <c r="L484">
        <v>0.01</v>
      </c>
      <c r="M484">
        <v>0.034</v>
      </c>
      <c r="N484">
        <v>0.041</v>
      </c>
      <c r="O484">
        <v>-0.072</v>
      </c>
      <c r="P484">
        <v>-0.048</v>
      </c>
      <c r="Q484">
        <v>-0.066</v>
      </c>
      <c r="R484">
        <v>-0.093</v>
      </c>
      <c r="S484">
        <v>-0.06</v>
      </c>
      <c r="T484">
        <v>-0.028</v>
      </c>
      <c r="U484">
        <v>-0.041</v>
      </c>
      <c r="V484">
        <v>-0.006</v>
      </c>
      <c r="W484">
        <v>-0.053</v>
      </c>
      <c r="X484">
        <v>-0.068</v>
      </c>
      <c r="Y484">
        <v>-0.028</v>
      </c>
      <c r="Z484">
        <v>0.033</v>
      </c>
      <c r="AA484">
        <v>-0.017</v>
      </c>
    </row>
    <row r="485" spans="1:11" ht="12.75">
      <c r="A485" t="s">
        <v>520</v>
      </c>
      <c r="B485">
        <v>-0.045</v>
      </c>
      <c r="C485">
        <v>0.109</v>
      </c>
      <c r="D485">
        <v>0.03</v>
      </c>
      <c r="E485">
        <v>0.049</v>
      </c>
      <c r="F485" s="180">
        <v>0.052</v>
      </c>
      <c r="G485">
        <v>0.014</v>
      </c>
      <c r="H485">
        <v>0.013</v>
      </c>
      <c r="I485">
        <v>0.071</v>
      </c>
      <c r="J485">
        <v>-1.462</v>
      </c>
      <c r="K485">
        <v>-0.002</v>
      </c>
    </row>
    <row r="486" spans="1:27" ht="12.75">
      <c r="A486" t="s">
        <v>521</v>
      </c>
      <c r="B486">
        <v>-0.041</v>
      </c>
      <c r="C486">
        <v>0.003</v>
      </c>
      <c r="D486">
        <v>0.018</v>
      </c>
      <c r="E486">
        <v>0.038</v>
      </c>
      <c r="F486">
        <v>0.039</v>
      </c>
      <c r="G486">
        <v>0.01</v>
      </c>
      <c r="H486">
        <v>0.011</v>
      </c>
      <c r="I486">
        <v>0.007</v>
      </c>
      <c r="J486">
        <v>-0.257</v>
      </c>
      <c r="K486">
        <v>0.004</v>
      </c>
      <c r="L486">
        <v>-0.056</v>
      </c>
      <c r="M486">
        <v>-0.056</v>
      </c>
      <c r="N486">
        <v>-0.08</v>
      </c>
      <c r="O486">
        <v>-0.062</v>
      </c>
      <c r="P486">
        <v>-0.052</v>
      </c>
      <c r="Q486">
        <v>-0.09</v>
      </c>
      <c r="R486">
        <v>-0.114</v>
      </c>
      <c r="S486">
        <v>-0.057</v>
      </c>
      <c r="T486">
        <v>-0.066</v>
      </c>
      <c r="U486">
        <v>-0.042</v>
      </c>
      <c r="V486">
        <v>-0.046</v>
      </c>
      <c r="W486">
        <v>-0.104</v>
      </c>
      <c r="X486">
        <v>-0.128</v>
      </c>
      <c r="Y486">
        <v>-0.035</v>
      </c>
      <c r="Z486">
        <v>-0.02</v>
      </c>
      <c r="AA486">
        <v>-0.128</v>
      </c>
    </row>
    <row r="487" spans="1:27" ht="12.75">
      <c r="A487" t="s">
        <v>522</v>
      </c>
      <c r="B487">
        <v>-0.021</v>
      </c>
      <c r="C487">
        <v>0.007</v>
      </c>
      <c r="D487">
        <v>0.034</v>
      </c>
      <c r="E487">
        <v>0.047</v>
      </c>
      <c r="F487" s="180">
        <v>0.059</v>
      </c>
      <c r="G487">
        <v>0.013</v>
      </c>
      <c r="H487">
        <v>0.014</v>
      </c>
      <c r="I487">
        <v>0.026</v>
      </c>
      <c r="J487">
        <v>-0.827</v>
      </c>
      <c r="K487">
        <v>0.003</v>
      </c>
      <c r="L487">
        <v>-0.052</v>
      </c>
      <c r="M487">
        <v>0.046</v>
      </c>
      <c r="N487">
        <v>-0.089</v>
      </c>
      <c r="O487">
        <v>-0.019</v>
      </c>
      <c r="P487">
        <v>-0.079</v>
      </c>
      <c r="Q487">
        <v>-0.134</v>
      </c>
      <c r="R487">
        <v>-0.04</v>
      </c>
      <c r="S487">
        <v>-0.072</v>
      </c>
      <c r="T487">
        <v>-0.006</v>
      </c>
      <c r="U487">
        <v>-0.074</v>
      </c>
      <c r="V487">
        <v>-0.049</v>
      </c>
      <c r="W487">
        <v>-0.109</v>
      </c>
      <c r="X487">
        <v>-0.112</v>
      </c>
      <c r="Y487">
        <v>-0.001</v>
      </c>
      <c r="Z487">
        <v>-0.009</v>
      </c>
      <c r="AA487">
        <v>-0.09</v>
      </c>
    </row>
    <row r="488" spans="1:11" ht="12.75">
      <c r="A488" t="s">
        <v>523</v>
      </c>
      <c r="B488">
        <v>-0.015</v>
      </c>
      <c r="C488">
        <v>0.008</v>
      </c>
      <c r="D488">
        <v>0.034</v>
      </c>
      <c r="E488">
        <v>0.046</v>
      </c>
      <c r="F488" s="180">
        <v>0.054</v>
      </c>
      <c r="G488">
        <v>0.013</v>
      </c>
      <c r="H488">
        <v>0.012</v>
      </c>
      <c r="I488">
        <v>0.052</v>
      </c>
      <c r="J488">
        <v>-1.43</v>
      </c>
      <c r="K488">
        <v>0.004</v>
      </c>
    </row>
    <row r="489" spans="1:11" ht="12.75">
      <c r="A489" t="s">
        <v>524</v>
      </c>
      <c r="B489">
        <v>-0.007</v>
      </c>
      <c r="C489">
        <v>0.018</v>
      </c>
      <c r="D489">
        <v>0.035</v>
      </c>
      <c r="E489">
        <v>0.047</v>
      </c>
      <c r="F489">
        <v>0.047</v>
      </c>
      <c r="G489">
        <v>0.011</v>
      </c>
      <c r="H489">
        <v>0.012</v>
      </c>
      <c r="I489">
        <v>-0.048</v>
      </c>
      <c r="J489">
        <v>-1.337</v>
      </c>
      <c r="K489">
        <v>-0.003</v>
      </c>
    </row>
    <row r="490" spans="1:27" ht="12.75">
      <c r="A490" t="s">
        <v>525</v>
      </c>
      <c r="B490">
        <v>-0.012</v>
      </c>
      <c r="C490">
        <v>0.025</v>
      </c>
      <c r="D490">
        <v>0.033</v>
      </c>
      <c r="E490">
        <v>0.05</v>
      </c>
      <c r="F490">
        <v>0.047</v>
      </c>
      <c r="G490">
        <v>0.013</v>
      </c>
      <c r="H490">
        <v>0.013</v>
      </c>
      <c r="I490">
        <v>-0.04</v>
      </c>
      <c r="J490">
        <v>-0.5</v>
      </c>
      <c r="K490">
        <v>-0.003</v>
      </c>
      <c r="L490">
        <v>-0.052</v>
      </c>
      <c r="M490">
        <v>-0.065</v>
      </c>
      <c r="N490">
        <v>-0.127</v>
      </c>
      <c r="O490">
        <v>-0.043</v>
      </c>
      <c r="P490">
        <v>-0.08</v>
      </c>
      <c r="Q490">
        <v>-0.131</v>
      </c>
      <c r="R490">
        <v>-0.052</v>
      </c>
      <c r="S490">
        <v>-0.074</v>
      </c>
      <c r="T490">
        <v>-0.078</v>
      </c>
      <c r="U490">
        <v>-0.019</v>
      </c>
      <c r="V490">
        <v>-0.033</v>
      </c>
      <c r="W490">
        <v>-0.098</v>
      </c>
      <c r="X490">
        <v>-0.117</v>
      </c>
      <c r="Y490">
        <v>-0.009</v>
      </c>
      <c r="Z490">
        <v>-0.002</v>
      </c>
      <c r="AA490">
        <v>-0.128</v>
      </c>
    </row>
    <row r="491" spans="1:11" ht="12.75">
      <c r="A491" t="s">
        <v>526</v>
      </c>
      <c r="B491">
        <v>-0.046</v>
      </c>
      <c r="C491">
        <v>0.04</v>
      </c>
      <c r="D491">
        <v>0.035</v>
      </c>
      <c r="E491" s="180">
        <v>0.051</v>
      </c>
      <c r="F491" s="180">
        <v>0.059</v>
      </c>
      <c r="G491">
        <v>0.014</v>
      </c>
      <c r="H491">
        <v>0.015</v>
      </c>
      <c r="I491">
        <v>0.034</v>
      </c>
      <c r="J491">
        <v>-1.328</v>
      </c>
      <c r="K491">
        <v>-0.003</v>
      </c>
    </row>
    <row r="492" spans="1:27" ht="12.75">
      <c r="A492" t="s">
        <v>527</v>
      </c>
      <c r="B492">
        <v>-0.035</v>
      </c>
      <c r="C492">
        <v>0.047</v>
      </c>
      <c r="D492">
        <v>0.04</v>
      </c>
      <c r="E492" s="180">
        <v>0.056</v>
      </c>
      <c r="F492" s="180">
        <v>0.065</v>
      </c>
      <c r="G492">
        <v>0.016</v>
      </c>
      <c r="H492">
        <v>0.016</v>
      </c>
      <c r="I492">
        <v>0.027</v>
      </c>
      <c r="J492">
        <v>-0.68</v>
      </c>
      <c r="K492">
        <v>-0.008</v>
      </c>
      <c r="L492">
        <v>-0.042</v>
      </c>
      <c r="M492">
        <v>-0.045</v>
      </c>
      <c r="N492">
        <v>-0.058</v>
      </c>
      <c r="O492">
        <v>-0.083</v>
      </c>
      <c r="P492">
        <v>-0.05</v>
      </c>
      <c r="Q492">
        <v>-0.094</v>
      </c>
      <c r="R492">
        <v>-0.045</v>
      </c>
      <c r="S492">
        <v>-0.038</v>
      </c>
      <c r="T492">
        <v>-0.075</v>
      </c>
      <c r="U492">
        <v>-0.052</v>
      </c>
      <c r="V492">
        <v>-0.023</v>
      </c>
      <c r="W492">
        <v>-0.111</v>
      </c>
      <c r="X492">
        <v>-0.086</v>
      </c>
      <c r="Y492">
        <v>-0.039</v>
      </c>
      <c r="Z492">
        <v>-0.006</v>
      </c>
      <c r="AA492">
        <v>-0.112</v>
      </c>
    </row>
    <row r="493" spans="1:27" ht="12.75">
      <c r="A493" t="s">
        <v>528</v>
      </c>
      <c r="B493">
        <v>-0.02</v>
      </c>
      <c r="C493">
        <v>0.001</v>
      </c>
      <c r="D493">
        <v>0.021</v>
      </c>
      <c r="E493">
        <v>0.042</v>
      </c>
      <c r="F493" s="180">
        <v>0.053</v>
      </c>
      <c r="G493">
        <v>0.012</v>
      </c>
      <c r="H493">
        <v>0.015</v>
      </c>
      <c r="I493">
        <v>-0.001</v>
      </c>
      <c r="J493">
        <v>-0.452</v>
      </c>
      <c r="K493">
        <v>-0.003</v>
      </c>
      <c r="L493">
        <v>-0.03</v>
      </c>
      <c r="M493">
        <v>0.064</v>
      </c>
      <c r="N493">
        <v>0.035</v>
      </c>
      <c r="O493">
        <v>-0.021</v>
      </c>
      <c r="P493">
        <v>-0.068</v>
      </c>
      <c r="Q493">
        <v>-0.123</v>
      </c>
      <c r="R493">
        <v>-0.071</v>
      </c>
      <c r="S493">
        <v>-0.09</v>
      </c>
      <c r="T493">
        <v>-0.066</v>
      </c>
      <c r="U493">
        <v>-0.047</v>
      </c>
      <c r="V493">
        <v>-0.026</v>
      </c>
      <c r="W493">
        <v>-0.045</v>
      </c>
      <c r="X493">
        <v>-0.113</v>
      </c>
      <c r="Y493">
        <v>0.014</v>
      </c>
      <c r="Z493">
        <v>-0.003</v>
      </c>
      <c r="AA493">
        <v>-0.028</v>
      </c>
    </row>
    <row r="494" spans="1:11" ht="12.75">
      <c r="A494" t="s">
        <v>529</v>
      </c>
      <c r="B494">
        <v>-0.017</v>
      </c>
      <c r="C494">
        <v>0.006</v>
      </c>
      <c r="D494">
        <v>0.011</v>
      </c>
      <c r="E494">
        <v>0.045</v>
      </c>
      <c r="F494">
        <v>0.044</v>
      </c>
      <c r="G494">
        <v>0.013</v>
      </c>
      <c r="H494">
        <v>0.012</v>
      </c>
      <c r="I494">
        <v>0.045</v>
      </c>
      <c r="J494">
        <v>-1.858</v>
      </c>
      <c r="K494">
        <v>-0.002</v>
      </c>
    </row>
    <row r="495" spans="1:27" ht="12.75">
      <c r="A495" t="s">
        <v>530</v>
      </c>
      <c r="B495">
        <v>-0.008</v>
      </c>
      <c r="C495">
        <v>0.032</v>
      </c>
      <c r="D495">
        <v>0.019</v>
      </c>
      <c r="E495" s="180">
        <v>0.061</v>
      </c>
      <c r="F495" s="180">
        <v>0.055</v>
      </c>
      <c r="G495">
        <v>0.016</v>
      </c>
      <c r="H495">
        <v>0.016</v>
      </c>
      <c r="I495">
        <v>0.043</v>
      </c>
      <c r="J495">
        <v>0.827</v>
      </c>
      <c r="K495">
        <v>-0.012</v>
      </c>
      <c r="L495">
        <v>-0.047</v>
      </c>
      <c r="M495">
        <v>-0.059</v>
      </c>
      <c r="N495">
        <v>0.004</v>
      </c>
      <c r="O495">
        <v>-0.101</v>
      </c>
      <c r="P495">
        <v>-0.055</v>
      </c>
      <c r="Q495">
        <v>-0.101</v>
      </c>
      <c r="R495">
        <v>-0.114</v>
      </c>
      <c r="S495">
        <v>-0.086</v>
      </c>
      <c r="T495">
        <v>-0.032</v>
      </c>
      <c r="U495">
        <v>-0.035</v>
      </c>
      <c r="V495">
        <v>-0.02</v>
      </c>
      <c r="W495">
        <v>-0.088</v>
      </c>
      <c r="X495">
        <v>-0.103</v>
      </c>
      <c r="Y495">
        <v>-0.051</v>
      </c>
      <c r="Z495">
        <v>0.001</v>
      </c>
      <c r="AA495">
        <v>-0.097</v>
      </c>
    </row>
    <row r="496" spans="1:11" ht="12.75">
      <c r="A496" t="s">
        <v>531</v>
      </c>
      <c r="B496">
        <v>-0.004</v>
      </c>
      <c r="C496">
        <v>0.022</v>
      </c>
      <c r="D496">
        <v>0.018</v>
      </c>
      <c r="E496" s="180">
        <v>0.055</v>
      </c>
      <c r="F496" s="180">
        <v>0.051</v>
      </c>
      <c r="G496">
        <v>0.014</v>
      </c>
      <c r="H496">
        <v>0.014</v>
      </c>
      <c r="I496">
        <v>0.019</v>
      </c>
      <c r="J496">
        <v>-1.24</v>
      </c>
      <c r="K496">
        <v>-0.006</v>
      </c>
    </row>
    <row r="497" spans="1:27" ht="12.75">
      <c r="A497" t="s">
        <v>532</v>
      </c>
      <c r="B497">
        <v>-0.032</v>
      </c>
      <c r="C497">
        <v>0.033</v>
      </c>
      <c r="D497">
        <v>0.006</v>
      </c>
      <c r="E497" s="180">
        <v>0.058</v>
      </c>
      <c r="F497" s="180">
        <v>0.055</v>
      </c>
      <c r="G497">
        <v>0.015</v>
      </c>
      <c r="H497">
        <v>0.015</v>
      </c>
      <c r="I497">
        <v>0.027</v>
      </c>
      <c r="J497">
        <v>-0.68</v>
      </c>
      <c r="K497">
        <v>-0.008</v>
      </c>
      <c r="L497">
        <v>-0.029</v>
      </c>
      <c r="M497">
        <v>0.126</v>
      </c>
      <c r="N497">
        <v>0.161</v>
      </c>
      <c r="O497">
        <v>-0.075</v>
      </c>
      <c r="P497">
        <v>-0.047</v>
      </c>
      <c r="Q497">
        <v>-0.094</v>
      </c>
      <c r="R497">
        <v>-0.045</v>
      </c>
      <c r="S497">
        <v>-0.038</v>
      </c>
      <c r="T497">
        <v>-0.075</v>
      </c>
      <c r="U497">
        <v>-0.058</v>
      </c>
      <c r="V497">
        <v>0.018</v>
      </c>
      <c r="W497">
        <v>-0.017</v>
      </c>
      <c r="X497">
        <v>-0.045</v>
      </c>
      <c r="Y497">
        <v>-0.037</v>
      </c>
      <c r="Z497">
        <v>-0.006</v>
      </c>
      <c r="AA497">
        <v>0.128</v>
      </c>
    </row>
    <row r="498" spans="1:11" ht="12.75">
      <c r="A498" t="s">
        <v>533</v>
      </c>
      <c r="B498">
        <v>-0.002</v>
      </c>
      <c r="C498">
        <v>0.051</v>
      </c>
      <c r="D498">
        <v>0.036</v>
      </c>
      <c r="E498" s="180">
        <v>0.058</v>
      </c>
      <c r="F498" s="180">
        <v>0.064</v>
      </c>
      <c r="G498">
        <v>0.015</v>
      </c>
      <c r="H498">
        <v>0.015</v>
      </c>
      <c r="I498">
        <v>-0.006</v>
      </c>
      <c r="J498">
        <v>-1.795</v>
      </c>
      <c r="K498">
        <v>-0.011</v>
      </c>
    </row>
    <row r="499" spans="1:27" ht="12.75">
      <c r="A499" t="s">
        <v>534</v>
      </c>
      <c r="B499">
        <v>-0.051</v>
      </c>
      <c r="C499">
        <v>0.013</v>
      </c>
      <c r="D499">
        <v>0.027</v>
      </c>
      <c r="E499" s="180">
        <v>0.051</v>
      </c>
      <c r="F499" s="180">
        <v>0.061</v>
      </c>
      <c r="G499">
        <v>0.011</v>
      </c>
      <c r="H499">
        <v>0.018</v>
      </c>
      <c r="I499">
        <v>0.001</v>
      </c>
      <c r="J499">
        <v>1.021</v>
      </c>
      <c r="K499">
        <v>-0.011</v>
      </c>
      <c r="L499">
        <v>0.058</v>
      </c>
      <c r="M499">
        <v>0.035</v>
      </c>
      <c r="N499">
        <v>0.097</v>
      </c>
      <c r="O499">
        <v>0.041</v>
      </c>
      <c r="P499">
        <v>0.057</v>
      </c>
      <c r="Q499">
        <v>-0.093</v>
      </c>
      <c r="R499">
        <v>-0.077</v>
      </c>
      <c r="S499">
        <v>-0.05</v>
      </c>
      <c r="T499">
        <v>-0.083</v>
      </c>
      <c r="U499">
        <v>-0.061</v>
      </c>
      <c r="V499">
        <v>-0.093</v>
      </c>
      <c r="W499">
        <v>-0.004</v>
      </c>
      <c r="X499">
        <v>-0.169</v>
      </c>
      <c r="Y499">
        <v>0.092</v>
      </c>
      <c r="Z499">
        <v>-0.033</v>
      </c>
      <c r="AA499">
        <v>0.019</v>
      </c>
    </row>
    <row r="500" spans="1:11" ht="12.75">
      <c r="A500" t="s">
        <v>535</v>
      </c>
      <c r="B500">
        <v>-0.06</v>
      </c>
      <c r="C500">
        <v>0.015</v>
      </c>
      <c r="D500">
        <v>0.016</v>
      </c>
      <c r="E500">
        <v>0.042</v>
      </c>
      <c r="F500" s="180">
        <v>0.051</v>
      </c>
      <c r="G500">
        <v>0.011</v>
      </c>
      <c r="H500">
        <v>0.015</v>
      </c>
      <c r="I500">
        <v>-0.014</v>
      </c>
      <c r="J500">
        <v>0.486</v>
      </c>
      <c r="K500">
        <v>-0.009</v>
      </c>
    </row>
    <row r="501" spans="1:27" ht="12.75">
      <c r="A501" t="s">
        <v>536</v>
      </c>
      <c r="B501">
        <v>-0.006</v>
      </c>
      <c r="C501">
        <v>0.013</v>
      </c>
      <c r="D501">
        <v>0.02</v>
      </c>
      <c r="E501">
        <v>0.047</v>
      </c>
      <c r="F501" s="180">
        <v>0.052</v>
      </c>
      <c r="G501">
        <v>0.013</v>
      </c>
      <c r="H501">
        <v>0.013</v>
      </c>
      <c r="I501">
        <v>0.006</v>
      </c>
      <c r="J501">
        <v>0.341</v>
      </c>
      <c r="K501">
        <v>-0.006</v>
      </c>
      <c r="L501">
        <v>0.011</v>
      </c>
      <c r="M501">
        <v>0.157</v>
      </c>
      <c r="N501" s="180">
        <v>0.273</v>
      </c>
      <c r="O501">
        <v>-0.075</v>
      </c>
      <c r="P501">
        <v>-0.035</v>
      </c>
      <c r="Q501">
        <v>-0.138</v>
      </c>
      <c r="R501">
        <v>-0.11</v>
      </c>
      <c r="S501">
        <v>-0.054</v>
      </c>
      <c r="T501">
        <v>-0.022</v>
      </c>
      <c r="U501">
        <v>-0.032</v>
      </c>
      <c r="V501">
        <v>0.017</v>
      </c>
      <c r="W501">
        <v>0.048</v>
      </c>
      <c r="X501">
        <v>-0.064</v>
      </c>
      <c r="Y501">
        <v>-0.005</v>
      </c>
      <c r="Z501">
        <v>0.028</v>
      </c>
      <c r="AA501">
        <v>0.15</v>
      </c>
    </row>
    <row r="502" spans="1:11" ht="12.75">
      <c r="A502" t="s">
        <v>537</v>
      </c>
      <c r="B502">
        <v>-0.012</v>
      </c>
      <c r="C502">
        <v>0.008</v>
      </c>
      <c r="D502">
        <v>0.02</v>
      </c>
      <c r="E502">
        <v>0.04</v>
      </c>
      <c r="F502">
        <v>0.042</v>
      </c>
      <c r="G502">
        <v>0.011</v>
      </c>
      <c r="H502">
        <v>0.012</v>
      </c>
      <c r="I502">
        <v>0.03</v>
      </c>
      <c r="J502">
        <v>-1.203</v>
      </c>
      <c r="K502">
        <v>0.001</v>
      </c>
    </row>
    <row r="503" spans="1:27" ht="12.75">
      <c r="A503" t="s">
        <v>538</v>
      </c>
      <c r="B503">
        <v>-0.023</v>
      </c>
      <c r="C503">
        <v>0.088</v>
      </c>
      <c r="D503">
        <v>0.02</v>
      </c>
      <c r="E503" s="180">
        <v>0.054</v>
      </c>
      <c r="F503" s="180">
        <v>0.068</v>
      </c>
      <c r="G503">
        <v>0.016</v>
      </c>
      <c r="H503">
        <v>0.018</v>
      </c>
      <c r="I503">
        <v>0.01</v>
      </c>
      <c r="J503">
        <v>-0.772</v>
      </c>
      <c r="K503">
        <v>-0.002</v>
      </c>
      <c r="L503">
        <v>-0.035</v>
      </c>
      <c r="M503">
        <v>-0.087</v>
      </c>
      <c r="N503">
        <v>-0.079</v>
      </c>
      <c r="O503">
        <v>-0.096</v>
      </c>
      <c r="P503">
        <v>-0.105</v>
      </c>
      <c r="Q503">
        <v>-0.119</v>
      </c>
      <c r="R503">
        <v>-0.039</v>
      </c>
      <c r="S503">
        <v>-0.084</v>
      </c>
      <c r="T503">
        <v>-0.036</v>
      </c>
      <c r="U503">
        <v>-0.046</v>
      </c>
      <c r="V503">
        <v>-0.008</v>
      </c>
      <c r="W503">
        <v>-0.137</v>
      </c>
      <c r="X503">
        <v>-0.077</v>
      </c>
      <c r="Y503">
        <v>-0.054</v>
      </c>
      <c r="Z503">
        <v>0.022</v>
      </c>
      <c r="AA503">
        <v>-0.117</v>
      </c>
    </row>
    <row r="504" spans="1:11" ht="12.75">
      <c r="A504" t="s">
        <v>539</v>
      </c>
      <c r="B504">
        <v>-0.023</v>
      </c>
      <c r="C504">
        <v>0.109</v>
      </c>
      <c r="D504">
        <v>0.019</v>
      </c>
      <c r="E504" s="180">
        <v>0.051</v>
      </c>
      <c r="F504" s="180">
        <v>0.058</v>
      </c>
      <c r="G504">
        <v>0.014</v>
      </c>
      <c r="H504">
        <v>0.016</v>
      </c>
      <c r="I504">
        <v>0.096</v>
      </c>
      <c r="J504">
        <v>-1.472</v>
      </c>
      <c r="K504">
        <v>-0.009</v>
      </c>
    </row>
    <row r="505" spans="1:27" ht="12.75">
      <c r="A505" t="s">
        <v>540</v>
      </c>
      <c r="B505">
        <v>-0.004</v>
      </c>
      <c r="C505">
        <v>0.03</v>
      </c>
      <c r="D505">
        <v>0.014</v>
      </c>
      <c r="E505">
        <v>0.047</v>
      </c>
      <c r="F505">
        <v>0.041</v>
      </c>
      <c r="G505">
        <v>0.012</v>
      </c>
      <c r="H505">
        <v>0.012</v>
      </c>
      <c r="I505">
        <v>-0.026</v>
      </c>
      <c r="J505">
        <v>-0.562</v>
      </c>
      <c r="K505">
        <v>-0.008</v>
      </c>
      <c r="L505">
        <v>0.054</v>
      </c>
      <c r="M505">
        <v>-0.077</v>
      </c>
      <c r="N505">
        <v>-0.047</v>
      </c>
      <c r="O505">
        <v>-0.039</v>
      </c>
      <c r="P505">
        <v>0</v>
      </c>
      <c r="Q505">
        <v>-0.106</v>
      </c>
      <c r="R505">
        <v>-0.102</v>
      </c>
      <c r="S505">
        <v>-0.037</v>
      </c>
      <c r="T505">
        <v>-0.009</v>
      </c>
      <c r="U505">
        <v>-0.046</v>
      </c>
      <c r="V505">
        <v>-0.076</v>
      </c>
      <c r="W505">
        <v>-0.087</v>
      </c>
      <c r="X505">
        <v>-0.139</v>
      </c>
      <c r="Y505">
        <v>0.025</v>
      </c>
      <c r="Z505">
        <v>0.031</v>
      </c>
      <c r="AA505">
        <v>-0.018</v>
      </c>
    </row>
    <row r="506" spans="1:11" ht="12.75">
      <c r="A506" t="s">
        <v>541</v>
      </c>
      <c r="B506">
        <v>-0.003</v>
      </c>
      <c r="C506">
        <v>0.014</v>
      </c>
      <c r="D506">
        <v>0.018</v>
      </c>
      <c r="E506">
        <v>0.038</v>
      </c>
      <c r="F506">
        <v>0.037</v>
      </c>
      <c r="G506">
        <v>0.011</v>
      </c>
      <c r="H506">
        <v>0.01</v>
      </c>
      <c r="I506">
        <v>0.047</v>
      </c>
      <c r="J506">
        <v>-1.593</v>
      </c>
      <c r="K506">
        <v>-0.003</v>
      </c>
    </row>
    <row r="507" spans="1:27" ht="12.75">
      <c r="A507" t="s">
        <v>542</v>
      </c>
      <c r="B507">
        <v>-0.004</v>
      </c>
      <c r="C507">
        <v>0.01</v>
      </c>
      <c r="D507">
        <v>0.002</v>
      </c>
      <c r="E507" s="180">
        <v>0.051</v>
      </c>
      <c r="F507">
        <v>0.045</v>
      </c>
      <c r="G507">
        <v>0.013</v>
      </c>
      <c r="H507">
        <v>0.014</v>
      </c>
      <c r="I507">
        <v>-0.09</v>
      </c>
      <c r="J507">
        <v>0.459</v>
      </c>
      <c r="K507">
        <v>-0.011</v>
      </c>
      <c r="L507">
        <v>-0.057</v>
      </c>
      <c r="M507">
        <v>-0.056</v>
      </c>
      <c r="N507">
        <v>0.047</v>
      </c>
      <c r="O507">
        <v>-0.1</v>
      </c>
      <c r="P507">
        <v>-0.04</v>
      </c>
      <c r="Q507">
        <v>-0.064</v>
      </c>
      <c r="R507">
        <v>-0.109</v>
      </c>
      <c r="S507">
        <v>-0.044</v>
      </c>
      <c r="T507">
        <v>-0.051</v>
      </c>
      <c r="U507">
        <v>-0.035</v>
      </c>
      <c r="V507">
        <v>-0.009</v>
      </c>
      <c r="W507">
        <v>-0.072</v>
      </c>
      <c r="X507">
        <v>-0.076</v>
      </c>
      <c r="Y507">
        <v>-0.043</v>
      </c>
      <c r="Z507">
        <v>-0.014</v>
      </c>
      <c r="AA507">
        <v>-0.062</v>
      </c>
    </row>
    <row r="508" spans="1:11" ht="12.75">
      <c r="A508" t="s">
        <v>543</v>
      </c>
      <c r="B508">
        <v>-0.012</v>
      </c>
      <c r="C508">
        <v>0.013</v>
      </c>
      <c r="D508">
        <v>0.001</v>
      </c>
      <c r="E508" s="180">
        <v>0.051</v>
      </c>
      <c r="F508">
        <v>0.041</v>
      </c>
      <c r="G508">
        <v>0.013</v>
      </c>
      <c r="H508">
        <v>0.012</v>
      </c>
      <c r="I508">
        <v>-0.02</v>
      </c>
      <c r="J508">
        <v>-1.607</v>
      </c>
      <c r="K508">
        <v>-0.001</v>
      </c>
    </row>
    <row r="509" spans="1:11" ht="12.75">
      <c r="A509" t="s">
        <v>544</v>
      </c>
      <c r="B509">
        <v>-0.055</v>
      </c>
      <c r="C509">
        <v>0.06</v>
      </c>
      <c r="D509">
        <v>0.03</v>
      </c>
      <c r="E509">
        <v>0.038</v>
      </c>
      <c r="F509">
        <v>0.042</v>
      </c>
      <c r="G509">
        <v>0.011</v>
      </c>
      <c r="H509">
        <v>0.01</v>
      </c>
      <c r="I509">
        <v>0.154</v>
      </c>
      <c r="J509">
        <v>-0.739</v>
      </c>
      <c r="K509">
        <v>-0.02</v>
      </c>
    </row>
    <row r="510" spans="1:11" ht="12.75">
      <c r="A510" t="s">
        <v>545</v>
      </c>
      <c r="B510">
        <v>-0.042</v>
      </c>
      <c r="C510">
        <v>0.025</v>
      </c>
      <c r="D510">
        <v>0.03</v>
      </c>
      <c r="E510" s="180">
        <v>0.053</v>
      </c>
      <c r="F510">
        <v>0.048</v>
      </c>
      <c r="G510">
        <v>0.012</v>
      </c>
      <c r="H510">
        <v>0.012</v>
      </c>
      <c r="I510">
        <v>0.102</v>
      </c>
      <c r="J510">
        <v>0.521</v>
      </c>
      <c r="K510">
        <v>-0.007</v>
      </c>
    </row>
    <row r="511" spans="1:11" ht="12.75">
      <c r="A511" t="s">
        <v>546</v>
      </c>
      <c r="B511">
        <v>-0.011</v>
      </c>
      <c r="C511">
        <v>0.036</v>
      </c>
      <c r="D511">
        <v>0.053</v>
      </c>
      <c r="E511" s="180">
        <v>0.055</v>
      </c>
      <c r="F511" s="180">
        <v>0.059</v>
      </c>
      <c r="G511">
        <v>0.014</v>
      </c>
      <c r="H511">
        <v>0.015</v>
      </c>
      <c r="I511">
        <v>0.031</v>
      </c>
      <c r="J511">
        <v>-1.235</v>
      </c>
      <c r="K511">
        <v>-0.017</v>
      </c>
    </row>
    <row r="512" spans="1:27" ht="12.75">
      <c r="A512" t="s">
        <v>547</v>
      </c>
      <c r="B512">
        <v>-0.049</v>
      </c>
      <c r="C512">
        <v>0.014</v>
      </c>
      <c r="D512">
        <v>0.017</v>
      </c>
      <c r="E512">
        <v>0.049</v>
      </c>
      <c r="F512">
        <v>0.044</v>
      </c>
      <c r="G512">
        <v>0.012</v>
      </c>
      <c r="H512">
        <v>0.014</v>
      </c>
      <c r="I512">
        <v>-0.073</v>
      </c>
      <c r="J512">
        <v>-0.437</v>
      </c>
      <c r="K512">
        <v>-0.01</v>
      </c>
      <c r="L512">
        <v>-0.048</v>
      </c>
      <c r="M512">
        <v>-0.037</v>
      </c>
      <c r="N512">
        <v>0.044</v>
      </c>
      <c r="O512">
        <v>-0.034</v>
      </c>
      <c r="P512">
        <v>-0.055</v>
      </c>
      <c r="Q512">
        <v>-0.098</v>
      </c>
      <c r="R512">
        <v>-0.074</v>
      </c>
      <c r="S512">
        <v>-0.08</v>
      </c>
      <c r="T512">
        <v>-0.072</v>
      </c>
      <c r="U512">
        <v>-0.051</v>
      </c>
      <c r="V512">
        <v>-0.035</v>
      </c>
      <c r="W512">
        <v>-0.071</v>
      </c>
      <c r="X512">
        <v>-0.116</v>
      </c>
      <c r="Y512">
        <v>-0.017</v>
      </c>
      <c r="Z512">
        <v>-0.031</v>
      </c>
      <c r="AA512">
        <v>-0.035</v>
      </c>
    </row>
    <row r="513" spans="1:11" ht="12.75">
      <c r="A513" t="s">
        <v>548</v>
      </c>
      <c r="B513">
        <v>-0.015</v>
      </c>
      <c r="C513">
        <v>0.006</v>
      </c>
      <c r="D513">
        <v>0</v>
      </c>
      <c r="E513">
        <v>0.046</v>
      </c>
      <c r="F513">
        <v>0.041</v>
      </c>
      <c r="G513">
        <v>0.012</v>
      </c>
      <c r="H513">
        <v>0.011</v>
      </c>
      <c r="I513">
        <v>-0.016</v>
      </c>
      <c r="J513">
        <v>-2.05</v>
      </c>
      <c r="K513">
        <v>-0.005</v>
      </c>
    </row>
    <row r="514" spans="1:27" ht="12.75">
      <c r="A514" t="s">
        <v>549</v>
      </c>
      <c r="B514">
        <v>-0.049</v>
      </c>
      <c r="C514">
        <v>0.014</v>
      </c>
      <c r="D514">
        <v>0.017</v>
      </c>
      <c r="E514">
        <v>0.049</v>
      </c>
      <c r="F514">
        <v>0.044</v>
      </c>
      <c r="G514">
        <v>0.012</v>
      </c>
      <c r="H514">
        <v>0.014</v>
      </c>
      <c r="I514">
        <v>-0.073</v>
      </c>
      <c r="J514">
        <v>-0.437</v>
      </c>
      <c r="K514">
        <v>-0.01</v>
      </c>
      <c r="L514">
        <v>-0.048</v>
      </c>
      <c r="M514">
        <v>-0.037</v>
      </c>
      <c r="N514">
        <v>0.044</v>
      </c>
      <c r="O514">
        <v>-0.034</v>
      </c>
      <c r="P514">
        <v>-0.055</v>
      </c>
      <c r="Q514">
        <v>-0.098</v>
      </c>
      <c r="R514">
        <v>-0.074</v>
      </c>
      <c r="S514">
        <v>-0.08</v>
      </c>
      <c r="T514">
        <v>-0.072</v>
      </c>
      <c r="U514">
        <v>-0.051</v>
      </c>
      <c r="V514">
        <v>-0.035</v>
      </c>
      <c r="W514">
        <v>-0.071</v>
      </c>
      <c r="X514">
        <v>-0.116</v>
      </c>
      <c r="Y514">
        <v>-0.017</v>
      </c>
      <c r="Z514">
        <v>-0.031</v>
      </c>
      <c r="AA514">
        <v>-0.035</v>
      </c>
    </row>
    <row r="515" spans="1:11" ht="12.75">
      <c r="A515" t="s">
        <v>550</v>
      </c>
      <c r="B515">
        <v>-0.013</v>
      </c>
      <c r="C515">
        <v>0.062</v>
      </c>
      <c r="D515">
        <v>0.01</v>
      </c>
      <c r="E515">
        <v>0.044</v>
      </c>
      <c r="F515">
        <v>0.046</v>
      </c>
      <c r="G515">
        <v>0.013</v>
      </c>
      <c r="H515">
        <v>0.012</v>
      </c>
      <c r="I515">
        <v>0.005</v>
      </c>
      <c r="J515">
        <v>-1.627</v>
      </c>
      <c r="K515">
        <v>0.002</v>
      </c>
    </row>
    <row r="516" spans="1:27" ht="12.75">
      <c r="A516" t="s">
        <v>551</v>
      </c>
      <c r="B516">
        <v>-0.016</v>
      </c>
      <c r="C516">
        <v>0.007</v>
      </c>
      <c r="D516">
        <v>0.026</v>
      </c>
      <c r="E516" s="180">
        <v>0.061</v>
      </c>
      <c r="F516" s="180">
        <v>0.052</v>
      </c>
      <c r="G516">
        <v>0.017</v>
      </c>
      <c r="H516">
        <v>0.015</v>
      </c>
      <c r="I516">
        <v>0.03</v>
      </c>
      <c r="J516">
        <v>0.054</v>
      </c>
      <c r="K516">
        <v>-0.003</v>
      </c>
      <c r="L516">
        <v>-0.071</v>
      </c>
      <c r="M516">
        <v>-0.09</v>
      </c>
      <c r="N516">
        <v>-0.106</v>
      </c>
      <c r="O516">
        <v>-0.108</v>
      </c>
      <c r="P516">
        <v>-0.074</v>
      </c>
      <c r="Q516">
        <v>-0.114</v>
      </c>
      <c r="R516">
        <v>-0.096</v>
      </c>
      <c r="S516">
        <v>-0.059</v>
      </c>
      <c r="T516">
        <v>-0.035</v>
      </c>
      <c r="U516">
        <v>-0.051</v>
      </c>
      <c r="V516">
        <v>-0.034</v>
      </c>
      <c r="W516">
        <v>-0.145</v>
      </c>
      <c r="X516">
        <v>-0.11</v>
      </c>
      <c r="Y516">
        <v>-0.068</v>
      </c>
      <c r="Z516">
        <v>0.002</v>
      </c>
      <c r="AA516">
        <v>-0.119</v>
      </c>
    </row>
    <row r="517" spans="1:11" ht="12.75">
      <c r="A517" t="s">
        <v>552</v>
      </c>
      <c r="B517">
        <v>-0.032</v>
      </c>
      <c r="C517">
        <v>0.013</v>
      </c>
      <c r="D517">
        <v>0.025</v>
      </c>
      <c r="E517" s="180">
        <v>0.055</v>
      </c>
      <c r="F517">
        <v>0.047</v>
      </c>
      <c r="G517">
        <v>0.015</v>
      </c>
      <c r="H517">
        <v>0.014</v>
      </c>
      <c r="I517">
        <v>0.053</v>
      </c>
      <c r="J517">
        <v>-1.09</v>
      </c>
      <c r="K517">
        <v>-0.001</v>
      </c>
    </row>
    <row r="518" spans="1:27" ht="12.75">
      <c r="A518" t="s">
        <v>553</v>
      </c>
      <c r="B518">
        <v>-0.012</v>
      </c>
      <c r="C518">
        <v>0.009</v>
      </c>
      <c r="D518">
        <v>0.029</v>
      </c>
      <c r="E518" s="180">
        <v>0.06</v>
      </c>
      <c r="F518" s="180">
        <v>0.071</v>
      </c>
      <c r="G518">
        <v>0.017</v>
      </c>
      <c r="H518">
        <v>0.018</v>
      </c>
      <c r="I518">
        <v>-0.01</v>
      </c>
      <c r="J518">
        <v>-0.333</v>
      </c>
      <c r="K518">
        <v>-0.005</v>
      </c>
      <c r="L518">
        <v>-0.051</v>
      </c>
      <c r="M518">
        <v>-0.025</v>
      </c>
      <c r="N518">
        <v>-0.075</v>
      </c>
      <c r="O518">
        <v>-0.015</v>
      </c>
      <c r="P518">
        <v>-0.056</v>
      </c>
      <c r="Q518">
        <v>-0.098</v>
      </c>
      <c r="R518">
        <v>-0.025</v>
      </c>
      <c r="S518">
        <v>-0.063</v>
      </c>
      <c r="T518">
        <v>-0.116</v>
      </c>
      <c r="U518">
        <v>-0.047</v>
      </c>
      <c r="V518">
        <v>-0.04</v>
      </c>
      <c r="W518">
        <v>-0.09</v>
      </c>
      <c r="X518">
        <v>-0.116</v>
      </c>
      <c r="Y518">
        <v>0.002</v>
      </c>
      <c r="Z518">
        <v>-0.031</v>
      </c>
      <c r="AA518">
        <v>-0.088</v>
      </c>
    </row>
    <row r="519" spans="1:11" ht="12.75">
      <c r="A519" t="s">
        <v>554</v>
      </c>
      <c r="B519">
        <v>-0.004</v>
      </c>
      <c r="C519">
        <v>0.013</v>
      </c>
      <c r="D519">
        <v>0.031</v>
      </c>
      <c r="E519" s="180">
        <v>0.056</v>
      </c>
      <c r="F519" s="180">
        <v>0.067</v>
      </c>
      <c r="G519">
        <v>0.017</v>
      </c>
      <c r="H519">
        <v>0.017</v>
      </c>
      <c r="I519">
        <v>-0.033</v>
      </c>
      <c r="J519">
        <v>-2.263</v>
      </c>
      <c r="K519">
        <v>-0.002</v>
      </c>
    </row>
    <row r="520" spans="1:27" ht="12.75">
      <c r="A520" t="s">
        <v>555</v>
      </c>
      <c r="B520">
        <v>-0.034</v>
      </c>
      <c r="C520">
        <v>0.005</v>
      </c>
      <c r="D520">
        <v>0.035</v>
      </c>
      <c r="E520">
        <v>0.043</v>
      </c>
      <c r="F520" s="180">
        <v>0.062</v>
      </c>
      <c r="G520">
        <v>0.011</v>
      </c>
      <c r="H520">
        <v>0.014</v>
      </c>
      <c r="I520">
        <v>0.029</v>
      </c>
      <c r="J520">
        <v>-0.225</v>
      </c>
      <c r="K520">
        <v>0.005</v>
      </c>
      <c r="L520">
        <v>-0.091</v>
      </c>
      <c r="M520">
        <v>0.023</v>
      </c>
      <c r="N520">
        <v>0.029</v>
      </c>
      <c r="O520">
        <v>-0.07</v>
      </c>
      <c r="P520">
        <v>-0.088</v>
      </c>
      <c r="Q520">
        <v>-0.099</v>
      </c>
      <c r="R520">
        <v>-0.05</v>
      </c>
      <c r="S520">
        <v>-0.074</v>
      </c>
      <c r="T520">
        <v>-0.076</v>
      </c>
      <c r="U520">
        <v>-0.06</v>
      </c>
      <c r="V520">
        <v>-0.002</v>
      </c>
      <c r="W520">
        <v>-0.086</v>
      </c>
      <c r="X520">
        <v>-0.077</v>
      </c>
      <c r="Y520">
        <v>-0.019</v>
      </c>
      <c r="Z520">
        <v>-0.032</v>
      </c>
      <c r="AA520">
        <v>-0.037</v>
      </c>
    </row>
    <row r="521" spans="1:11" ht="12.75">
      <c r="A521" t="s">
        <v>556</v>
      </c>
      <c r="B521">
        <v>-0.032</v>
      </c>
      <c r="C521">
        <v>-0.002</v>
      </c>
      <c r="D521">
        <v>0.033</v>
      </c>
      <c r="E521">
        <v>0.042</v>
      </c>
      <c r="F521" s="180">
        <v>0.06</v>
      </c>
      <c r="G521">
        <v>0.011</v>
      </c>
      <c r="H521">
        <v>0.014</v>
      </c>
      <c r="I521">
        <v>0.031</v>
      </c>
      <c r="J521">
        <v>-1.696</v>
      </c>
      <c r="K521">
        <v>0.008</v>
      </c>
    </row>
    <row r="522" spans="1:27" ht="12.75">
      <c r="A522" t="s">
        <v>557</v>
      </c>
      <c r="B522">
        <v>0.001</v>
      </c>
      <c r="C522">
        <v>0.033</v>
      </c>
      <c r="D522">
        <v>0.011</v>
      </c>
      <c r="E522">
        <v>0.04</v>
      </c>
      <c r="F522">
        <v>0.029</v>
      </c>
      <c r="G522">
        <v>0.012</v>
      </c>
      <c r="H522">
        <v>0.009</v>
      </c>
      <c r="I522">
        <v>-0.044</v>
      </c>
      <c r="J522">
        <v>-0.251</v>
      </c>
      <c r="K522">
        <v>-0.004</v>
      </c>
      <c r="L522">
        <v>-0.035</v>
      </c>
      <c r="M522">
        <v>0.028</v>
      </c>
      <c r="N522">
        <v>-0.013</v>
      </c>
      <c r="O522">
        <v>-0.025</v>
      </c>
      <c r="P522">
        <v>-0.077</v>
      </c>
      <c r="Q522">
        <v>-0.119</v>
      </c>
      <c r="R522">
        <v>-0.047</v>
      </c>
      <c r="S522">
        <v>-0.08</v>
      </c>
      <c r="T522">
        <v>-0.103</v>
      </c>
      <c r="U522">
        <v>-0.06</v>
      </c>
      <c r="V522">
        <v>-0.031</v>
      </c>
      <c r="W522">
        <v>-0.082</v>
      </c>
      <c r="X522">
        <v>-0.118</v>
      </c>
      <c r="Y522">
        <v>0.022</v>
      </c>
      <c r="Z522">
        <v>-0.049</v>
      </c>
      <c r="AA522">
        <v>-0.061</v>
      </c>
    </row>
    <row r="523" spans="1:11" ht="12.75">
      <c r="A523" t="s">
        <v>558</v>
      </c>
      <c r="B523">
        <v>-0.006</v>
      </c>
      <c r="C523">
        <v>0.018</v>
      </c>
      <c r="D523">
        <v>0.024</v>
      </c>
      <c r="E523">
        <v>0.04</v>
      </c>
      <c r="F523">
        <v>0.032</v>
      </c>
      <c r="G523">
        <v>0.011</v>
      </c>
      <c r="H523">
        <v>0.009</v>
      </c>
      <c r="I523">
        <v>-0.01</v>
      </c>
      <c r="J523">
        <v>-1.43</v>
      </c>
      <c r="K523">
        <v>-0.002</v>
      </c>
    </row>
    <row r="524" spans="1:11" ht="12.75">
      <c r="A524" t="s">
        <v>559</v>
      </c>
      <c r="B524">
        <v>-0.034</v>
      </c>
      <c r="C524">
        <v>-0.002</v>
      </c>
      <c r="D524">
        <v>0.002</v>
      </c>
      <c r="E524" s="180">
        <v>0.056</v>
      </c>
      <c r="F524">
        <v>0.048</v>
      </c>
      <c r="G524">
        <v>0.014</v>
      </c>
      <c r="H524">
        <v>0.014</v>
      </c>
      <c r="I524">
        <v>0.018</v>
      </c>
      <c r="J524">
        <v>-1.72</v>
      </c>
      <c r="K524">
        <v>-0.002</v>
      </c>
    </row>
    <row r="525" spans="1:11" ht="12.75">
      <c r="A525" t="s">
        <v>560</v>
      </c>
      <c r="B525">
        <v>-0.008</v>
      </c>
      <c r="C525">
        <v>0.018</v>
      </c>
      <c r="D525">
        <v>0.024</v>
      </c>
      <c r="E525">
        <v>0.046</v>
      </c>
      <c r="F525">
        <v>0.045</v>
      </c>
      <c r="G525">
        <v>0.012</v>
      </c>
      <c r="H525">
        <v>0.012</v>
      </c>
      <c r="I525">
        <v>0.012</v>
      </c>
      <c r="J525">
        <v>-1.583</v>
      </c>
      <c r="K525">
        <v>-0.002</v>
      </c>
    </row>
    <row r="526" spans="1:11" ht="12.75">
      <c r="A526" t="s">
        <v>561</v>
      </c>
      <c r="B526">
        <v>-0.009</v>
      </c>
      <c r="C526">
        <v>0.029</v>
      </c>
      <c r="D526">
        <v>0.032</v>
      </c>
      <c r="E526">
        <v>0.047</v>
      </c>
      <c r="F526">
        <v>0.046</v>
      </c>
      <c r="G526">
        <v>0.012</v>
      </c>
      <c r="H526">
        <v>0.012</v>
      </c>
      <c r="I526">
        <v>0.099</v>
      </c>
      <c r="J526">
        <v>-0.776</v>
      </c>
      <c r="K526">
        <v>-0.01</v>
      </c>
    </row>
    <row r="527" spans="1:11" ht="12.75">
      <c r="A527" t="s">
        <v>562</v>
      </c>
      <c r="B527">
        <v>-0.015</v>
      </c>
      <c r="C527">
        <v>0.024</v>
      </c>
      <c r="D527" s="180">
        <v>-0.101</v>
      </c>
      <c r="E527" s="180">
        <v>0.061</v>
      </c>
      <c r="F527" s="180">
        <v>0.067</v>
      </c>
      <c r="G527">
        <v>0.02</v>
      </c>
      <c r="H527">
        <v>0.019</v>
      </c>
      <c r="I527">
        <v>0.026</v>
      </c>
      <c r="J527">
        <v>-0.158</v>
      </c>
      <c r="K527">
        <v>-0.001</v>
      </c>
    </row>
    <row r="528" spans="1:11" ht="12.75">
      <c r="A528" t="s">
        <v>563</v>
      </c>
      <c r="B528">
        <v>-0.007</v>
      </c>
      <c r="C528">
        <v>0.025</v>
      </c>
      <c r="D528">
        <v>0.007</v>
      </c>
      <c r="E528">
        <v>0.044</v>
      </c>
      <c r="F528">
        <v>0.04</v>
      </c>
      <c r="G528">
        <v>0.012</v>
      </c>
      <c r="H528">
        <v>0.012</v>
      </c>
      <c r="I528">
        <v>0.105</v>
      </c>
      <c r="J528">
        <v>-0.619</v>
      </c>
      <c r="K528">
        <v>-0.005</v>
      </c>
    </row>
    <row r="529" spans="1:11" ht="12.75">
      <c r="A529" t="s">
        <v>564</v>
      </c>
      <c r="B529">
        <v>-0.041</v>
      </c>
      <c r="C529">
        <v>0.006</v>
      </c>
      <c r="D529">
        <v>0.031</v>
      </c>
      <c r="E529">
        <v>0.049</v>
      </c>
      <c r="F529">
        <v>0.043</v>
      </c>
      <c r="G529">
        <v>0.012</v>
      </c>
      <c r="H529">
        <v>0.012</v>
      </c>
      <c r="I529">
        <v>0.011</v>
      </c>
      <c r="J529">
        <v>-2.142</v>
      </c>
      <c r="K529">
        <v>0.005</v>
      </c>
    </row>
    <row r="530" spans="1:11" ht="12.75">
      <c r="A530" t="s">
        <v>565</v>
      </c>
      <c r="B530">
        <v>-0.008</v>
      </c>
      <c r="C530">
        <v>0.019</v>
      </c>
      <c r="D530">
        <v>0.011</v>
      </c>
      <c r="E530">
        <v>0.039</v>
      </c>
      <c r="F530">
        <v>0.035</v>
      </c>
      <c r="G530">
        <v>0.01</v>
      </c>
      <c r="H530">
        <v>0.01</v>
      </c>
      <c r="I530">
        <v>-0.054</v>
      </c>
      <c r="J530">
        <v>-1.458</v>
      </c>
      <c r="K530">
        <v>-0.002</v>
      </c>
    </row>
    <row r="531" spans="1:11" ht="12.75">
      <c r="A531" t="s">
        <v>566</v>
      </c>
      <c r="B531">
        <v>0.021</v>
      </c>
      <c r="C531">
        <v>0.056</v>
      </c>
      <c r="D531">
        <v>0.017</v>
      </c>
      <c r="E531" s="180">
        <v>31.473</v>
      </c>
      <c r="F531" s="180">
        <v>31.443</v>
      </c>
      <c r="G531" s="180">
        <v>19.514</v>
      </c>
      <c r="H531" s="180">
        <v>19.515</v>
      </c>
      <c r="I531">
        <v>-0.064</v>
      </c>
      <c r="J531">
        <v>-0.397</v>
      </c>
      <c r="K531">
        <v>-0.014</v>
      </c>
    </row>
    <row r="532" spans="1:11" ht="12.75">
      <c r="A532" t="s">
        <v>567</v>
      </c>
      <c r="B532">
        <v>-0.003</v>
      </c>
      <c r="C532">
        <v>0.016</v>
      </c>
      <c r="D532">
        <v>0.024</v>
      </c>
      <c r="E532">
        <v>0.05</v>
      </c>
      <c r="F532">
        <v>0.047</v>
      </c>
      <c r="G532">
        <v>0.012</v>
      </c>
      <c r="H532">
        <v>0.012</v>
      </c>
      <c r="I532">
        <v>0.059</v>
      </c>
      <c r="J532">
        <v>-0.26</v>
      </c>
      <c r="K532">
        <v>-0.004</v>
      </c>
    </row>
    <row r="533" spans="1:11" ht="12.75">
      <c r="A533" t="s">
        <v>568</v>
      </c>
      <c r="B533">
        <v>-0.009</v>
      </c>
      <c r="C533">
        <v>0.027</v>
      </c>
      <c r="D533">
        <v>0.025</v>
      </c>
      <c r="E533">
        <v>0.041</v>
      </c>
      <c r="F533">
        <v>0.046</v>
      </c>
      <c r="G533">
        <v>0.012</v>
      </c>
      <c r="H533">
        <v>0.012</v>
      </c>
      <c r="I533">
        <v>0.071</v>
      </c>
      <c r="J533">
        <v>-1.833</v>
      </c>
      <c r="K533">
        <v>0.004</v>
      </c>
    </row>
    <row r="534" spans="1:11" ht="12.75">
      <c r="A534" t="s">
        <v>569</v>
      </c>
      <c r="B534">
        <v>-0.021</v>
      </c>
      <c r="C534">
        <v>0.01</v>
      </c>
      <c r="D534">
        <v>0.038</v>
      </c>
      <c r="E534">
        <v>0.033</v>
      </c>
      <c r="F534">
        <v>0.035</v>
      </c>
      <c r="G534">
        <v>0.009</v>
      </c>
      <c r="H534">
        <v>0.009</v>
      </c>
      <c r="I534">
        <v>0.009</v>
      </c>
      <c r="J534">
        <v>-1.016</v>
      </c>
      <c r="K534">
        <v>-0.006</v>
      </c>
    </row>
    <row r="535" spans="1:11" ht="12.75">
      <c r="A535" t="s">
        <v>570</v>
      </c>
      <c r="B535">
        <v>-0.011</v>
      </c>
      <c r="C535">
        <v>0.018</v>
      </c>
      <c r="D535">
        <v>0.009</v>
      </c>
      <c r="E535">
        <v>0.028</v>
      </c>
      <c r="F535">
        <v>0.033</v>
      </c>
      <c r="G535">
        <v>0.008</v>
      </c>
      <c r="H535">
        <v>0.008</v>
      </c>
      <c r="I535">
        <v>0.003</v>
      </c>
      <c r="J535">
        <v>-1.884</v>
      </c>
      <c r="K535">
        <v>0.005</v>
      </c>
    </row>
    <row r="536" spans="1:11" ht="12.75">
      <c r="A536" t="s">
        <v>571</v>
      </c>
      <c r="B536">
        <v>-0.014</v>
      </c>
      <c r="C536">
        <v>0.008</v>
      </c>
      <c r="D536">
        <v>0.024</v>
      </c>
      <c r="E536">
        <v>0.048</v>
      </c>
      <c r="F536">
        <v>0.047</v>
      </c>
      <c r="G536">
        <v>0.013</v>
      </c>
      <c r="H536">
        <v>0.013</v>
      </c>
      <c r="I536">
        <v>0.175</v>
      </c>
      <c r="J536">
        <v>-0.885</v>
      </c>
      <c r="K536">
        <v>0.004</v>
      </c>
    </row>
    <row r="537" spans="1:11" ht="12.75">
      <c r="A537" t="s">
        <v>572</v>
      </c>
      <c r="B537">
        <v>-0.013</v>
      </c>
      <c r="C537">
        <v>-0.001</v>
      </c>
      <c r="D537">
        <v>0.02</v>
      </c>
      <c r="E537">
        <v>0.033</v>
      </c>
      <c r="F537">
        <v>0.034</v>
      </c>
      <c r="G537">
        <v>0.009</v>
      </c>
      <c r="H537">
        <v>0.009</v>
      </c>
      <c r="I537">
        <v>0.037</v>
      </c>
      <c r="J537">
        <v>-0.436</v>
      </c>
      <c r="K537">
        <v>0.003</v>
      </c>
    </row>
    <row r="538" spans="1:11" ht="12.75">
      <c r="A538" t="s">
        <v>573</v>
      </c>
      <c r="B538">
        <v>-0.011</v>
      </c>
      <c r="C538">
        <v>0.013</v>
      </c>
      <c r="D538">
        <v>0.02</v>
      </c>
      <c r="E538">
        <v>0.047</v>
      </c>
      <c r="F538">
        <v>0.04</v>
      </c>
      <c r="G538">
        <v>0.012</v>
      </c>
      <c r="H538">
        <v>0.011</v>
      </c>
      <c r="I538">
        <v>0.08</v>
      </c>
      <c r="J538">
        <v>-1.453</v>
      </c>
      <c r="K538">
        <v>0.003</v>
      </c>
    </row>
    <row r="539" spans="1:11" ht="12.75">
      <c r="A539" t="s">
        <v>574</v>
      </c>
      <c r="B539">
        <v>-0.007</v>
      </c>
      <c r="C539">
        <v>0.008</v>
      </c>
      <c r="D539">
        <v>0.046</v>
      </c>
      <c r="E539">
        <v>0.046</v>
      </c>
      <c r="F539" s="180">
        <v>0.065</v>
      </c>
      <c r="G539">
        <v>0.015</v>
      </c>
      <c r="H539">
        <v>0.015</v>
      </c>
      <c r="I539">
        <v>-0.006</v>
      </c>
      <c r="J539">
        <v>-0.927</v>
      </c>
      <c r="K539">
        <v>0</v>
      </c>
    </row>
    <row r="540" spans="1:11" ht="12.75">
      <c r="A540" t="s">
        <v>575</v>
      </c>
      <c r="B540">
        <v>0</v>
      </c>
      <c r="C540">
        <v>0.016</v>
      </c>
      <c r="D540">
        <v>0.034</v>
      </c>
      <c r="E540">
        <v>0.045</v>
      </c>
      <c r="F540">
        <v>0.031</v>
      </c>
      <c r="G540">
        <v>0.011</v>
      </c>
      <c r="H540">
        <v>0.009</v>
      </c>
      <c r="I540">
        <v>0.005</v>
      </c>
      <c r="J540">
        <v>-1.34</v>
      </c>
      <c r="K540">
        <v>-0.005</v>
      </c>
    </row>
    <row r="541" spans="1:11" ht="12.75">
      <c r="A541" t="s">
        <v>576</v>
      </c>
      <c r="B541">
        <v>-0.023</v>
      </c>
      <c r="C541">
        <v>0.031</v>
      </c>
      <c r="D541">
        <v>0.011</v>
      </c>
      <c r="E541">
        <v>0.038</v>
      </c>
      <c r="F541">
        <v>0.034</v>
      </c>
      <c r="G541">
        <v>0.01</v>
      </c>
      <c r="H541">
        <v>0.009</v>
      </c>
      <c r="I541">
        <v>0.022</v>
      </c>
      <c r="J541">
        <v>-1.938</v>
      </c>
      <c r="K541">
        <v>0</v>
      </c>
    </row>
    <row r="542" spans="1:11" ht="12.75">
      <c r="A542" t="s">
        <v>577</v>
      </c>
      <c r="B542">
        <v>-0.011</v>
      </c>
      <c r="C542">
        <v>0.012</v>
      </c>
      <c r="D542">
        <v>0.039</v>
      </c>
      <c r="E542">
        <v>0.046</v>
      </c>
      <c r="F542">
        <v>0.044</v>
      </c>
      <c r="G542">
        <v>0.012</v>
      </c>
      <c r="H542">
        <v>0.013</v>
      </c>
      <c r="I542">
        <v>-0.002</v>
      </c>
      <c r="J542">
        <v>-1.771</v>
      </c>
      <c r="K542">
        <v>0.003</v>
      </c>
    </row>
    <row r="543" spans="1:11" ht="12.75">
      <c r="A543" t="s">
        <v>578</v>
      </c>
      <c r="B543">
        <v>-0.024</v>
      </c>
      <c r="C543">
        <v>0.019</v>
      </c>
      <c r="D543">
        <v>0.025</v>
      </c>
      <c r="E543">
        <v>0.038</v>
      </c>
      <c r="F543">
        <v>0.04</v>
      </c>
      <c r="G543">
        <v>0.011</v>
      </c>
      <c r="H543">
        <v>0.01</v>
      </c>
      <c r="I543">
        <v>0.007</v>
      </c>
      <c r="J543">
        <v>-1.001</v>
      </c>
      <c r="K543">
        <v>0.002</v>
      </c>
    </row>
    <row r="544" spans="1:11" ht="12.75">
      <c r="A544" t="s">
        <v>579</v>
      </c>
      <c r="B544">
        <v>-0.006</v>
      </c>
      <c r="C544">
        <v>0.01</v>
      </c>
      <c r="D544">
        <v>0.024</v>
      </c>
      <c r="E544">
        <v>0.045</v>
      </c>
      <c r="F544">
        <v>0.041</v>
      </c>
      <c r="G544">
        <v>0.012</v>
      </c>
      <c r="H544">
        <v>0.011</v>
      </c>
      <c r="I544">
        <v>-0.013</v>
      </c>
      <c r="J544">
        <v>-0.935</v>
      </c>
      <c r="K544">
        <v>-0.005</v>
      </c>
    </row>
    <row r="545" spans="1:11" ht="12.75">
      <c r="A545" t="s">
        <v>580</v>
      </c>
      <c r="B545">
        <v>-0.009</v>
      </c>
      <c r="C545">
        <v>0.005</v>
      </c>
      <c r="D545">
        <v>0.023</v>
      </c>
      <c r="E545">
        <v>0.042</v>
      </c>
      <c r="F545">
        <v>0.049</v>
      </c>
      <c r="G545">
        <v>0.012</v>
      </c>
      <c r="H545">
        <v>0.011</v>
      </c>
      <c r="I545">
        <v>-0.011</v>
      </c>
      <c r="J545">
        <v>-0.054</v>
      </c>
      <c r="K545">
        <v>0.001</v>
      </c>
    </row>
    <row r="546" spans="1:11" ht="12.75">
      <c r="A546" t="s">
        <v>581</v>
      </c>
      <c r="B546">
        <v>-0.043</v>
      </c>
      <c r="C546">
        <v>0.012</v>
      </c>
      <c r="D546">
        <v>0.033</v>
      </c>
      <c r="E546">
        <v>0.038</v>
      </c>
      <c r="F546">
        <v>0.044</v>
      </c>
      <c r="G546">
        <v>0.01</v>
      </c>
      <c r="H546">
        <v>0.01</v>
      </c>
      <c r="I546">
        <v>0.028</v>
      </c>
      <c r="J546">
        <v>-1.3679999999999999</v>
      </c>
      <c r="K546">
        <v>0.013</v>
      </c>
    </row>
    <row r="547" spans="1:11" ht="12.75">
      <c r="A547" t="s">
        <v>582</v>
      </c>
      <c r="B547">
        <v>-0.005</v>
      </c>
      <c r="C547">
        <v>0.012</v>
      </c>
      <c r="D547">
        <v>0.039</v>
      </c>
      <c r="E547">
        <v>0.037</v>
      </c>
      <c r="F547">
        <v>0.033</v>
      </c>
      <c r="G547">
        <v>0.01</v>
      </c>
      <c r="H547">
        <v>0.009</v>
      </c>
      <c r="I547">
        <v>0.007</v>
      </c>
      <c r="J547">
        <v>-1.076</v>
      </c>
      <c r="K547">
        <v>-0.001</v>
      </c>
    </row>
    <row r="548" spans="1:11" ht="12.75">
      <c r="A548" t="s">
        <v>583</v>
      </c>
      <c r="B548">
        <v>-0.004</v>
      </c>
      <c r="C548">
        <v>0.006</v>
      </c>
      <c r="D548">
        <v>0.026</v>
      </c>
      <c r="E548">
        <v>0.045</v>
      </c>
      <c r="F548">
        <v>0.035</v>
      </c>
      <c r="G548">
        <v>0.011</v>
      </c>
      <c r="H548">
        <v>0.009</v>
      </c>
      <c r="I548">
        <v>0.004</v>
      </c>
      <c r="J548">
        <v>-1.5230000000000001</v>
      </c>
      <c r="K548">
        <v>0</v>
      </c>
    </row>
    <row r="549" spans="1:11" ht="12.75">
      <c r="A549" t="s">
        <v>584</v>
      </c>
      <c r="B549">
        <v>-0.039</v>
      </c>
      <c r="C549">
        <v>0.033</v>
      </c>
      <c r="D549">
        <v>0.028</v>
      </c>
      <c r="E549">
        <v>0.039</v>
      </c>
      <c r="F549" s="180">
        <v>0.052</v>
      </c>
      <c r="G549">
        <v>0.011</v>
      </c>
      <c r="H549">
        <v>0.011</v>
      </c>
      <c r="I549">
        <v>0.064</v>
      </c>
      <c r="J549">
        <v>-2.044</v>
      </c>
      <c r="K549">
        <v>0.004</v>
      </c>
    </row>
    <row r="550" spans="1:11" ht="12.75">
      <c r="A550" t="s">
        <v>585</v>
      </c>
      <c r="B550">
        <v>-0.004</v>
      </c>
      <c r="C550">
        <v>0.017</v>
      </c>
      <c r="D550">
        <v>0.017</v>
      </c>
      <c r="E550" s="180">
        <v>0.055</v>
      </c>
      <c r="F550">
        <v>0.05</v>
      </c>
      <c r="G550">
        <v>0.012</v>
      </c>
      <c r="H550">
        <v>0.012</v>
      </c>
      <c r="I550">
        <v>-0.011</v>
      </c>
      <c r="J550">
        <v>-1.119</v>
      </c>
      <c r="K550">
        <v>0</v>
      </c>
    </row>
    <row r="551" spans="1:11" ht="12.75">
      <c r="A551" t="s">
        <v>586</v>
      </c>
      <c r="B551">
        <v>-0.035</v>
      </c>
      <c r="C551">
        <v>0.017</v>
      </c>
      <c r="D551">
        <v>0.039</v>
      </c>
      <c r="E551">
        <v>0.039</v>
      </c>
      <c r="F551">
        <v>0.04</v>
      </c>
      <c r="G551">
        <v>0.01</v>
      </c>
      <c r="H551">
        <v>0.009</v>
      </c>
      <c r="I551">
        <v>-0.041</v>
      </c>
      <c r="J551">
        <v>-0.401</v>
      </c>
      <c r="K551">
        <v>-0.004</v>
      </c>
    </row>
    <row r="552" spans="1:11" ht="12.75">
      <c r="A552" t="s">
        <v>587</v>
      </c>
      <c r="B552">
        <v>-0.034</v>
      </c>
      <c r="C552">
        <v>0.005</v>
      </c>
      <c r="D552">
        <v>0.024</v>
      </c>
      <c r="E552" s="180">
        <v>0.051</v>
      </c>
      <c r="F552">
        <v>0.042</v>
      </c>
      <c r="G552">
        <v>0.013</v>
      </c>
      <c r="H552">
        <v>0.012</v>
      </c>
      <c r="I552">
        <v>0.024</v>
      </c>
      <c r="J552">
        <v>-1.476</v>
      </c>
      <c r="K552">
        <v>0.002</v>
      </c>
    </row>
    <row r="553" spans="1:11" ht="12.75">
      <c r="A553" t="s">
        <v>588</v>
      </c>
      <c r="B553">
        <v>-0.013</v>
      </c>
      <c r="C553">
        <v>0.003</v>
      </c>
      <c r="D553">
        <v>0.011</v>
      </c>
      <c r="E553">
        <v>0.038</v>
      </c>
      <c r="F553">
        <v>0.05</v>
      </c>
      <c r="G553">
        <v>0.01</v>
      </c>
      <c r="H553">
        <v>0.011</v>
      </c>
      <c r="I553">
        <v>0.044</v>
      </c>
      <c r="J553">
        <v>-1.63</v>
      </c>
      <c r="K553">
        <v>0.005</v>
      </c>
    </row>
    <row r="554" spans="1:11" ht="12.75">
      <c r="A554" t="s">
        <v>589</v>
      </c>
      <c r="B554">
        <v>-0.003</v>
      </c>
      <c r="C554">
        <v>0.018</v>
      </c>
      <c r="D554">
        <v>0.042</v>
      </c>
      <c r="E554" s="180">
        <v>0.06</v>
      </c>
      <c r="F554" s="180">
        <v>0.059</v>
      </c>
      <c r="G554">
        <v>0.015</v>
      </c>
      <c r="H554">
        <v>0.014</v>
      </c>
      <c r="I554">
        <v>0.029</v>
      </c>
      <c r="J554">
        <v>-1.647</v>
      </c>
      <c r="K554">
        <v>-0.007</v>
      </c>
    </row>
    <row r="555" spans="1:11" ht="12.75">
      <c r="A555" t="s">
        <v>590</v>
      </c>
      <c r="B555">
        <v>-0.009</v>
      </c>
      <c r="C555">
        <v>0.021</v>
      </c>
      <c r="D555">
        <v>0.015</v>
      </c>
      <c r="E555">
        <v>0.036</v>
      </c>
      <c r="F555">
        <v>0.033</v>
      </c>
      <c r="G555">
        <v>0.009</v>
      </c>
      <c r="H555">
        <v>0.008</v>
      </c>
      <c r="I555">
        <v>0.012</v>
      </c>
      <c r="J555">
        <v>-0.422</v>
      </c>
      <c r="K555">
        <v>-0.01</v>
      </c>
    </row>
    <row r="556" spans="1:11" ht="12.75">
      <c r="A556" t="s">
        <v>591</v>
      </c>
      <c r="B556">
        <v>-0.031</v>
      </c>
      <c r="C556">
        <v>0.02</v>
      </c>
      <c r="D556">
        <v>0.048</v>
      </c>
      <c r="E556">
        <v>0.045</v>
      </c>
      <c r="F556">
        <v>0.042</v>
      </c>
      <c r="G556">
        <v>0.011</v>
      </c>
      <c r="H556">
        <v>0.011</v>
      </c>
      <c r="I556">
        <v>0.065</v>
      </c>
      <c r="J556">
        <v>-1.381</v>
      </c>
      <c r="K556">
        <v>0.013</v>
      </c>
    </row>
    <row r="557" spans="1:11" ht="12.75">
      <c r="A557" t="s">
        <v>592</v>
      </c>
      <c r="B557">
        <v>-0.02</v>
      </c>
      <c r="C557">
        <v>0</v>
      </c>
      <c r="D557">
        <v>0.03</v>
      </c>
      <c r="E557">
        <v>0.026</v>
      </c>
      <c r="F557">
        <v>0.033</v>
      </c>
      <c r="G557">
        <v>0.007</v>
      </c>
      <c r="H557">
        <v>0.007</v>
      </c>
      <c r="I557">
        <v>0.052</v>
      </c>
      <c r="J557">
        <v>-1.433</v>
      </c>
      <c r="K557">
        <v>0.008</v>
      </c>
    </row>
    <row r="558" spans="1:11" ht="12.75">
      <c r="A558" t="s">
        <v>593</v>
      </c>
      <c r="B558">
        <v>-0.022</v>
      </c>
      <c r="C558">
        <v>0.033</v>
      </c>
      <c r="D558">
        <v>0.007</v>
      </c>
      <c r="E558">
        <v>0.037</v>
      </c>
      <c r="F558">
        <v>0.03</v>
      </c>
      <c r="G558">
        <v>0.01</v>
      </c>
      <c r="H558">
        <v>0.009</v>
      </c>
      <c r="I558">
        <v>-0.022</v>
      </c>
      <c r="J558">
        <v>-0.559</v>
      </c>
      <c r="K558">
        <v>-0.01</v>
      </c>
    </row>
    <row r="559" spans="1:11" ht="12.75">
      <c r="A559" t="s">
        <v>594</v>
      </c>
      <c r="B559">
        <v>-0.032</v>
      </c>
      <c r="C559">
        <v>0.054</v>
      </c>
      <c r="D559">
        <v>0.034</v>
      </c>
      <c r="E559">
        <v>0.037</v>
      </c>
      <c r="F559">
        <v>0.037</v>
      </c>
      <c r="G559">
        <v>0.01</v>
      </c>
      <c r="H559">
        <v>0.01</v>
      </c>
      <c r="I559">
        <v>0.007</v>
      </c>
      <c r="J559">
        <v>-1.6560000000000001</v>
      </c>
      <c r="K559">
        <v>-0.009</v>
      </c>
    </row>
    <row r="560" spans="1:11" ht="12.75">
      <c r="A560" t="s">
        <v>595</v>
      </c>
      <c r="B560">
        <v>-0.001</v>
      </c>
      <c r="C560">
        <v>0.03</v>
      </c>
      <c r="D560">
        <v>0.048</v>
      </c>
      <c r="E560" s="180">
        <v>0.051</v>
      </c>
      <c r="F560" s="180">
        <v>0.052</v>
      </c>
      <c r="G560">
        <v>0.013</v>
      </c>
      <c r="H560">
        <v>0.013</v>
      </c>
      <c r="I560">
        <v>0.056</v>
      </c>
      <c r="J560">
        <v>-1.4929999999999999</v>
      </c>
      <c r="K560">
        <v>0</v>
      </c>
    </row>
    <row r="561" spans="1:11" ht="12.75">
      <c r="A561" t="s">
        <v>596</v>
      </c>
      <c r="B561">
        <v>-0.022</v>
      </c>
      <c r="C561">
        <v>0.052</v>
      </c>
      <c r="D561">
        <v>0.036</v>
      </c>
      <c r="E561">
        <v>0.037</v>
      </c>
      <c r="F561">
        <v>0.036</v>
      </c>
      <c r="G561">
        <v>0.01</v>
      </c>
      <c r="H561">
        <v>0.009</v>
      </c>
      <c r="I561">
        <v>-0.01</v>
      </c>
      <c r="J561">
        <v>-0.07</v>
      </c>
      <c r="K561">
        <v>-0.014</v>
      </c>
    </row>
    <row r="562" spans="1:11" ht="12.75">
      <c r="A562" t="s">
        <v>597</v>
      </c>
      <c r="B562">
        <v>-0.023</v>
      </c>
      <c r="C562">
        <v>0.005</v>
      </c>
      <c r="D562">
        <v>0.047</v>
      </c>
      <c r="E562">
        <v>0.045</v>
      </c>
      <c r="F562">
        <v>0.041</v>
      </c>
      <c r="G562">
        <v>0.011</v>
      </c>
      <c r="H562">
        <v>0.011</v>
      </c>
      <c r="I562">
        <v>-0.007</v>
      </c>
      <c r="J562">
        <v>-0.021</v>
      </c>
      <c r="K562">
        <v>0.002</v>
      </c>
    </row>
    <row r="563" spans="1:11" ht="12.75">
      <c r="A563" t="s">
        <v>598</v>
      </c>
      <c r="B563">
        <v>-0.015</v>
      </c>
      <c r="C563">
        <v>0.021</v>
      </c>
      <c r="D563">
        <v>0.036</v>
      </c>
      <c r="E563">
        <v>0.038</v>
      </c>
      <c r="F563">
        <v>0.039</v>
      </c>
      <c r="G563">
        <v>0.01</v>
      </c>
      <c r="H563">
        <v>0.01</v>
      </c>
      <c r="I563">
        <v>0.022</v>
      </c>
      <c r="J563">
        <v>-2.252</v>
      </c>
      <c r="K563">
        <v>0.001</v>
      </c>
    </row>
    <row r="564" spans="1:11" ht="12.75">
      <c r="A564" t="s">
        <v>599</v>
      </c>
      <c r="B564">
        <v>-0.021</v>
      </c>
      <c r="C564">
        <v>0.012</v>
      </c>
      <c r="D564">
        <v>0.013</v>
      </c>
      <c r="E564">
        <v>0.037</v>
      </c>
      <c r="F564">
        <v>0.026</v>
      </c>
      <c r="G564">
        <v>0.009</v>
      </c>
      <c r="H564">
        <v>0.008</v>
      </c>
      <c r="I564">
        <v>-0.082</v>
      </c>
      <c r="J564">
        <v>-1.805</v>
      </c>
      <c r="K564">
        <v>0.004</v>
      </c>
    </row>
    <row r="565" spans="1:11" ht="12.75">
      <c r="A565" t="s">
        <v>600</v>
      </c>
      <c r="B565">
        <v>-0.021</v>
      </c>
      <c r="C565">
        <v>0.012</v>
      </c>
      <c r="D565">
        <v>0.013</v>
      </c>
      <c r="E565">
        <v>0.037</v>
      </c>
      <c r="F565">
        <v>0.026</v>
      </c>
      <c r="G565">
        <v>0.009</v>
      </c>
      <c r="H565">
        <v>0.008</v>
      </c>
      <c r="I565">
        <v>-0.082</v>
      </c>
      <c r="J565">
        <v>-1.805</v>
      </c>
      <c r="K565">
        <v>0.004</v>
      </c>
    </row>
    <row r="566" spans="1:11" ht="12.75">
      <c r="A566" t="s">
        <v>601</v>
      </c>
      <c r="B566">
        <v>-0.021</v>
      </c>
      <c r="C566">
        <v>0.026</v>
      </c>
      <c r="D566">
        <v>0.024</v>
      </c>
      <c r="E566" s="180">
        <v>0.053</v>
      </c>
      <c r="F566">
        <v>0.046</v>
      </c>
      <c r="G566">
        <v>0.012</v>
      </c>
      <c r="H566">
        <v>0.011</v>
      </c>
      <c r="I566">
        <v>0.035</v>
      </c>
      <c r="J566">
        <v>-2.26</v>
      </c>
      <c r="K566">
        <v>0.002</v>
      </c>
    </row>
    <row r="567" spans="1:11" ht="12.75">
      <c r="A567" t="s">
        <v>602</v>
      </c>
      <c r="B567">
        <v>-0.008</v>
      </c>
      <c r="C567">
        <v>0.038</v>
      </c>
      <c r="D567">
        <v>0.024</v>
      </c>
      <c r="E567">
        <v>0.048</v>
      </c>
      <c r="F567" s="180">
        <v>0.052</v>
      </c>
      <c r="G567">
        <v>0.014</v>
      </c>
      <c r="H567">
        <v>0.013</v>
      </c>
      <c r="I567">
        <v>-0.035</v>
      </c>
      <c r="J567">
        <v>-0.738</v>
      </c>
      <c r="K567">
        <v>0.001</v>
      </c>
    </row>
    <row r="568" spans="1:11" ht="12.75">
      <c r="A568" t="s">
        <v>603</v>
      </c>
      <c r="B568">
        <v>-0.016</v>
      </c>
      <c r="C568">
        <v>0.032</v>
      </c>
      <c r="D568">
        <v>0.034</v>
      </c>
      <c r="E568">
        <v>0.045</v>
      </c>
      <c r="F568">
        <v>0.046</v>
      </c>
      <c r="G568">
        <v>0.011</v>
      </c>
      <c r="H568">
        <v>0.011</v>
      </c>
      <c r="I568">
        <v>0.028</v>
      </c>
      <c r="J568">
        <v>-0.381</v>
      </c>
      <c r="K568">
        <v>-0.015</v>
      </c>
    </row>
    <row r="569" spans="1:11" ht="12.75">
      <c r="A569" t="s">
        <v>604</v>
      </c>
      <c r="B569">
        <v>-0.005</v>
      </c>
      <c r="C569">
        <v>0.009</v>
      </c>
      <c r="D569">
        <v>0.004</v>
      </c>
      <c r="E569">
        <v>0.032</v>
      </c>
      <c r="F569">
        <v>0.034</v>
      </c>
      <c r="G569">
        <v>0.009</v>
      </c>
      <c r="H569">
        <v>0.009</v>
      </c>
      <c r="I569">
        <v>0.005</v>
      </c>
      <c r="J569">
        <v>-1.862</v>
      </c>
      <c r="K569">
        <v>0.001</v>
      </c>
    </row>
    <row r="570" spans="1:11" ht="12.75">
      <c r="A570" t="s">
        <v>605</v>
      </c>
      <c r="B570">
        <v>-0.031</v>
      </c>
      <c r="C570">
        <v>0.028</v>
      </c>
      <c r="D570">
        <v>0.017</v>
      </c>
      <c r="E570">
        <v>0.045</v>
      </c>
      <c r="F570">
        <v>0.036</v>
      </c>
      <c r="G570">
        <v>0.011</v>
      </c>
      <c r="H570">
        <v>0.01</v>
      </c>
      <c r="I570">
        <v>0.006</v>
      </c>
      <c r="J570">
        <v>-2.311</v>
      </c>
      <c r="K570">
        <v>0.005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2003-11-17T17:39:34Z</cp:lastPrinted>
  <dcterms:created xsi:type="dcterms:W3CDTF">2003-02-04T20:04:37Z</dcterms:created>
  <dcterms:modified xsi:type="dcterms:W3CDTF">2003-11-17T23:18:42Z</dcterms:modified>
  <cp:category/>
  <cp:version/>
  <cp:contentType/>
  <cp:contentStatus/>
</cp:coreProperties>
</file>