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9570" activeTab="1"/>
  </bookViews>
  <sheets>
    <sheet name="ProductionSummary" sheetId="1" r:id="rId1"/>
    <sheet name="ModuleSummary" sheetId="2" r:id="rId2"/>
    <sheet name="BadChannels" sheetId="3" r:id="rId3"/>
    <sheet name="Iof4Detectors" sheetId="4" r:id="rId4"/>
    <sheet name="ModulesperWeek" sheetId="5" r:id="rId5"/>
  </sheets>
  <definedNames>
    <definedName name="_xlnm.Print_Area" localSheetId="1">'ModuleSummary'!$A$1:$AF$592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S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S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S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S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S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  <comment ref="E2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10 sec</t>
        </r>
      </text>
    </comment>
    <comment ref="G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 min at 500V</t>
        </r>
      </text>
    </comment>
    <comment ref="F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Stable long tyerm, oK</t>
        </r>
      </text>
    </comment>
    <comment ref="E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G2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Stability OK quality 3</t>
        </r>
      </text>
    </comment>
    <comment ref="G26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Reaches 1 from 2.5 after 1 hr. </t>
        </r>
      </text>
    </comment>
    <comment ref="D29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Reviewed, OK</t>
        </r>
      </text>
    </comment>
    <comment ref="E31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
</t>
        </r>
      </text>
    </comment>
    <comment ref="E31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Bl, BR
</t>
        </r>
      </text>
    </comment>
    <comment ref="E31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
</t>
        </r>
      </text>
    </comment>
    <comment ref="E31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Tl, BL</t>
        </r>
      </text>
    </comment>
    <comment ref="E3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term is 0.46 after 12 hours</t>
        </r>
      </text>
    </comment>
    <comment ref="F2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0.79 after 12 hours but still decreasing</t>
        </r>
      </text>
    </comment>
    <comment ref="F3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0.61 after 12 hrs but md at 500 </t>
        </r>
      </text>
    </comment>
    <comment ref="F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1.6 with retest</t>
        </r>
      </text>
    </comment>
    <comment ref="F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0.84 after 12 hrs</t>
        </r>
      </text>
    </comment>
    <comment ref="F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Conditions from 20 within 12 hrs</t>
        </r>
      </text>
    </comment>
    <comment ref="F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1.7 after 12 hrs, OK long term</t>
        </r>
      </text>
    </comment>
    <comment ref="F7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0.56 after 12 hrs</t>
        </r>
      </text>
    </comment>
    <comment ref="A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0.67 after 12 hrs</t>
        </r>
      </text>
    </comment>
    <comment ref="F2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1.46 and stable after 12 hrs</t>
        </r>
      </text>
    </comment>
    <comment ref="F2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0.95 after 12 hrs</t>
        </r>
      </text>
    </comment>
    <comment ref="F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0.57 after 12 hrs</t>
        </r>
      </text>
    </comment>
    <comment ref="F32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2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0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A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4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Score 3</t>
        </r>
      </text>
    </comment>
    <comment ref="D43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goes much lower</t>
        </r>
      </text>
    </comment>
    <comment ref="F38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.66 after 12</t>
        </r>
      </text>
    </comment>
    <comment ref="F3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.68 after 12</t>
        </r>
      </text>
    </comment>
    <comment ref="F3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.45 after 12</t>
        </r>
      </text>
    </comment>
    <comment ref="F39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.37 after 12</t>
        </r>
      </text>
    </comment>
    <comment ref="S4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b-3.385</t>
        </r>
      </text>
    </comment>
  </commentList>
</comments>
</file>

<file path=xl/sharedStrings.xml><?xml version="1.0" encoding="utf-8"?>
<sst xmlns="http://schemas.openxmlformats.org/spreadsheetml/2006/main" count="4643" uniqueCount="856">
  <si>
    <t>P337</t>
  </si>
  <si>
    <t>P338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</si>
  <si>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</si>
  <si>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</si>
  <si>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</si>
  <si>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</si>
  <si>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</si>
  <si>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</si>
  <si>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</si>
  <si>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</si>
  <si>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</si>
  <si>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</si>
  <si>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</si>
  <si>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</si>
  <si>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</si>
  <si>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</si>
  <si>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</si>
  <si>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</si>
  <si>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</si>
  <si>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</si>
  <si>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</si>
  <si>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</si>
  <si>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</si>
  <si>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</si>
  <si>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</si>
  <si>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</si>
  <si>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</si>
  <si>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</si>
  <si>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</si>
  <si>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</si>
  <si>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</si>
  <si>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</si>
  <si>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</si>
  <si>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</si>
  <si>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</si>
  <si>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</si>
  <si>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</si>
  <si>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</si>
  <si>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</si>
  <si>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</si>
  <si>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</si>
  <si>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</si>
  <si>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</si>
  <si>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</si>
  <si>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</si>
  <si>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</si>
  <si>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</si>
  <si>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</si>
  <si>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</si>
  <si>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</si>
  <si>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</si>
  <si>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</si>
  <si>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</si>
  <si>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</si>
  <si>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</si>
  <si>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</si>
  <si>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</si>
  <si>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</si>
  <si>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</si>
  <si>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</si>
  <si>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</si>
  <si>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</si>
  <si>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</si>
  <si>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</si>
  <si>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</si>
  <si>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</si>
  <si>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</si>
  <si>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</si>
  <si>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</si>
  <si>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</si>
  <si>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</si>
  <si>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</si>
  <si>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</si>
  <si>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</si>
  <si>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</si>
  <si>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</si>
  <si>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</si>
  <si>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</si>
  <si>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</si>
  <si>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</si>
  <si>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</si>
  <si>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</si>
  <si>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</si>
  <si>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</si>
  <si>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</si>
  <si>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</si>
  <si>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</si>
  <si>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</si>
  <si>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</si>
  <si>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</si>
  <si>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</si>
  <si>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</si>
  <si>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</si>
  <si>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</si>
  <si>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</si>
  <si>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</si>
  <si>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</si>
  <si>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</si>
  <si>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</si>
  <si>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</si>
  <si>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</si>
  <si>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</si>
  <si>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</si>
  <si>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</si>
  <si>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</si>
  <si>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</si>
  <si>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</si>
  <si>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</si>
  <si>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</si>
  <si>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</si>
  <si>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</si>
  <si>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</si>
  <si>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</si>
  <si>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</si>
  <si>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</si>
  <si>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</si>
  <si>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</si>
  <si>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</si>
  <si>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</si>
  <si>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</si>
  <si>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</si>
  <si>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P307</t>
  </si>
  <si>
    <t>P308</t>
  </si>
  <si>
    <t>P309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</si>
  <si>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</si>
  <si>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</si>
  <si>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</si>
  <si>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</si>
  <si>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</si>
  <si>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</si>
  <si>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</si>
  <si>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</si>
  <si>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</si>
  <si>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</si>
  <si>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</si>
  <si>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</si>
  <si>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</si>
  <si>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</si>
  <si>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</si>
  <si>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P301</t>
  </si>
  <si>
    <t>Backside chip at end</t>
  </si>
  <si>
    <t>Modules classified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</si>
  <si>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</si>
  <si>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</si>
  <si>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</si>
  <si>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</si>
  <si>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</si>
  <si>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</si>
  <si>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</si>
  <si>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</si>
  <si>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</si>
  <si>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</si>
  <si>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Modules Classified</t>
  </si>
  <si>
    <t>P336</t>
  </si>
  <si>
    <t>mhx -32</t>
  </si>
  <si>
    <t>Msy 41-57(multiple meas)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</si>
  <si>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</si>
  <si>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</si>
  <si>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</si>
  <si>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</si>
  <si>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</si>
  <si>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</si>
  <si>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</si>
  <si>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</si>
  <si>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</si>
  <si>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</si>
  <si>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</si>
  <si>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</si>
  <si>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</si>
  <si>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</si>
  <si>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</si>
  <si>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</si>
  <si>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</si>
  <si>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</si>
  <si>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</si>
  <si>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</si>
  <si>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</si>
  <si>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</si>
  <si>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</si>
  <si>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</si>
  <si>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</si>
  <si>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</si>
  <si>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</si>
  <si>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</si>
  <si>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</si>
  <si>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</si>
  <si>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</si>
  <si>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</si>
  <si>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</si>
  <si>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</si>
  <si>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</si>
  <si>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</si>
  <si>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</si>
  <si>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</si>
  <si>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</si>
  <si>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</si>
  <si>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</si>
  <si>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</si>
  <si>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</si>
  <si>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</si>
  <si>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</si>
  <si>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</si>
  <si>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</si>
  <si>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</si>
  <si>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</si>
  <si>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</si>
  <si>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</si>
  <si>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</si>
  <si>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</si>
  <si>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</si>
  <si>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</si>
  <si>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</si>
  <si>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</si>
  <si>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</si>
  <si>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</si>
  <si>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</si>
  <si>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</si>
  <si>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</si>
  <si>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</si>
  <si>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</si>
  <si>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</si>
  <si>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</si>
  <si>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</si>
  <si>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</si>
  <si>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</si>
  <si>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</si>
  <si>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</si>
  <si>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</si>
  <si>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P283</t>
  </si>
  <si>
    <t>P284</t>
  </si>
  <si>
    <t>P285</t>
  </si>
  <si>
    <t>P286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</si>
  <si>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</si>
  <si>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</si>
  <si>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</si>
  <si>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</si>
  <si>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</si>
  <si>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</si>
  <si>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</si>
  <si>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</si>
  <si>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</si>
  <si>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</si>
  <si>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</si>
  <si>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</si>
  <si>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</si>
  <si>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P287</t>
  </si>
  <si>
    <t>I  4 (mA)@ 500V</t>
  </si>
  <si>
    <t>I after bond(mA)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</si>
  <si>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</si>
  <si>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</si>
  <si>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</si>
  <si>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</si>
  <si>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</si>
  <si>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</si>
  <si>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</si>
  <si>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</si>
  <si>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</si>
  <si>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</si>
  <si>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</si>
  <si>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</si>
  <si>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</si>
  <si>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</si>
  <si>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</si>
  <si>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</si>
  <si>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</si>
  <si>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</si>
  <si>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</si>
  <si>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</si>
  <si>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</si>
  <si>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</si>
  <si>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</si>
  <si>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</si>
  <si>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 xml:space="preserve"> ATLAS Classified</t>
  </si>
  <si>
    <t xml:space="preserve"> ATLAS Good</t>
  </si>
  <si>
    <t>P211</t>
  </si>
  <si>
    <t>P212</t>
  </si>
  <si>
    <t>P213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</si>
  <si>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</si>
  <si>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</si>
  <si>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</si>
  <si>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</si>
  <si>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</si>
  <si>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</si>
  <si>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</si>
  <si>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</si>
  <si>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</si>
  <si>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</si>
  <si>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</si>
  <si>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</si>
  <si>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</si>
  <si>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</si>
  <si>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</si>
  <si>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</si>
  <si>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</si>
  <si>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</si>
  <si>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mhx -53, msy -36</t>
  </si>
  <si>
    <t>P310</t>
  </si>
  <si>
    <t>P302</t>
  </si>
  <si>
    <t>P303</t>
  </si>
  <si>
    <t>P304</t>
  </si>
  <si>
    <t>P305</t>
  </si>
  <si>
    <t>P306</t>
  </si>
  <si>
    <t>Low q det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</si>
  <si>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</si>
  <si>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</si>
  <si>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</si>
  <si>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</si>
  <si>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</si>
  <si>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</si>
  <si>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</si>
  <si>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</si>
  <si>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</si>
  <si>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</si>
  <si>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</si>
  <si>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</si>
  <si>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</si>
  <si>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</si>
  <si>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</si>
  <si>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</si>
  <si>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</si>
  <si>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</si>
  <si>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</si>
  <si>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</si>
  <si>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</si>
  <si>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</si>
  <si>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</si>
  <si>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</si>
  <si>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</si>
  <si>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</si>
  <si>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</si>
  <si>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</si>
  <si>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</si>
  <si>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</si>
  <si>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</si>
  <si>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</si>
  <si>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</si>
  <si>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</si>
  <si>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</si>
  <si>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</si>
  <si>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</si>
  <si>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</si>
  <si>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</si>
  <si>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</si>
  <si>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</si>
  <si>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</si>
  <si>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</si>
  <si>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</si>
  <si>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</si>
  <si>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</si>
  <si>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</si>
  <si>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</si>
  <si>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</si>
  <si>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</si>
  <si>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</si>
  <si>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</si>
  <si>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</si>
  <si>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</si>
  <si>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</si>
  <si>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</si>
  <si>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</si>
  <si>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</si>
  <si>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</si>
  <si>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</si>
  <si>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</si>
  <si>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</si>
  <si>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</si>
  <si>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</si>
  <si>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</si>
  <si>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</si>
  <si>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</si>
  <si>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</si>
  <si>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</si>
  <si>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</si>
  <si>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</si>
  <si>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</si>
  <si>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</si>
  <si>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</si>
  <si>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</si>
  <si>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</si>
  <si>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</si>
  <si>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</si>
  <si>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</si>
  <si>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One hybrid height high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</si>
  <si>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</si>
  <si>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</si>
  <si>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</si>
  <si>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</si>
  <si>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</si>
  <si>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</si>
  <si>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</si>
  <si>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</si>
  <si>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</si>
  <si>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</si>
  <si>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</si>
  <si>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</si>
  <si>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</si>
  <si>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</si>
  <si>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</si>
  <si>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</si>
  <si>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</si>
  <si>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</si>
  <si>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</si>
  <si>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</si>
  <si>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</si>
  <si>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</si>
  <si>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</si>
  <si>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</si>
  <si>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</si>
  <si>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</si>
  <si>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</si>
  <si>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</si>
  <si>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</si>
  <si>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</si>
  <si>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</si>
  <si>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</si>
  <si>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</si>
  <si>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</si>
  <si>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</si>
  <si>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</si>
  <si>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</si>
  <si>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</si>
  <si>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</si>
  <si>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</si>
  <si>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</si>
  <si>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</si>
  <si>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</si>
  <si>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</si>
  <si>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</si>
  <si>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</si>
  <si>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</si>
  <si>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</si>
  <si>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</si>
  <si>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</si>
  <si>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</si>
  <si>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</si>
  <si>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</si>
  <si>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</si>
  <si>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</si>
  <si>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</si>
  <si>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</si>
  <si>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</si>
  <si>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</si>
  <si>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</si>
  <si>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</si>
  <si>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</si>
  <si>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</si>
  <si>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</si>
  <si>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</si>
  <si>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</si>
  <si>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</si>
  <si>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</si>
  <si>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</si>
  <si>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</si>
  <si>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</si>
  <si>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</si>
  <si>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</si>
  <si>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</si>
  <si>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</si>
  <si>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</si>
  <si>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</si>
  <si>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</si>
  <si>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</si>
  <si>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</si>
  <si>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</si>
  <si>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</si>
  <si>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</si>
  <si>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</si>
  <si>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</si>
  <si>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</si>
  <si>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</si>
  <si>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</si>
  <si>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</si>
  <si>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</si>
  <si>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</si>
  <si>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</si>
  <si>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</si>
  <si>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</si>
  <si>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</si>
  <si>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</si>
  <si>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</si>
  <si>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</si>
  <si>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</si>
  <si>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</si>
  <si>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</si>
  <si>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</si>
  <si>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</si>
  <si>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</si>
  <si>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</si>
  <si>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</si>
  <si>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</si>
  <si>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</si>
  <si>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</si>
  <si>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</si>
  <si>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</si>
  <si>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</si>
  <si>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</si>
  <si>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</si>
  <si>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</si>
  <si>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</si>
  <si>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</si>
  <si>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</si>
  <si>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</si>
  <si>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</si>
  <si>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</si>
  <si>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</si>
  <si>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</si>
  <si>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</si>
  <si>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</si>
  <si>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</si>
  <si>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</si>
  <si>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</si>
  <si>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</si>
  <si>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</si>
  <si>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</si>
  <si>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</si>
  <si>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</si>
  <si>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</si>
  <si>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</si>
  <si>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</si>
  <si>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</si>
  <si>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</si>
  <si>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</si>
  <si>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</si>
  <si>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</si>
  <si>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</si>
  <si>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</si>
  <si>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</si>
  <si>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</si>
  <si>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</si>
  <si>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</si>
  <si>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</si>
  <si>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</si>
  <si>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</si>
  <si>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</si>
  <si>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</si>
  <si>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</si>
  <si>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</si>
  <si>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</si>
  <si>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Thickness 1.41</t>
  </si>
  <si>
    <t>msy -38</t>
  </si>
  <si>
    <t>Mhx 38</t>
  </si>
  <si>
    <t>Revised pipeline</t>
  </si>
  <si>
    <t>SB Started</t>
  </si>
  <si>
    <t>SB sent/ready for classification</t>
  </si>
  <si>
    <t>SBs classified</t>
  </si>
  <si>
    <t>SB sent/ready for hybrid mounting</t>
  </si>
  <si>
    <t>Modules sent/ready for wire bonding</t>
  </si>
  <si>
    <t>Modules sent/ready for classification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</si>
  <si>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</si>
  <si>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</si>
  <si>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</si>
  <si>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</si>
  <si>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</si>
  <si>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</si>
  <si>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</si>
  <si>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</si>
  <si>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</si>
  <si>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</si>
  <si>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</si>
  <si>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</si>
  <si>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</si>
  <si>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</si>
  <si>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midyf 5.4</t>
  </si>
  <si>
    <t>OIK</t>
  </si>
  <si>
    <t>Chip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</si>
  <si>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</si>
  <si>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</si>
  <si>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</si>
  <si>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</si>
  <si>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</si>
  <si>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</si>
  <si>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</si>
  <si>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</si>
  <si>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</si>
  <si>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</si>
  <si>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</si>
  <si>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</si>
  <si>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</si>
  <si>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</si>
  <si>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Msy  -32</t>
  </si>
  <si>
    <t>Cleaned</t>
  </si>
  <si>
    <t>a4 .133</t>
  </si>
  <si>
    <t>1,3detectors</t>
  </si>
  <si>
    <t>Token prob</t>
  </si>
  <si>
    <t>Rad module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</si>
  <si>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</si>
  <si>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</si>
  <si>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</si>
  <si>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</si>
  <si>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</si>
  <si>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</si>
  <si>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</si>
  <si>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</si>
  <si>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</si>
  <si>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</si>
  <si>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</si>
  <si>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</si>
  <si>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</si>
  <si>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</si>
  <si>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msy-36</t>
  </si>
  <si>
    <t>Lowest qual dete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</si>
  <si>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</si>
  <si>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</si>
  <si>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</si>
  <si>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</si>
  <si>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</si>
  <si>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</si>
  <si>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</si>
  <si>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</si>
  <si>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</si>
  <si>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</si>
  <si>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</si>
  <si>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</si>
  <si>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</si>
  <si>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</si>
  <si>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Glue</t>
  </si>
  <si>
    <t>OK after MDM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</si>
  <si>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</si>
  <si>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</si>
  <si>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</si>
  <si>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</si>
  <si>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</si>
  <si>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</si>
  <si>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</si>
  <si>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</si>
  <si>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</si>
  <si>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</si>
  <si>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</si>
  <si>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</si>
  <si>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</si>
  <si>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</si>
  <si>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midxf 14.2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</si>
  <si>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</si>
  <si>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</si>
  <si>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</si>
  <si>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</si>
  <si>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</si>
  <si>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</si>
  <si>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</si>
  <si>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</si>
  <si>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</si>
  <si>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</si>
  <si>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</si>
  <si>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</si>
  <si>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</si>
  <si>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msy-34</t>
  </si>
  <si>
    <t>midxf -11</t>
  </si>
  <si>
    <t>midyf 9</t>
  </si>
  <si>
    <t>21 after</t>
  </si>
  <si>
    <t>Funny IV</t>
  </si>
  <si>
    <t>P443</t>
  </si>
  <si>
    <t>P444</t>
  </si>
  <si>
    <t>P445</t>
  </si>
  <si>
    <t>P446</t>
  </si>
  <si>
    <t>P447</t>
  </si>
  <si>
    <t>P448</t>
  </si>
  <si>
    <t>P449</t>
  </si>
  <si>
    <t>P450</t>
  </si>
  <si>
    <t>Bond damage</t>
  </si>
  <si>
    <t>P451</t>
  </si>
  <si>
    <t>P452</t>
  </si>
  <si>
    <t>P453</t>
  </si>
  <si>
    <t>P454</t>
  </si>
  <si>
    <t>P455</t>
  </si>
  <si>
    <t>P456</t>
  </si>
  <si>
    <t>msy 31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</si>
  <si>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</si>
  <si>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</si>
  <si>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</si>
  <si>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</si>
  <si>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</si>
  <si>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</si>
  <si>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</si>
  <si>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</si>
  <si>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</si>
  <si>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</si>
  <si>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</si>
  <si>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</si>
  <si>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</si>
  <si>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</si>
  <si>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</si>
  <si>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</si>
  <si>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</si>
  <si>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</si>
  <si>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</si>
  <si>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</si>
  <si>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</si>
  <si>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Spot on detector</t>
  </si>
  <si>
    <t>21 at 30V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</si>
  <si>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</si>
  <si>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</si>
  <si>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</si>
  <si>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</si>
  <si>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</si>
  <si>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</si>
  <si>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</si>
  <si>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</si>
  <si>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</si>
  <si>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</si>
  <si>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</si>
  <si>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</si>
  <si>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</si>
  <si>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</si>
  <si>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MD @250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</si>
  <si>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</si>
  <si>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</si>
  <si>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</si>
  <si>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</si>
  <si>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</si>
  <si>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</si>
  <si>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</si>
  <si>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</si>
  <si>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</si>
  <si>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</si>
  <si>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</si>
  <si>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</si>
  <si>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</si>
  <si>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</si>
  <si>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Scratch</t>
  </si>
  <si>
    <t>Pass2</t>
  </si>
  <si>
    <t>Spare</t>
  </si>
  <si>
    <t>Pass2 any barrel</t>
  </si>
  <si>
    <t>Pass2 B5/B6</t>
  </si>
  <si>
    <t>iv</t>
  </si>
  <si>
    <t>IV</t>
  </si>
  <si>
    <t>glue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</si>
  <si>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</si>
  <si>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</si>
  <si>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</si>
  <si>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</si>
  <si>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</si>
  <si>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</si>
  <si>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</si>
  <si>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</si>
  <si>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</si>
  <si>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</si>
  <si>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</si>
  <si>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</si>
  <si>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</si>
  <si>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</si>
  <si>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Glue top,no bottom</t>
  </si>
  <si>
    <t>Mhx 31</t>
  </si>
  <si>
    <t>2 with MD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</si>
  <si>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</si>
  <si>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</si>
  <si>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</si>
  <si>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</si>
  <si>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</si>
  <si>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</si>
  <si>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</si>
  <si>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</si>
  <si>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</si>
  <si>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</si>
  <si>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</si>
  <si>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</si>
  <si>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</si>
  <si>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</si>
  <si>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Msy -36</t>
  </si>
  <si>
    <t>99 MD&lt;350</t>
  </si>
  <si>
    <t>6.1 ohmic</t>
  </si>
  <si>
    <t>IV Score</t>
  </si>
  <si>
    <t xml:space="preserve"> </t>
  </si>
  <si>
    <t>Z SB</t>
  </si>
  <si>
    <t>Z Hybrid</t>
  </si>
  <si>
    <t>XY Clear</t>
  </si>
  <si>
    <t>XY Hybrid</t>
  </si>
  <si>
    <t>XY Final</t>
  </si>
  <si>
    <t>FAIL</t>
  </si>
  <si>
    <t>PASS</t>
  </si>
  <si>
    <t>GOOD</t>
  </si>
  <si>
    <t>PASS2</t>
  </si>
  <si>
    <t>GOOO</t>
  </si>
  <si>
    <t>.</t>
  </si>
  <si>
    <t>T1-T2 Initial</t>
  </si>
  <si>
    <t>T1-T2 Post</t>
  </si>
  <si>
    <t>Min of T1-T2</t>
  </si>
  <si>
    <t>Metrology final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</si>
  <si>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</si>
  <si>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</si>
  <si>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</si>
  <si>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</si>
  <si>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</si>
  <si>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</si>
  <si>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</si>
  <si>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</si>
  <si>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</si>
  <si>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</si>
  <si>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</si>
  <si>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</si>
  <si>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</si>
  <si>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</si>
  <si>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Complete Spare</t>
  </si>
  <si>
    <t>Complete Pass2</t>
  </si>
  <si>
    <t xml:space="preserve"> ATLAS Pass</t>
  </si>
  <si>
    <t xml:space="preserve"> ATLAS Pass2</t>
  </si>
  <si>
    <t xml:space="preserve"> ATLAS Spare</t>
  </si>
  <si>
    <t>ATLAS Hold</t>
  </si>
  <si>
    <t>ATLAS Fail</t>
  </si>
  <si>
    <t>ATLAS Rework</t>
  </si>
  <si>
    <t>Local classified</t>
  </si>
  <si>
    <t>Local good</t>
  </si>
  <si>
    <t>Local Pass</t>
  </si>
  <si>
    <t>Local Pass2</t>
  </si>
  <si>
    <t>Local Hold</t>
  </si>
  <si>
    <t>Local Fail</t>
  </si>
  <si>
    <t>Local spare</t>
  </si>
  <si>
    <t>Local Rework</t>
  </si>
  <si>
    <t>midxf -24</t>
  </si>
  <si>
    <t>P548</t>
  </si>
  <si>
    <t>P549</t>
  </si>
  <si>
    <t>P550</t>
  </si>
  <si>
    <t>P551</t>
  </si>
  <si>
    <t>P552</t>
  </si>
  <si>
    <t>P553</t>
  </si>
  <si>
    <t>P554</t>
  </si>
  <si>
    <t>P555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</si>
  <si>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</si>
  <si>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</si>
  <si>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</si>
  <si>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</si>
  <si>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</si>
  <si>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</si>
  <si>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</si>
  <si>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</si>
  <si>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</si>
  <si>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</si>
  <si>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</si>
  <si>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</si>
  <si>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</si>
  <si>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</si>
  <si>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</si>
  <si>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</si>
  <si>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</si>
  <si>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</si>
  <si>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</si>
  <si>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P578</t>
  </si>
  <si>
    <t>P579</t>
  </si>
  <si>
    <t>P580</t>
  </si>
  <si>
    <t>P575</t>
  </si>
  <si>
    <t>P576</t>
  </si>
  <si>
    <t>P577</t>
  </si>
  <si>
    <t>mhx 31</t>
  </si>
  <si>
    <t>Spare for B5/B6</t>
  </si>
  <si>
    <t>Spare for any barrel</t>
  </si>
  <si>
    <t>3.3 Pass2 any barrel</t>
  </si>
  <si>
    <t>3.4 Pass2 B5/B6</t>
  </si>
  <si>
    <t>3.5 Spare for any barrel</t>
  </si>
  <si>
    <t>3.6 Spare for B5/B6</t>
  </si>
  <si>
    <t>SPARE</t>
  </si>
  <si>
    <t>Spare metrology</t>
  </si>
  <si>
    <t>Spare I(350V)&gt;4uA W/O MD&lt;350V</t>
  </si>
  <si>
    <t>Spare MD&lt;350V</t>
  </si>
  <si>
    <t>Spare Abnormally long current decay, &gt;1hr</t>
  </si>
  <si>
    <t>Spare Lost ch. 10&lt;consec/side&lt;=14,20&lt;total&lt;30</t>
  </si>
  <si>
    <t>Spare Bad s-curves &gt;0.3fC (th^2&gt;0.1fC^2)</t>
  </si>
  <si>
    <t>Spare Others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</si>
</sst>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  <numFmt numFmtId="173" formatCode="[$-409]dddd\,\ mmmm\ dd\,\ yyyy"/>
    <numFmt numFmtId="174" formatCode="[$-409]d\-mmm\-yy;@"/>
    <numFmt numFmtId="175" formatCode="_(* #,##0.000_);_(* \(#,##0.000\);_(* &quot;-&quot;???_);_(@_)"/>
    <numFmt numFmtId="176" formatCode="0.0%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/>
    </xf>
    <xf numFmtId="0" fontId="12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12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2" fillId="1" borderId="0" xfId="0" applyFont="1" applyFill="1" applyAlignment="1">
      <alignment/>
    </xf>
    <xf numFmtId="1" fontId="0" fillId="0" borderId="0" xfId="0" applyNumberFormat="1" applyAlignment="1">
      <alignment/>
    </xf>
    <xf numFmtId="0" fontId="13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1" borderId="0" xfId="0" applyFill="1" applyAlignment="1">
      <alignment/>
    </xf>
    <xf numFmtId="2" fontId="6" fillId="1" borderId="0" xfId="0" applyNumberFormat="1" applyFont="1" applyFill="1" applyAlignment="1">
      <alignment/>
    </xf>
    <xf numFmtId="169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8" fillId="0" borderId="0" xfId="0" applyFont="1" applyAlignment="1">
      <alignment/>
    </xf>
    <xf numFmtId="0" fontId="6" fillId="1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6" fillId="1" borderId="0" xfId="0" applyFon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3" fillId="1" borderId="0" xfId="0" applyFont="1" applyFill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0" fontId="13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 textRotation="180"/>
    </xf>
    <xf numFmtId="2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0" fillId="1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70" fontId="0" fillId="0" borderId="0" xfId="0" applyNumberFormat="1" applyFont="1" applyAlignment="1">
      <alignment/>
    </xf>
    <xf numFmtId="1" fontId="0" fillId="1" borderId="0" xfId="0" applyNumberFormat="1" applyFill="1" applyAlignment="1">
      <alignment horizontal="right"/>
    </xf>
    <xf numFmtId="170" fontId="0" fillId="1" borderId="0" xfId="0" applyNumberFormat="1" applyFont="1" applyFill="1" applyAlignment="1">
      <alignment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76" fontId="0" fillId="0" borderId="0" xfId="21" applyNumberFormat="1" applyAlignment="1">
      <alignment/>
    </xf>
    <xf numFmtId="176" fontId="0" fillId="0" borderId="0" xfId="21" applyNumberFormat="1" applyFont="1" applyAlignment="1">
      <alignment/>
    </xf>
    <xf numFmtId="1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76" fontId="1" fillId="0" borderId="0" xfId="0" applyNumberFormat="1" applyFont="1" applyAlignment="1">
      <alignment horizontal="center"/>
    </xf>
    <xf numFmtId="0" fontId="6" fillId="1" borderId="0" xfId="0" applyFont="1" applyFill="1" applyAlignment="1">
      <alignment horizontal="center"/>
    </xf>
    <xf numFmtId="0" fontId="0" fillId="1" borderId="0" xfId="0" applyFont="1" applyFill="1" applyBorder="1" applyAlignment="1">
      <alignment horizontal="center"/>
    </xf>
    <xf numFmtId="170" fontId="0" fillId="1" borderId="0" xfId="0" applyNumberFormat="1" applyFont="1" applyFill="1" applyAlignment="1">
      <alignment horizontal="center"/>
    </xf>
    <xf numFmtId="49" fontId="0" fillId="1" borderId="0" xfId="0" applyNumberFormat="1" applyFont="1" applyFill="1" applyBorder="1" applyAlignment="1">
      <alignment horizontal="right" vertical="center"/>
    </xf>
    <xf numFmtId="2" fontId="13" fillId="1" borderId="0" xfId="0" applyNumberFormat="1" applyFont="1" applyFill="1" applyAlignment="1">
      <alignment/>
    </xf>
    <xf numFmtId="1" fontId="13" fillId="1" borderId="0" xfId="0" applyNumberFormat="1" applyFont="1" applyFill="1" applyAlignment="1">
      <alignment/>
    </xf>
    <xf numFmtId="0" fontId="6" fillId="1" borderId="0" xfId="0" applyFont="1" applyFill="1" applyAlignment="1">
      <alignment/>
    </xf>
    <xf numFmtId="1" fontId="6" fillId="1" borderId="0" xfId="0" applyNumberFormat="1" applyFont="1" applyFill="1" applyAlignment="1">
      <alignment horizontal="center"/>
    </xf>
    <xf numFmtId="1" fontId="6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1" fontId="12" fillId="1" borderId="0" xfId="0" applyNumberFormat="1" applyFont="1" applyFill="1" applyAlignment="1">
      <alignment/>
    </xf>
    <xf numFmtId="1" fontId="12" fillId="1" borderId="0" xfId="0" applyNumberFormat="1" applyFont="1" applyFill="1" applyAlignment="1">
      <alignment/>
    </xf>
    <xf numFmtId="0" fontId="18" fillId="1" borderId="0" xfId="0" applyFont="1" applyFill="1" applyAlignment="1">
      <alignment/>
    </xf>
    <xf numFmtId="0" fontId="14" fillId="1" borderId="0" xfId="0" applyFont="1" applyFill="1" applyAlignment="1">
      <alignment/>
    </xf>
    <xf numFmtId="1" fontId="6" fillId="1" borderId="0" xfId="0" applyNumberFormat="1" applyFont="1" applyFill="1" applyAlignment="1">
      <alignment/>
    </xf>
    <xf numFmtId="0" fontId="13" fillId="1" borderId="0" xfId="0" applyFont="1" applyFill="1" applyAlignment="1">
      <alignment/>
    </xf>
    <xf numFmtId="1" fontId="13" fillId="1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May 10, 2004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45"/>
          <c:w val="0.92125"/>
          <c:h val="0.8395"/>
        </c:manualLayout>
      </c:layout>
      <c:lineChart>
        <c:grouping val="standard"/>
        <c:varyColors val="0"/>
        <c:ser>
          <c:idx val="1"/>
          <c:order val="0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ProductionSummary!$A$2:$A$79</c:f>
              <c:str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strCache>
            </c:strRef>
          </c:cat>
          <c:val>
            <c:numRef>
              <c:f>ProductionSummary!$D$2:$D$79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ProductionSummary!$A$2:$A$79</c:f>
              <c:str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strCache>
            </c:strRef>
          </c:cat>
          <c:val>
            <c:numRef>
              <c:f>ProductionSummary!$E$2:$E$79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marker val="1"/>
        <c:axId val="52426891"/>
        <c:axId val="43984832"/>
      </c:lineChart>
      <c:dateAx>
        <c:axId val="52426891"/>
        <c:scaling>
          <c:orientation val="minMax"/>
          <c:max val="381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84832"/>
        <c:crosses val="autoZero"/>
        <c:auto val="0"/>
        <c:noMultiLvlLbl val="0"/>
      </c:dateAx>
      <c:valAx>
        <c:axId val="4398483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26891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"/>
          <c:y val="0.2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April 5,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ProductionSummary!$D$2:$D$68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ProductionSummary!$E$2:$E$68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marker val="1"/>
        <c:axId val="491713"/>
        <c:axId val="14259678"/>
      </c:lineChart>
      <c:dateAx>
        <c:axId val="491713"/>
        <c:scaling>
          <c:orientation val="minMax"/>
          <c:max val="38144"/>
          <c:min val="37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59678"/>
        <c:crosses val="autoZero"/>
        <c:auto val="0"/>
        <c:noMultiLvlLbl val="0"/>
      </c:dateAx>
      <c:valAx>
        <c:axId val="14259678"/>
        <c:scaling>
          <c:orientation val="minMax"/>
          <c:max val="55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713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(ModuleSummary!$A$2:$A$41,ModuleSummary!$A$42:$A$81,ModuleSummary!$A$82:$A$121,ModuleSummary!$A$122:$A$161,ModuleSummary!$A$162:$A$200,ModuleSummary!$A$201:$A$240,ModuleSummary!$A$241:$A$271,ModuleSummary!$A$271:$A$402,ModuleSummary!$A$402:$A$581)</c:f>
              <c:strCache>
                <c:ptCount val="582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P270</c:v>
                </c:pt>
                <c:pt idx="271">
                  <c:v>P271</c:v>
                </c:pt>
                <c:pt idx="272">
                  <c:v>P272</c:v>
                </c:pt>
                <c:pt idx="273">
                  <c:v>P273</c:v>
                </c:pt>
                <c:pt idx="274">
                  <c:v>P274</c:v>
                </c:pt>
                <c:pt idx="275">
                  <c:v>P275</c:v>
                </c:pt>
                <c:pt idx="276">
                  <c:v>P276</c:v>
                </c:pt>
                <c:pt idx="277">
                  <c:v>P277</c:v>
                </c:pt>
                <c:pt idx="278">
                  <c:v>P278</c:v>
                </c:pt>
                <c:pt idx="279">
                  <c:v>P279</c:v>
                </c:pt>
                <c:pt idx="280">
                  <c:v>P280</c:v>
                </c:pt>
                <c:pt idx="281">
                  <c:v>P281</c:v>
                </c:pt>
                <c:pt idx="282">
                  <c:v>P282</c:v>
                </c:pt>
                <c:pt idx="283">
                  <c:v>P283</c:v>
                </c:pt>
                <c:pt idx="284">
                  <c:v>P284</c:v>
                </c:pt>
                <c:pt idx="285">
                  <c:v>P285</c:v>
                </c:pt>
                <c:pt idx="286">
                  <c:v>P286</c:v>
                </c:pt>
                <c:pt idx="287">
                  <c:v>P287</c:v>
                </c:pt>
                <c:pt idx="288">
                  <c:v>P288</c:v>
                </c:pt>
                <c:pt idx="289">
                  <c:v>P289</c:v>
                </c:pt>
                <c:pt idx="290">
                  <c:v>P290</c:v>
                </c:pt>
                <c:pt idx="291">
                  <c:v>P291</c:v>
                </c:pt>
                <c:pt idx="292">
                  <c:v>P292</c:v>
                </c:pt>
                <c:pt idx="293">
                  <c:v>P293</c:v>
                </c:pt>
                <c:pt idx="294">
                  <c:v>P294</c:v>
                </c:pt>
                <c:pt idx="295">
                  <c:v>P295</c:v>
                </c:pt>
                <c:pt idx="296">
                  <c:v>P296</c:v>
                </c:pt>
                <c:pt idx="297">
                  <c:v>P297</c:v>
                </c:pt>
                <c:pt idx="298">
                  <c:v>P298</c:v>
                </c:pt>
                <c:pt idx="299">
                  <c:v>P299</c:v>
                </c:pt>
                <c:pt idx="300">
                  <c:v>P300</c:v>
                </c:pt>
                <c:pt idx="301">
                  <c:v>P301</c:v>
                </c:pt>
                <c:pt idx="302">
                  <c:v>P302</c:v>
                </c:pt>
                <c:pt idx="303">
                  <c:v>P303</c:v>
                </c:pt>
                <c:pt idx="304">
                  <c:v>P304</c:v>
                </c:pt>
                <c:pt idx="305">
                  <c:v>P305</c:v>
                </c:pt>
                <c:pt idx="306">
                  <c:v>P306</c:v>
                </c:pt>
                <c:pt idx="307">
                  <c:v>P307</c:v>
                </c:pt>
                <c:pt idx="308">
                  <c:v>P308</c:v>
                </c:pt>
                <c:pt idx="309">
                  <c:v>P309</c:v>
                </c:pt>
                <c:pt idx="310">
                  <c:v>P310</c:v>
                </c:pt>
                <c:pt idx="311">
                  <c:v>P311</c:v>
                </c:pt>
                <c:pt idx="312">
                  <c:v>P312</c:v>
                </c:pt>
                <c:pt idx="313">
                  <c:v>P313</c:v>
                </c:pt>
                <c:pt idx="314">
                  <c:v>P314</c:v>
                </c:pt>
                <c:pt idx="315">
                  <c:v>P315</c:v>
                </c:pt>
                <c:pt idx="316">
                  <c:v>P316</c:v>
                </c:pt>
                <c:pt idx="317">
                  <c:v>P317</c:v>
                </c:pt>
                <c:pt idx="318">
                  <c:v>P318</c:v>
                </c:pt>
                <c:pt idx="319">
                  <c:v>P319</c:v>
                </c:pt>
                <c:pt idx="320">
                  <c:v>P320</c:v>
                </c:pt>
                <c:pt idx="321">
                  <c:v>P321</c:v>
                </c:pt>
                <c:pt idx="322">
                  <c:v>P322</c:v>
                </c:pt>
                <c:pt idx="323">
                  <c:v>P323</c:v>
                </c:pt>
                <c:pt idx="324">
                  <c:v>P324</c:v>
                </c:pt>
                <c:pt idx="325">
                  <c:v>P325</c:v>
                </c:pt>
                <c:pt idx="326">
                  <c:v>P326</c:v>
                </c:pt>
                <c:pt idx="327">
                  <c:v>P327</c:v>
                </c:pt>
                <c:pt idx="328">
                  <c:v>P328</c:v>
                </c:pt>
                <c:pt idx="329">
                  <c:v>P329</c:v>
                </c:pt>
                <c:pt idx="330">
                  <c:v>P330</c:v>
                </c:pt>
                <c:pt idx="331">
                  <c:v>P331</c:v>
                </c:pt>
                <c:pt idx="332">
                  <c:v>P332</c:v>
                </c:pt>
                <c:pt idx="333">
                  <c:v>P333</c:v>
                </c:pt>
                <c:pt idx="334">
                  <c:v>P334</c:v>
                </c:pt>
                <c:pt idx="335">
                  <c:v>P335</c:v>
                </c:pt>
                <c:pt idx="336">
                  <c:v>P336</c:v>
                </c:pt>
                <c:pt idx="337">
                  <c:v>P337</c:v>
                </c:pt>
                <c:pt idx="338">
                  <c:v>P338</c:v>
                </c:pt>
                <c:pt idx="339">
                  <c:v>P339</c:v>
                </c:pt>
                <c:pt idx="340">
                  <c:v>P340</c:v>
                </c:pt>
                <c:pt idx="341">
                  <c:v>P341</c:v>
                </c:pt>
                <c:pt idx="342">
                  <c:v>P342</c:v>
                </c:pt>
                <c:pt idx="343">
                  <c:v>P343</c:v>
                </c:pt>
                <c:pt idx="344">
                  <c:v>P344</c:v>
                </c:pt>
                <c:pt idx="345">
                  <c:v>P345</c:v>
                </c:pt>
                <c:pt idx="346">
                  <c:v>P346</c:v>
                </c:pt>
                <c:pt idx="347">
                  <c:v>P347</c:v>
                </c:pt>
                <c:pt idx="348">
                  <c:v>P348</c:v>
                </c:pt>
                <c:pt idx="349">
                  <c:v>P349</c:v>
                </c:pt>
                <c:pt idx="350">
                  <c:v>P350</c:v>
                </c:pt>
                <c:pt idx="351">
                  <c:v>P351</c:v>
                </c:pt>
                <c:pt idx="352">
                  <c:v>P352</c:v>
                </c:pt>
                <c:pt idx="353">
                  <c:v>P353</c:v>
                </c:pt>
                <c:pt idx="354">
                  <c:v>P354</c:v>
                </c:pt>
                <c:pt idx="355">
                  <c:v>P355</c:v>
                </c:pt>
                <c:pt idx="356">
                  <c:v>P356</c:v>
                </c:pt>
                <c:pt idx="357">
                  <c:v>P357</c:v>
                </c:pt>
                <c:pt idx="358">
                  <c:v>P358</c:v>
                </c:pt>
                <c:pt idx="359">
                  <c:v>P359</c:v>
                </c:pt>
                <c:pt idx="360">
                  <c:v>P360</c:v>
                </c:pt>
                <c:pt idx="361">
                  <c:v>P361</c:v>
                </c:pt>
                <c:pt idx="362">
                  <c:v>P362</c:v>
                </c:pt>
                <c:pt idx="363">
                  <c:v>P363</c:v>
                </c:pt>
                <c:pt idx="364">
                  <c:v>P364</c:v>
                </c:pt>
                <c:pt idx="365">
                  <c:v>P365</c:v>
                </c:pt>
                <c:pt idx="366">
                  <c:v>P366</c:v>
                </c:pt>
                <c:pt idx="367">
                  <c:v>P367</c:v>
                </c:pt>
                <c:pt idx="368">
                  <c:v>P368</c:v>
                </c:pt>
                <c:pt idx="369">
                  <c:v>P369</c:v>
                </c:pt>
                <c:pt idx="370">
                  <c:v>P370</c:v>
                </c:pt>
                <c:pt idx="371">
                  <c:v>P371</c:v>
                </c:pt>
                <c:pt idx="372">
                  <c:v>P372</c:v>
                </c:pt>
                <c:pt idx="373">
                  <c:v>P373</c:v>
                </c:pt>
                <c:pt idx="374">
                  <c:v>P374</c:v>
                </c:pt>
                <c:pt idx="375">
                  <c:v>P375</c:v>
                </c:pt>
                <c:pt idx="376">
                  <c:v>P376</c:v>
                </c:pt>
                <c:pt idx="377">
                  <c:v>P377</c:v>
                </c:pt>
                <c:pt idx="378">
                  <c:v>P378</c:v>
                </c:pt>
                <c:pt idx="379">
                  <c:v>P379</c:v>
                </c:pt>
                <c:pt idx="380">
                  <c:v>P380</c:v>
                </c:pt>
                <c:pt idx="381">
                  <c:v>P381</c:v>
                </c:pt>
                <c:pt idx="382">
                  <c:v>P382</c:v>
                </c:pt>
                <c:pt idx="383">
                  <c:v>P383</c:v>
                </c:pt>
                <c:pt idx="384">
                  <c:v>P384</c:v>
                </c:pt>
                <c:pt idx="385">
                  <c:v>P385</c:v>
                </c:pt>
                <c:pt idx="386">
                  <c:v>P386</c:v>
                </c:pt>
                <c:pt idx="387">
                  <c:v>P387</c:v>
                </c:pt>
                <c:pt idx="388">
                  <c:v>P388</c:v>
                </c:pt>
                <c:pt idx="389">
                  <c:v>P389</c:v>
                </c:pt>
                <c:pt idx="390">
                  <c:v>P390</c:v>
                </c:pt>
                <c:pt idx="391">
                  <c:v>P391</c:v>
                </c:pt>
                <c:pt idx="392">
                  <c:v>P392</c:v>
                </c:pt>
                <c:pt idx="393">
                  <c:v>P393</c:v>
                </c:pt>
                <c:pt idx="394">
                  <c:v>P394</c:v>
                </c:pt>
                <c:pt idx="395">
                  <c:v>P395</c:v>
                </c:pt>
                <c:pt idx="396">
                  <c:v>P396</c:v>
                </c:pt>
                <c:pt idx="397">
                  <c:v>P397</c:v>
                </c:pt>
                <c:pt idx="398">
                  <c:v>P398</c:v>
                </c:pt>
                <c:pt idx="399">
                  <c:v>P399</c:v>
                </c:pt>
                <c:pt idx="400">
                  <c:v>P400</c:v>
                </c:pt>
                <c:pt idx="401">
                  <c:v>P401</c:v>
                </c:pt>
                <c:pt idx="402">
                  <c:v>P401</c:v>
                </c:pt>
                <c:pt idx="403">
                  <c:v>P402</c:v>
                </c:pt>
                <c:pt idx="404">
                  <c:v>P403</c:v>
                </c:pt>
                <c:pt idx="405">
                  <c:v>P404</c:v>
                </c:pt>
                <c:pt idx="406">
                  <c:v>P405</c:v>
                </c:pt>
                <c:pt idx="407">
                  <c:v>P406</c:v>
                </c:pt>
                <c:pt idx="408">
                  <c:v>P407</c:v>
                </c:pt>
                <c:pt idx="409">
                  <c:v>P408</c:v>
                </c:pt>
                <c:pt idx="410">
                  <c:v>P409</c:v>
                </c:pt>
                <c:pt idx="411">
                  <c:v>P410</c:v>
                </c:pt>
                <c:pt idx="412">
                  <c:v>P411</c:v>
                </c:pt>
                <c:pt idx="413">
                  <c:v>P412</c:v>
                </c:pt>
                <c:pt idx="414">
                  <c:v>P413</c:v>
                </c:pt>
                <c:pt idx="415">
                  <c:v>P414</c:v>
                </c:pt>
                <c:pt idx="416">
                  <c:v>P415</c:v>
                </c:pt>
                <c:pt idx="417">
                  <c:v>P416</c:v>
                </c:pt>
                <c:pt idx="418">
                  <c:v>P417</c:v>
                </c:pt>
                <c:pt idx="419">
                  <c:v>P418</c:v>
                </c:pt>
                <c:pt idx="420">
                  <c:v>P419</c:v>
                </c:pt>
                <c:pt idx="421">
                  <c:v>P420</c:v>
                </c:pt>
                <c:pt idx="422">
                  <c:v>P421</c:v>
                </c:pt>
                <c:pt idx="423">
                  <c:v>P422</c:v>
                </c:pt>
                <c:pt idx="424">
                  <c:v>P423</c:v>
                </c:pt>
                <c:pt idx="425">
                  <c:v>P424</c:v>
                </c:pt>
                <c:pt idx="426">
                  <c:v>P425</c:v>
                </c:pt>
                <c:pt idx="427">
                  <c:v>P426</c:v>
                </c:pt>
                <c:pt idx="428">
                  <c:v>P427</c:v>
                </c:pt>
                <c:pt idx="429">
                  <c:v>P428</c:v>
                </c:pt>
                <c:pt idx="430">
                  <c:v>P429</c:v>
                </c:pt>
                <c:pt idx="431">
                  <c:v>P430</c:v>
                </c:pt>
                <c:pt idx="432">
                  <c:v>P431</c:v>
                </c:pt>
                <c:pt idx="433">
                  <c:v>P432</c:v>
                </c:pt>
                <c:pt idx="434">
                  <c:v>P433</c:v>
                </c:pt>
                <c:pt idx="435">
                  <c:v>P434</c:v>
                </c:pt>
                <c:pt idx="436">
                  <c:v>P435</c:v>
                </c:pt>
                <c:pt idx="437">
                  <c:v>P436</c:v>
                </c:pt>
                <c:pt idx="438">
                  <c:v>P437</c:v>
                </c:pt>
                <c:pt idx="439">
                  <c:v>P438</c:v>
                </c:pt>
                <c:pt idx="440">
                  <c:v>P439</c:v>
                </c:pt>
                <c:pt idx="441">
                  <c:v>P440</c:v>
                </c:pt>
                <c:pt idx="442">
                  <c:v>P441</c:v>
                </c:pt>
                <c:pt idx="443">
                  <c:v>P442</c:v>
                </c:pt>
                <c:pt idx="444">
                  <c:v>P443</c:v>
                </c:pt>
                <c:pt idx="445">
                  <c:v>P444</c:v>
                </c:pt>
                <c:pt idx="446">
                  <c:v>P445</c:v>
                </c:pt>
                <c:pt idx="447">
                  <c:v>P446</c:v>
                </c:pt>
                <c:pt idx="448">
                  <c:v>P447</c:v>
                </c:pt>
                <c:pt idx="449">
                  <c:v>P448</c:v>
                </c:pt>
                <c:pt idx="450">
                  <c:v>P449</c:v>
                </c:pt>
                <c:pt idx="451">
                  <c:v>P450</c:v>
                </c:pt>
                <c:pt idx="452">
                  <c:v>P451</c:v>
                </c:pt>
                <c:pt idx="453">
                  <c:v>P452</c:v>
                </c:pt>
                <c:pt idx="454">
                  <c:v>P453</c:v>
                </c:pt>
                <c:pt idx="455">
                  <c:v>P454</c:v>
                </c:pt>
                <c:pt idx="456">
                  <c:v>P455</c:v>
                </c:pt>
                <c:pt idx="457">
                  <c:v>P456</c:v>
                </c:pt>
                <c:pt idx="458">
                  <c:v>P457</c:v>
                </c:pt>
                <c:pt idx="459">
                  <c:v>P458</c:v>
                </c:pt>
                <c:pt idx="460">
                  <c:v>P459</c:v>
                </c:pt>
                <c:pt idx="461">
                  <c:v>P460</c:v>
                </c:pt>
                <c:pt idx="462">
                  <c:v>P461</c:v>
                </c:pt>
                <c:pt idx="463">
                  <c:v>P462</c:v>
                </c:pt>
                <c:pt idx="464">
                  <c:v>P463</c:v>
                </c:pt>
                <c:pt idx="465">
                  <c:v>P464</c:v>
                </c:pt>
                <c:pt idx="466">
                  <c:v>P465</c:v>
                </c:pt>
                <c:pt idx="467">
                  <c:v>P466</c:v>
                </c:pt>
                <c:pt idx="468">
                  <c:v>P467</c:v>
                </c:pt>
                <c:pt idx="469">
                  <c:v>P468</c:v>
                </c:pt>
                <c:pt idx="470">
                  <c:v>P469</c:v>
                </c:pt>
                <c:pt idx="471">
                  <c:v>P470</c:v>
                </c:pt>
                <c:pt idx="472">
                  <c:v>P471</c:v>
                </c:pt>
                <c:pt idx="473">
                  <c:v>P472</c:v>
                </c:pt>
                <c:pt idx="474">
                  <c:v>P473</c:v>
                </c:pt>
                <c:pt idx="475">
                  <c:v>P474</c:v>
                </c:pt>
                <c:pt idx="476">
                  <c:v>P475</c:v>
                </c:pt>
                <c:pt idx="477">
                  <c:v>P476</c:v>
                </c:pt>
                <c:pt idx="478">
                  <c:v>P477</c:v>
                </c:pt>
                <c:pt idx="479">
                  <c:v>P478</c:v>
                </c:pt>
                <c:pt idx="480">
                  <c:v>P479</c:v>
                </c:pt>
                <c:pt idx="481">
                  <c:v>P480</c:v>
                </c:pt>
                <c:pt idx="482">
                  <c:v>P481</c:v>
                </c:pt>
                <c:pt idx="483">
                  <c:v>P482</c:v>
                </c:pt>
                <c:pt idx="484">
                  <c:v>P483</c:v>
                </c:pt>
                <c:pt idx="485">
                  <c:v>P484</c:v>
                </c:pt>
                <c:pt idx="486">
                  <c:v>P485</c:v>
                </c:pt>
                <c:pt idx="487">
                  <c:v>P486</c:v>
                </c:pt>
                <c:pt idx="488">
                  <c:v>P487</c:v>
                </c:pt>
                <c:pt idx="489">
                  <c:v>P488</c:v>
                </c:pt>
                <c:pt idx="490">
                  <c:v>P489</c:v>
                </c:pt>
                <c:pt idx="491">
                  <c:v>P490</c:v>
                </c:pt>
                <c:pt idx="492">
                  <c:v>P491</c:v>
                </c:pt>
                <c:pt idx="493">
                  <c:v>P492</c:v>
                </c:pt>
                <c:pt idx="494">
                  <c:v>P493</c:v>
                </c:pt>
                <c:pt idx="495">
                  <c:v>P494</c:v>
                </c:pt>
                <c:pt idx="496">
                  <c:v>P495</c:v>
                </c:pt>
                <c:pt idx="497">
                  <c:v>P496</c:v>
                </c:pt>
                <c:pt idx="498">
                  <c:v>P497</c:v>
                </c:pt>
                <c:pt idx="499">
                  <c:v>P498</c:v>
                </c:pt>
                <c:pt idx="500">
                  <c:v>P499</c:v>
                </c:pt>
                <c:pt idx="501">
                  <c:v>P500</c:v>
                </c:pt>
                <c:pt idx="502">
                  <c:v>P501</c:v>
                </c:pt>
                <c:pt idx="503">
                  <c:v>P502</c:v>
                </c:pt>
                <c:pt idx="504">
                  <c:v>P503</c:v>
                </c:pt>
                <c:pt idx="505">
                  <c:v>P504</c:v>
                </c:pt>
                <c:pt idx="506">
                  <c:v>P505</c:v>
                </c:pt>
                <c:pt idx="507">
                  <c:v>P506</c:v>
                </c:pt>
                <c:pt idx="508">
                  <c:v>P507</c:v>
                </c:pt>
                <c:pt idx="509">
                  <c:v>P508</c:v>
                </c:pt>
                <c:pt idx="510">
                  <c:v>P509</c:v>
                </c:pt>
                <c:pt idx="511">
                  <c:v>P510</c:v>
                </c:pt>
                <c:pt idx="512">
                  <c:v>P511</c:v>
                </c:pt>
                <c:pt idx="513">
                  <c:v>P512</c:v>
                </c:pt>
                <c:pt idx="514">
                  <c:v>P513</c:v>
                </c:pt>
                <c:pt idx="515">
                  <c:v>P514</c:v>
                </c:pt>
                <c:pt idx="516">
                  <c:v>P515</c:v>
                </c:pt>
                <c:pt idx="517">
                  <c:v>P516</c:v>
                </c:pt>
                <c:pt idx="518">
                  <c:v>P517</c:v>
                </c:pt>
                <c:pt idx="519">
                  <c:v>P518</c:v>
                </c:pt>
                <c:pt idx="520">
                  <c:v>P519</c:v>
                </c:pt>
                <c:pt idx="521">
                  <c:v>P520</c:v>
                </c:pt>
                <c:pt idx="522">
                  <c:v>P521</c:v>
                </c:pt>
                <c:pt idx="523">
                  <c:v>P522</c:v>
                </c:pt>
                <c:pt idx="524">
                  <c:v>P523</c:v>
                </c:pt>
                <c:pt idx="525">
                  <c:v>P524</c:v>
                </c:pt>
                <c:pt idx="526">
                  <c:v>P525</c:v>
                </c:pt>
                <c:pt idx="527">
                  <c:v>P526</c:v>
                </c:pt>
                <c:pt idx="528">
                  <c:v>P527</c:v>
                </c:pt>
                <c:pt idx="529">
                  <c:v>P528</c:v>
                </c:pt>
                <c:pt idx="530">
                  <c:v>P529</c:v>
                </c:pt>
                <c:pt idx="531">
                  <c:v>P530</c:v>
                </c:pt>
                <c:pt idx="532">
                  <c:v>P531</c:v>
                </c:pt>
                <c:pt idx="533">
                  <c:v>P532</c:v>
                </c:pt>
                <c:pt idx="534">
                  <c:v>P533</c:v>
                </c:pt>
                <c:pt idx="535">
                  <c:v>P534</c:v>
                </c:pt>
                <c:pt idx="536">
                  <c:v>P535</c:v>
                </c:pt>
                <c:pt idx="537">
                  <c:v>P536</c:v>
                </c:pt>
                <c:pt idx="538">
                  <c:v>P537</c:v>
                </c:pt>
                <c:pt idx="539">
                  <c:v>P538</c:v>
                </c:pt>
                <c:pt idx="540">
                  <c:v>P539</c:v>
                </c:pt>
                <c:pt idx="541">
                  <c:v>P540</c:v>
                </c:pt>
                <c:pt idx="542">
                  <c:v>P541</c:v>
                </c:pt>
                <c:pt idx="543">
                  <c:v>P542</c:v>
                </c:pt>
                <c:pt idx="544">
                  <c:v>P543</c:v>
                </c:pt>
                <c:pt idx="545">
                  <c:v>P544</c:v>
                </c:pt>
                <c:pt idx="546">
                  <c:v>P545</c:v>
                </c:pt>
                <c:pt idx="547">
                  <c:v>P546</c:v>
                </c:pt>
                <c:pt idx="548">
                  <c:v>P547</c:v>
                </c:pt>
                <c:pt idx="549">
                  <c:v>P548</c:v>
                </c:pt>
                <c:pt idx="550">
                  <c:v>P549</c:v>
                </c:pt>
                <c:pt idx="551">
                  <c:v>P550</c:v>
                </c:pt>
                <c:pt idx="552">
                  <c:v>P551</c:v>
                </c:pt>
                <c:pt idx="553">
                  <c:v>P552</c:v>
                </c:pt>
                <c:pt idx="554">
                  <c:v>P553</c:v>
                </c:pt>
                <c:pt idx="555">
                  <c:v>P554</c:v>
                </c:pt>
                <c:pt idx="556">
                  <c:v>P555</c:v>
                </c:pt>
                <c:pt idx="557">
                  <c:v>P556</c:v>
                </c:pt>
                <c:pt idx="558">
                  <c:v>P557</c:v>
                </c:pt>
                <c:pt idx="559">
                  <c:v>P558</c:v>
                </c:pt>
                <c:pt idx="560">
                  <c:v>P559</c:v>
                </c:pt>
                <c:pt idx="561">
                  <c:v>P560</c:v>
                </c:pt>
                <c:pt idx="562">
                  <c:v>P561</c:v>
                </c:pt>
                <c:pt idx="563">
                  <c:v>P562</c:v>
                </c:pt>
                <c:pt idx="564">
                  <c:v>P563</c:v>
                </c:pt>
                <c:pt idx="565">
                  <c:v>P564</c:v>
                </c:pt>
                <c:pt idx="566">
                  <c:v>P565</c:v>
                </c:pt>
                <c:pt idx="567">
                  <c:v>P566</c:v>
                </c:pt>
                <c:pt idx="568">
                  <c:v>P567</c:v>
                </c:pt>
                <c:pt idx="569">
                  <c:v>P568</c:v>
                </c:pt>
                <c:pt idx="570">
                  <c:v>P569</c:v>
                </c:pt>
                <c:pt idx="571">
                  <c:v>P570</c:v>
                </c:pt>
                <c:pt idx="572">
                  <c:v>P571</c:v>
                </c:pt>
                <c:pt idx="573">
                  <c:v>P572</c:v>
                </c:pt>
                <c:pt idx="574">
                  <c:v>P573</c:v>
                </c:pt>
                <c:pt idx="575">
                  <c:v>P574</c:v>
                </c:pt>
                <c:pt idx="576">
                  <c:v>P575</c:v>
                </c:pt>
                <c:pt idx="577">
                  <c:v>P576</c:v>
                </c:pt>
                <c:pt idx="578">
                  <c:v>P577</c:v>
                </c:pt>
                <c:pt idx="579">
                  <c:v>P578</c:v>
                </c:pt>
                <c:pt idx="580">
                  <c:v>P579</c:v>
                </c:pt>
                <c:pt idx="581">
                  <c:v>P580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(ModuleSummary!$I$2:$I$41,ModuleSummary!$I$42:$I$81,ModuleSummary!$I$82:$I$121,ModuleSummary!$I$122:$I$161,ModuleSummary!$I$162:$I$200,ModuleSummary!$I$201:$I$240,ModuleSummary!$I$241:$I$271,ModuleSummary!$I$271:$I$402,ModuleSummary!$I$402:$I$581)</c:f>
              <c:numCache>
                <c:ptCount val="582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3">
                  <c:v>0.1</c:v>
                </c:pt>
                <c:pt idx="234">
                  <c:v>2</c:v>
                </c:pt>
                <c:pt idx="235">
                  <c:v>1</c:v>
                </c:pt>
                <c:pt idx="237">
                  <c:v>0.1</c:v>
                </c:pt>
                <c:pt idx="238">
                  <c:v>2</c:v>
                </c:pt>
                <c:pt idx="239">
                  <c:v>1</c:v>
                </c:pt>
                <c:pt idx="241">
                  <c:v>2</c:v>
                </c:pt>
                <c:pt idx="242">
                  <c:v>0.1</c:v>
                </c:pt>
                <c:pt idx="243">
                  <c:v>1</c:v>
                </c:pt>
                <c:pt idx="244">
                  <c:v>0.1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0.1</c:v>
                </c:pt>
                <c:pt idx="250">
                  <c:v>1</c:v>
                </c:pt>
                <c:pt idx="251">
                  <c:v>0.1</c:v>
                </c:pt>
                <c:pt idx="252">
                  <c:v>0.1</c:v>
                </c:pt>
                <c:pt idx="254">
                  <c:v>0.1</c:v>
                </c:pt>
                <c:pt idx="255">
                  <c:v>2</c:v>
                </c:pt>
                <c:pt idx="256">
                  <c:v>6</c:v>
                </c:pt>
                <c:pt idx="257">
                  <c:v>1</c:v>
                </c:pt>
                <c:pt idx="258">
                  <c:v>1</c:v>
                </c:pt>
                <c:pt idx="259">
                  <c:v>0.1</c:v>
                </c:pt>
                <c:pt idx="260">
                  <c:v>2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2</c:v>
                </c:pt>
                <c:pt idx="267">
                  <c:v>1</c:v>
                </c:pt>
                <c:pt idx="268">
                  <c:v>3</c:v>
                </c:pt>
                <c:pt idx="269">
                  <c:v>0.1</c:v>
                </c:pt>
                <c:pt idx="270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4</c:v>
                </c:pt>
                <c:pt idx="276">
                  <c:v>0.1</c:v>
                </c:pt>
                <c:pt idx="277">
                  <c:v>0.1</c:v>
                </c:pt>
                <c:pt idx="278">
                  <c:v>5</c:v>
                </c:pt>
                <c:pt idx="279">
                  <c:v>13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0.1</c:v>
                </c:pt>
                <c:pt idx="287">
                  <c:v>3</c:v>
                </c:pt>
                <c:pt idx="288">
                  <c:v>1</c:v>
                </c:pt>
                <c:pt idx="289">
                  <c:v>0.1</c:v>
                </c:pt>
                <c:pt idx="290">
                  <c:v>0</c:v>
                </c:pt>
                <c:pt idx="291">
                  <c:v>1</c:v>
                </c:pt>
                <c:pt idx="292">
                  <c:v>0.1</c:v>
                </c:pt>
                <c:pt idx="294">
                  <c:v>2</c:v>
                </c:pt>
                <c:pt idx="296">
                  <c:v>0.1</c:v>
                </c:pt>
                <c:pt idx="299">
                  <c:v>1</c:v>
                </c:pt>
                <c:pt idx="300">
                  <c:v>0.1</c:v>
                </c:pt>
                <c:pt idx="301">
                  <c:v>0</c:v>
                </c:pt>
                <c:pt idx="302">
                  <c:v>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4</c:v>
                </c:pt>
                <c:pt idx="308">
                  <c:v>2</c:v>
                </c:pt>
                <c:pt idx="309">
                  <c:v>0.1</c:v>
                </c:pt>
                <c:pt idx="310">
                  <c:v>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5</c:v>
                </c:pt>
                <c:pt idx="317">
                  <c:v>0.1</c:v>
                </c:pt>
                <c:pt idx="318">
                  <c:v>2</c:v>
                </c:pt>
                <c:pt idx="321">
                  <c:v>0.1</c:v>
                </c:pt>
                <c:pt idx="322">
                  <c:v>7</c:v>
                </c:pt>
                <c:pt idx="323">
                  <c:v>3</c:v>
                </c:pt>
                <c:pt idx="324">
                  <c:v>0.1</c:v>
                </c:pt>
                <c:pt idx="325">
                  <c:v>0</c:v>
                </c:pt>
                <c:pt idx="326">
                  <c:v>1</c:v>
                </c:pt>
                <c:pt idx="327">
                  <c:v>0.1</c:v>
                </c:pt>
                <c:pt idx="328">
                  <c:v>4</c:v>
                </c:pt>
                <c:pt idx="329">
                  <c:v>2</c:v>
                </c:pt>
                <c:pt idx="330">
                  <c:v>3</c:v>
                </c:pt>
                <c:pt idx="331">
                  <c:v>0.1</c:v>
                </c:pt>
                <c:pt idx="332">
                  <c:v>2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40">
                  <c:v>0.1</c:v>
                </c:pt>
                <c:pt idx="341">
                  <c:v>1</c:v>
                </c:pt>
                <c:pt idx="342">
                  <c:v>0.1</c:v>
                </c:pt>
                <c:pt idx="343">
                  <c:v>0.1</c:v>
                </c:pt>
                <c:pt idx="344">
                  <c:v>2</c:v>
                </c:pt>
                <c:pt idx="345">
                  <c:v>0.1</c:v>
                </c:pt>
                <c:pt idx="346">
                  <c:v>2</c:v>
                </c:pt>
                <c:pt idx="347">
                  <c:v>0.1</c:v>
                </c:pt>
                <c:pt idx="348">
                  <c:v>5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2</c:v>
                </c:pt>
                <c:pt idx="356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0.1</c:v>
                </c:pt>
                <c:pt idx="370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0.1</c:v>
                </c:pt>
                <c:pt idx="374">
                  <c:v>1</c:v>
                </c:pt>
                <c:pt idx="375">
                  <c:v>2</c:v>
                </c:pt>
                <c:pt idx="376">
                  <c:v>1</c:v>
                </c:pt>
                <c:pt idx="377">
                  <c:v>3</c:v>
                </c:pt>
                <c:pt idx="379">
                  <c:v>1</c:v>
                </c:pt>
                <c:pt idx="381">
                  <c:v>0</c:v>
                </c:pt>
                <c:pt idx="382">
                  <c:v>1</c:v>
                </c:pt>
                <c:pt idx="383">
                  <c:v>2</c:v>
                </c:pt>
                <c:pt idx="384">
                  <c:v>0.1</c:v>
                </c:pt>
                <c:pt idx="385">
                  <c:v>0.1</c:v>
                </c:pt>
                <c:pt idx="386">
                  <c:v>1</c:v>
                </c:pt>
                <c:pt idx="387">
                  <c:v>0.1</c:v>
                </c:pt>
                <c:pt idx="389">
                  <c:v>0.1</c:v>
                </c:pt>
                <c:pt idx="390">
                  <c:v>1</c:v>
                </c:pt>
                <c:pt idx="392">
                  <c:v>1</c:v>
                </c:pt>
                <c:pt idx="393">
                  <c:v>2</c:v>
                </c:pt>
                <c:pt idx="395">
                  <c:v>1</c:v>
                </c:pt>
                <c:pt idx="396">
                  <c:v>5</c:v>
                </c:pt>
                <c:pt idx="397">
                  <c:v>3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4</c:v>
                </c:pt>
                <c:pt idx="406">
                  <c:v>0</c:v>
                </c:pt>
                <c:pt idx="407">
                  <c:v>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4">
                  <c:v>0</c:v>
                </c:pt>
                <c:pt idx="416">
                  <c:v>3</c:v>
                </c:pt>
                <c:pt idx="417">
                  <c:v>0</c:v>
                </c:pt>
                <c:pt idx="418">
                  <c:v>0</c:v>
                </c:pt>
                <c:pt idx="420">
                  <c:v>0</c:v>
                </c:pt>
                <c:pt idx="421">
                  <c:v>2</c:v>
                </c:pt>
                <c:pt idx="422">
                  <c:v>6</c:v>
                </c:pt>
                <c:pt idx="423">
                  <c:v>5</c:v>
                </c:pt>
                <c:pt idx="424">
                  <c:v>2</c:v>
                </c:pt>
                <c:pt idx="425">
                  <c:v>0</c:v>
                </c:pt>
                <c:pt idx="427">
                  <c:v>3</c:v>
                </c:pt>
                <c:pt idx="428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6</c:v>
                </c:pt>
                <c:pt idx="434">
                  <c:v>2</c:v>
                </c:pt>
                <c:pt idx="436">
                  <c:v>0</c:v>
                </c:pt>
                <c:pt idx="438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2</c:v>
                </c:pt>
                <c:pt idx="443">
                  <c:v>1</c:v>
                </c:pt>
                <c:pt idx="444">
                  <c:v>2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2</c:v>
                </c:pt>
                <c:pt idx="460">
                  <c:v>2</c:v>
                </c:pt>
                <c:pt idx="461">
                  <c:v>0</c:v>
                </c:pt>
                <c:pt idx="462">
                  <c:v>8</c:v>
                </c:pt>
                <c:pt idx="464">
                  <c:v>5</c:v>
                </c:pt>
                <c:pt idx="467">
                  <c:v>2</c:v>
                </c:pt>
                <c:pt idx="468">
                  <c:v>0</c:v>
                </c:pt>
                <c:pt idx="469">
                  <c:v>0</c:v>
                </c:pt>
                <c:pt idx="470">
                  <c:v>1</c:v>
                </c:pt>
                <c:pt idx="471">
                  <c:v>9</c:v>
                </c:pt>
                <c:pt idx="472">
                  <c:v>3</c:v>
                </c:pt>
                <c:pt idx="474">
                  <c:v>3</c:v>
                </c:pt>
                <c:pt idx="475">
                  <c:v>0</c:v>
                </c:pt>
                <c:pt idx="477">
                  <c:v>0</c:v>
                </c:pt>
                <c:pt idx="478">
                  <c:v>0</c:v>
                </c:pt>
                <c:pt idx="480">
                  <c:v>0</c:v>
                </c:pt>
                <c:pt idx="482">
                  <c:v>1</c:v>
                </c:pt>
                <c:pt idx="484">
                  <c:v>0</c:v>
                </c:pt>
                <c:pt idx="489">
                  <c:v>0</c:v>
                </c:pt>
                <c:pt idx="490">
                  <c:v>3</c:v>
                </c:pt>
                <c:pt idx="492">
                  <c:v>1</c:v>
                </c:pt>
                <c:pt idx="493">
                  <c:v>3</c:v>
                </c:pt>
                <c:pt idx="494">
                  <c:v>1</c:v>
                </c:pt>
              </c:numCache>
            </c:numRef>
          </c:val>
        </c:ser>
        <c:axId val="10877479"/>
        <c:axId val="47011436"/>
      </c:barChart>
      <c:catAx>
        <c:axId val="10877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11436"/>
        <c:crosses val="autoZero"/>
        <c:auto val="1"/>
        <c:lblOffset val="100"/>
        <c:noMultiLvlLbl val="0"/>
      </c:catAx>
      <c:valAx>
        <c:axId val="47011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77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@500V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ModuleSummary!$A$2:$A$478</c:f>
              <c:strCache>
                <c:ptCount val="477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  <c:pt idx="282">
                  <c:v>P283</c:v>
                </c:pt>
                <c:pt idx="283">
                  <c:v>P284</c:v>
                </c:pt>
                <c:pt idx="284">
                  <c:v>P285</c:v>
                </c:pt>
                <c:pt idx="285">
                  <c:v>P286</c:v>
                </c:pt>
                <c:pt idx="286">
                  <c:v>P287</c:v>
                </c:pt>
                <c:pt idx="287">
                  <c:v>P288</c:v>
                </c:pt>
                <c:pt idx="288">
                  <c:v>P289</c:v>
                </c:pt>
                <c:pt idx="289">
                  <c:v>P290</c:v>
                </c:pt>
                <c:pt idx="290">
                  <c:v>P291</c:v>
                </c:pt>
                <c:pt idx="291">
                  <c:v>P292</c:v>
                </c:pt>
                <c:pt idx="292">
                  <c:v>P293</c:v>
                </c:pt>
                <c:pt idx="293">
                  <c:v>P294</c:v>
                </c:pt>
                <c:pt idx="294">
                  <c:v>P295</c:v>
                </c:pt>
                <c:pt idx="295">
                  <c:v>P296</c:v>
                </c:pt>
                <c:pt idx="296">
                  <c:v>P297</c:v>
                </c:pt>
                <c:pt idx="297">
                  <c:v>P298</c:v>
                </c:pt>
                <c:pt idx="298">
                  <c:v>P299</c:v>
                </c:pt>
                <c:pt idx="299">
                  <c:v>P300</c:v>
                </c:pt>
                <c:pt idx="300">
                  <c:v>P301</c:v>
                </c:pt>
                <c:pt idx="301">
                  <c:v>P302</c:v>
                </c:pt>
                <c:pt idx="302">
                  <c:v>P303</c:v>
                </c:pt>
                <c:pt idx="303">
                  <c:v>P304</c:v>
                </c:pt>
                <c:pt idx="304">
                  <c:v>P305</c:v>
                </c:pt>
                <c:pt idx="305">
                  <c:v>P306</c:v>
                </c:pt>
                <c:pt idx="306">
                  <c:v>P307</c:v>
                </c:pt>
                <c:pt idx="307">
                  <c:v>P308</c:v>
                </c:pt>
                <c:pt idx="308">
                  <c:v>P309</c:v>
                </c:pt>
                <c:pt idx="309">
                  <c:v>P310</c:v>
                </c:pt>
                <c:pt idx="310">
                  <c:v>P311</c:v>
                </c:pt>
                <c:pt idx="311">
                  <c:v>P312</c:v>
                </c:pt>
                <c:pt idx="312">
                  <c:v>P313</c:v>
                </c:pt>
                <c:pt idx="313">
                  <c:v>P314</c:v>
                </c:pt>
                <c:pt idx="314">
                  <c:v>P315</c:v>
                </c:pt>
                <c:pt idx="315">
                  <c:v>P316</c:v>
                </c:pt>
                <c:pt idx="316">
                  <c:v>P317</c:v>
                </c:pt>
                <c:pt idx="317">
                  <c:v>P318</c:v>
                </c:pt>
                <c:pt idx="318">
                  <c:v>P319</c:v>
                </c:pt>
                <c:pt idx="319">
                  <c:v>P320</c:v>
                </c:pt>
                <c:pt idx="320">
                  <c:v>P321</c:v>
                </c:pt>
                <c:pt idx="321">
                  <c:v>P322</c:v>
                </c:pt>
                <c:pt idx="322">
                  <c:v>P323</c:v>
                </c:pt>
                <c:pt idx="323">
                  <c:v>P324</c:v>
                </c:pt>
                <c:pt idx="324">
                  <c:v>P325</c:v>
                </c:pt>
                <c:pt idx="325">
                  <c:v>P326</c:v>
                </c:pt>
                <c:pt idx="326">
                  <c:v>P327</c:v>
                </c:pt>
                <c:pt idx="327">
                  <c:v>P328</c:v>
                </c:pt>
                <c:pt idx="328">
                  <c:v>P329</c:v>
                </c:pt>
                <c:pt idx="329">
                  <c:v>P330</c:v>
                </c:pt>
                <c:pt idx="330">
                  <c:v>P331</c:v>
                </c:pt>
                <c:pt idx="331">
                  <c:v>P332</c:v>
                </c:pt>
                <c:pt idx="332">
                  <c:v>P333</c:v>
                </c:pt>
                <c:pt idx="333">
                  <c:v>P334</c:v>
                </c:pt>
                <c:pt idx="334">
                  <c:v>P335</c:v>
                </c:pt>
                <c:pt idx="335">
                  <c:v>P336</c:v>
                </c:pt>
                <c:pt idx="336">
                  <c:v>P337</c:v>
                </c:pt>
                <c:pt idx="337">
                  <c:v>P338</c:v>
                </c:pt>
                <c:pt idx="338">
                  <c:v>P339</c:v>
                </c:pt>
                <c:pt idx="339">
                  <c:v>P340</c:v>
                </c:pt>
                <c:pt idx="340">
                  <c:v>P341</c:v>
                </c:pt>
                <c:pt idx="341">
                  <c:v>P342</c:v>
                </c:pt>
                <c:pt idx="342">
                  <c:v>P343</c:v>
                </c:pt>
                <c:pt idx="343">
                  <c:v>P344</c:v>
                </c:pt>
                <c:pt idx="344">
                  <c:v>P345</c:v>
                </c:pt>
                <c:pt idx="345">
                  <c:v>P346</c:v>
                </c:pt>
                <c:pt idx="346">
                  <c:v>P347</c:v>
                </c:pt>
                <c:pt idx="347">
                  <c:v>P348</c:v>
                </c:pt>
                <c:pt idx="348">
                  <c:v>P349</c:v>
                </c:pt>
                <c:pt idx="349">
                  <c:v>P350</c:v>
                </c:pt>
                <c:pt idx="350">
                  <c:v>P351</c:v>
                </c:pt>
                <c:pt idx="351">
                  <c:v>P352</c:v>
                </c:pt>
                <c:pt idx="352">
                  <c:v>P353</c:v>
                </c:pt>
                <c:pt idx="353">
                  <c:v>P354</c:v>
                </c:pt>
                <c:pt idx="354">
                  <c:v>P355</c:v>
                </c:pt>
                <c:pt idx="355">
                  <c:v>P356</c:v>
                </c:pt>
                <c:pt idx="356">
                  <c:v>P357</c:v>
                </c:pt>
                <c:pt idx="357">
                  <c:v>P358</c:v>
                </c:pt>
                <c:pt idx="358">
                  <c:v>P359</c:v>
                </c:pt>
                <c:pt idx="359">
                  <c:v>P360</c:v>
                </c:pt>
                <c:pt idx="360">
                  <c:v>P361</c:v>
                </c:pt>
                <c:pt idx="361">
                  <c:v>P362</c:v>
                </c:pt>
                <c:pt idx="362">
                  <c:v>P363</c:v>
                </c:pt>
                <c:pt idx="363">
                  <c:v>P364</c:v>
                </c:pt>
                <c:pt idx="364">
                  <c:v>P365</c:v>
                </c:pt>
                <c:pt idx="365">
                  <c:v>P366</c:v>
                </c:pt>
                <c:pt idx="366">
                  <c:v>P367</c:v>
                </c:pt>
                <c:pt idx="367">
                  <c:v>P368</c:v>
                </c:pt>
                <c:pt idx="368">
                  <c:v>P369</c:v>
                </c:pt>
                <c:pt idx="369">
                  <c:v>P370</c:v>
                </c:pt>
                <c:pt idx="370">
                  <c:v>P371</c:v>
                </c:pt>
                <c:pt idx="371">
                  <c:v>P372</c:v>
                </c:pt>
                <c:pt idx="372">
                  <c:v>P373</c:v>
                </c:pt>
                <c:pt idx="373">
                  <c:v>P374</c:v>
                </c:pt>
                <c:pt idx="374">
                  <c:v>P375</c:v>
                </c:pt>
                <c:pt idx="375">
                  <c:v>P376</c:v>
                </c:pt>
                <c:pt idx="376">
                  <c:v>P377</c:v>
                </c:pt>
                <c:pt idx="377">
                  <c:v>P378</c:v>
                </c:pt>
                <c:pt idx="378">
                  <c:v>P379</c:v>
                </c:pt>
                <c:pt idx="379">
                  <c:v>P380</c:v>
                </c:pt>
                <c:pt idx="380">
                  <c:v>P381</c:v>
                </c:pt>
                <c:pt idx="381">
                  <c:v>P382</c:v>
                </c:pt>
                <c:pt idx="382">
                  <c:v>P383</c:v>
                </c:pt>
                <c:pt idx="383">
                  <c:v>P384</c:v>
                </c:pt>
                <c:pt idx="384">
                  <c:v>P385</c:v>
                </c:pt>
                <c:pt idx="385">
                  <c:v>P386</c:v>
                </c:pt>
                <c:pt idx="386">
                  <c:v>P387</c:v>
                </c:pt>
                <c:pt idx="387">
                  <c:v>P388</c:v>
                </c:pt>
                <c:pt idx="388">
                  <c:v>P389</c:v>
                </c:pt>
                <c:pt idx="389">
                  <c:v>P390</c:v>
                </c:pt>
                <c:pt idx="390">
                  <c:v>P391</c:v>
                </c:pt>
                <c:pt idx="391">
                  <c:v>P392</c:v>
                </c:pt>
                <c:pt idx="392">
                  <c:v>P393</c:v>
                </c:pt>
                <c:pt idx="393">
                  <c:v>P394</c:v>
                </c:pt>
                <c:pt idx="394">
                  <c:v>P395</c:v>
                </c:pt>
                <c:pt idx="395">
                  <c:v>P396</c:v>
                </c:pt>
                <c:pt idx="396">
                  <c:v>P397</c:v>
                </c:pt>
                <c:pt idx="397">
                  <c:v>P398</c:v>
                </c:pt>
                <c:pt idx="398">
                  <c:v>P399</c:v>
                </c:pt>
                <c:pt idx="399">
                  <c:v>P400</c:v>
                </c:pt>
                <c:pt idx="400">
                  <c:v>P401</c:v>
                </c:pt>
                <c:pt idx="401">
                  <c:v>P402</c:v>
                </c:pt>
                <c:pt idx="402">
                  <c:v>P403</c:v>
                </c:pt>
                <c:pt idx="403">
                  <c:v>P404</c:v>
                </c:pt>
                <c:pt idx="404">
                  <c:v>P405</c:v>
                </c:pt>
                <c:pt idx="405">
                  <c:v>P406</c:v>
                </c:pt>
                <c:pt idx="406">
                  <c:v>P407</c:v>
                </c:pt>
                <c:pt idx="407">
                  <c:v>P408</c:v>
                </c:pt>
                <c:pt idx="408">
                  <c:v>P409</c:v>
                </c:pt>
                <c:pt idx="409">
                  <c:v>P410</c:v>
                </c:pt>
                <c:pt idx="410">
                  <c:v>P411</c:v>
                </c:pt>
                <c:pt idx="411">
                  <c:v>P412</c:v>
                </c:pt>
                <c:pt idx="412">
                  <c:v>P413</c:v>
                </c:pt>
                <c:pt idx="413">
                  <c:v>P414</c:v>
                </c:pt>
                <c:pt idx="414">
                  <c:v>P415</c:v>
                </c:pt>
                <c:pt idx="415">
                  <c:v>P416</c:v>
                </c:pt>
                <c:pt idx="416">
                  <c:v>P417</c:v>
                </c:pt>
                <c:pt idx="417">
                  <c:v>P418</c:v>
                </c:pt>
                <c:pt idx="418">
                  <c:v>P419</c:v>
                </c:pt>
                <c:pt idx="419">
                  <c:v>P420</c:v>
                </c:pt>
                <c:pt idx="420">
                  <c:v>P421</c:v>
                </c:pt>
                <c:pt idx="421">
                  <c:v>P422</c:v>
                </c:pt>
                <c:pt idx="422">
                  <c:v>P423</c:v>
                </c:pt>
                <c:pt idx="423">
                  <c:v>P424</c:v>
                </c:pt>
                <c:pt idx="424">
                  <c:v>P425</c:v>
                </c:pt>
                <c:pt idx="425">
                  <c:v>P426</c:v>
                </c:pt>
                <c:pt idx="426">
                  <c:v>P427</c:v>
                </c:pt>
                <c:pt idx="427">
                  <c:v>P428</c:v>
                </c:pt>
                <c:pt idx="428">
                  <c:v>P429</c:v>
                </c:pt>
                <c:pt idx="429">
                  <c:v>P430</c:v>
                </c:pt>
                <c:pt idx="430">
                  <c:v>P431</c:v>
                </c:pt>
                <c:pt idx="431">
                  <c:v>P432</c:v>
                </c:pt>
                <c:pt idx="432">
                  <c:v>P433</c:v>
                </c:pt>
                <c:pt idx="433">
                  <c:v>P434</c:v>
                </c:pt>
                <c:pt idx="434">
                  <c:v>P435</c:v>
                </c:pt>
                <c:pt idx="435">
                  <c:v>P436</c:v>
                </c:pt>
                <c:pt idx="436">
                  <c:v>P437</c:v>
                </c:pt>
                <c:pt idx="437">
                  <c:v>P438</c:v>
                </c:pt>
                <c:pt idx="438">
                  <c:v>P439</c:v>
                </c:pt>
                <c:pt idx="439">
                  <c:v>P440</c:v>
                </c:pt>
                <c:pt idx="440">
                  <c:v>P441</c:v>
                </c:pt>
                <c:pt idx="441">
                  <c:v>P442</c:v>
                </c:pt>
                <c:pt idx="442">
                  <c:v>P443</c:v>
                </c:pt>
                <c:pt idx="443">
                  <c:v>P444</c:v>
                </c:pt>
                <c:pt idx="444">
                  <c:v>P445</c:v>
                </c:pt>
                <c:pt idx="445">
                  <c:v>P446</c:v>
                </c:pt>
                <c:pt idx="446">
                  <c:v>P447</c:v>
                </c:pt>
                <c:pt idx="447">
                  <c:v>P448</c:v>
                </c:pt>
                <c:pt idx="448">
                  <c:v>P449</c:v>
                </c:pt>
                <c:pt idx="449">
                  <c:v>P450</c:v>
                </c:pt>
                <c:pt idx="450">
                  <c:v>P451</c:v>
                </c:pt>
                <c:pt idx="451">
                  <c:v>P452</c:v>
                </c:pt>
                <c:pt idx="452">
                  <c:v>P453</c:v>
                </c:pt>
                <c:pt idx="453">
                  <c:v>P454</c:v>
                </c:pt>
                <c:pt idx="454">
                  <c:v>P455</c:v>
                </c:pt>
                <c:pt idx="455">
                  <c:v>P456</c:v>
                </c:pt>
                <c:pt idx="456">
                  <c:v>P457</c:v>
                </c:pt>
                <c:pt idx="457">
                  <c:v>P458</c:v>
                </c:pt>
                <c:pt idx="458">
                  <c:v>P459</c:v>
                </c:pt>
                <c:pt idx="459">
                  <c:v>P460</c:v>
                </c:pt>
                <c:pt idx="460">
                  <c:v>P461</c:v>
                </c:pt>
                <c:pt idx="461">
                  <c:v>P462</c:v>
                </c:pt>
                <c:pt idx="462">
                  <c:v>P463</c:v>
                </c:pt>
                <c:pt idx="463">
                  <c:v>P464</c:v>
                </c:pt>
                <c:pt idx="464">
                  <c:v>P465</c:v>
                </c:pt>
                <c:pt idx="465">
                  <c:v>P466</c:v>
                </c:pt>
                <c:pt idx="466">
                  <c:v>P467</c:v>
                </c:pt>
                <c:pt idx="467">
                  <c:v>P468</c:v>
                </c:pt>
                <c:pt idx="468">
                  <c:v>P469</c:v>
                </c:pt>
                <c:pt idx="469">
                  <c:v>P470</c:v>
                </c:pt>
                <c:pt idx="470">
                  <c:v>P471</c:v>
                </c:pt>
                <c:pt idx="471">
                  <c:v>P472</c:v>
                </c:pt>
                <c:pt idx="472">
                  <c:v>P473</c:v>
                </c:pt>
                <c:pt idx="473">
                  <c:v>P474</c:v>
                </c:pt>
                <c:pt idx="474">
                  <c:v>P475</c:v>
                </c:pt>
                <c:pt idx="475">
                  <c:v>P476</c:v>
                </c:pt>
                <c:pt idx="476">
                  <c:v>P477</c:v>
                </c:pt>
              </c:strCache>
            </c:strRef>
          </c:cat>
          <c:val>
            <c:numRef>
              <c:f>ModuleSummary!$D$2:$D$478</c:f>
              <c:numCache>
                <c:ptCount val="477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0.41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0.47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  <c:pt idx="276">
                  <c:v>0.55</c:v>
                </c:pt>
                <c:pt idx="277">
                  <c:v>0.39</c:v>
                </c:pt>
                <c:pt idx="278">
                  <c:v>0.45</c:v>
                </c:pt>
                <c:pt idx="279">
                  <c:v>0.45</c:v>
                </c:pt>
                <c:pt idx="280">
                  <c:v>0.44</c:v>
                </c:pt>
                <c:pt idx="281">
                  <c:v>0.39</c:v>
                </c:pt>
                <c:pt idx="282">
                  <c:v>0.55</c:v>
                </c:pt>
                <c:pt idx="283">
                  <c:v>0.88</c:v>
                </c:pt>
                <c:pt idx="284">
                  <c:v>0.97</c:v>
                </c:pt>
                <c:pt idx="285">
                  <c:v>0.4</c:v>
                </c:pt>
                <c:pt idx="286">
                  <c:v>0.39</c:v>
                </c:pt>
                <c:pt idx="287">
                  <c:v>0.34</c:v>
                </c:pt>
                <c:pt idx="288">
                  <c:v>0.79</c:v>
                </c:pt>
                <c:pt idx="289">
                  <c:v>0.88</c:v>
                </c:pt>
                <c:pt idx="290">
                  <c:v>0.79</c:v>
                </c:pt>
                <c:pt idx="291">
                  <c:v>0.79</c:v>
                </c:pt>
                <c:pt idx="292">
                  <c:v>17.5</c:v>
                </c:pt>
                <c:pt idx="293">
                  <c:v>1.8</c:v>
                </c:pt>
                <c:pt idx="294">
                  <c:v>22</c:v>
                </c:pt>
                <c:pt idx="295">
                  <c:v>3.5</c:v>
                </c:pt>
                <c:pt idx="296">
                  <c:v>18.46</c:v>
                </c:pt>
                <c:pt idx="297">
                  <c:v>21.8</c:v>
                </c:pt>
                <c:pt idx="298">
                  <c:v>0.74</c:v>
                </c:pt>
                <c:pt idx="299">
                  <c:v>0.92</c:v>
                </c:pt>
                <c:pt idx="300">
                  <c:v>0.6</c:v>
                </c:pt>
                <c:pt idx="301">
                  <c:v>0.48</c:v>
                </c:pt>
                <c:pt idx="302">
                  <c:v>0.58</c:v>
                </c:pt>
                <c:pt idx="303">
                  <c:v>0.54</c:v>
                </c:pt>
                <c:pt idx="304">
                  <c:v>0.57</c:v>
                </c:pt>
                <c:pt idx="305">
                  <c:v>0.52</c:v>
                </c:pt>
                <c:pt idx="306">
                  <c:v>0.43</c:v>
                </c:pt>
                <c:pt idx="307">
                  <c:v>0.42</c:v>
                </c:pt>
                <c:pt idx="308">
                  <c:v>0.47</c:v>
                </c:pt>
                <c:pt idx="309">
                  <c:v>0.43</c:v>
                </c:pt>
                <c:pt idx="310">
                  <c:v>0.42</c:v>
                </c:pt>
                <c:pt idx="311">
                  <c:v>0.55</c:v>
                </c:pt>
                <c:pt idx="312">
                  <c:v>0.34</c:v>
                </c:pt>
                <c:pt idx="313">
                  <c:v>0.33</c:v>
                </c:pt>
                <c:pt idx="314">
                  <c:v>0.42</c:v>
                </c:pt>
                <c:pt idx="315">
                  <c:v>1.07</c:v>
                </c:pt>
                <c:pt idx="316">
                  <c:v>5.4</c:v>
                </c:pt>
                <c:pt idx="317">
                  <c:v>0.53</c:v>
                </c:pt>
                <c:pt idx="318">
                  <c:v>5.4</c:v>
                </c:pt>
                <c:pt idx="319">
                  <c:v>2.8</c:v>
                </c:pt>
                <c:pt idx="320">
                  <c:v>0.52</c:v>
                </c:pt>
                <c:pt idx="321">
                  <c:v>0.71</c:v>
                </c:pt>
                <c:pt idx="322">
                  <c:v>0.69</c:v>
                </c:pt>
                <c:pt idx="323">
                  <c:v>0.6</c:v>
                </c:pt>
                <c:pt idx="324">
                  <c:v>1.2</c:v>
                </c:pt>
                <c:pt idx="325">
                  <c:v>0.42</c:v>
                </c:pt>
                <c:pt idx="326">
                  <c:v>0.34</c:v>
                </c:pt>
                <c:pt idx="327">
                  <c:v>0.39</c:v>
                </c:pt>
                <c:pt idx="328">
                  <c:v>0.57</c:v>
                </c:pt>
                <c:pt idx="329">
                  <c:v>0.95</c:v>
                </c:pt>
                <c:pt idx="330">
                  <c:v>0.45</c:v>
                </c:pt>
                <c:pt idx="331">
                  <c:v>0.67</c:v>
                </c:pt>
                <c:pt idx="332">
                  <c:v>0.47</c:v>
                </c:pt>
                <c:pt idx="333">
                  <c:v>0.46</c:v>
                </c:pt>
                <c:pt idx="334">
                  <c:v>0.38</c:v>
                </c:pt>
                <c:pt idx="335">
                  <c:v>0.34</c:v>
                </c:pt>
                <c:pt idx="336">
                  <c:v>0.49</c:v>
                </c:pt>
                <c:pt idx="337">
                  <c:v>0.28</c:v>
                </c:pt>
                <c:pt idx="338">
                  <c:v>0.34</c:v>
                </c:pt>
                <c:pt idx="339">
                  <c:v>0.37</c:v>
                </c:pt>
                <c:pt idx="340">
                  <c:v>0.36</c:v>
                </c:pt>
                <c:pt idx="341">
                  <c:v>0.35</c:v>
                </c:pt>
                <c:pt idx="342">
                  <c:v>0.35</c:v>
                </c:pt>
                <c:pt idx="343">
                  <c:v>0.28</c:v>
                </c:pt>
                <c:pt idx="344">
                  <c:v>0.31</c:v>
                </c:pt>
                <c:pt idx="345">
                  <c:v>0.33</c:v>
                </c:pt>
                <c:pt idx="346">
                  <c:v>0.38</c:v>
                </c:pt>
                <c:pt idx="347">
                  <c:v>0.39</c:v>
                </c:pt>
                <c:pt idx="348">
                  <c:v>0.48</c:v>
                </c:pt>
                <c:pt idx="349">
                  <c:v>0.38</c:v>
                </c:pt>
                <c:pt idx="350">
                  <c:v>0.37</c:v>
                </c:pt>
                <c:pt idx="351">
                  <c:v>0.37</c:v>
                </c:pt>
                <c:pt idx="352">
                  <c:v>0.4</c:v>
                </c:pt>
                <c:pt idx="353">
                  <c:v>0.4</c:v>
                </c:pt>
                <c:pt idx="354">
                  <c:v>3.7</c:v>
                </c:pt>
                <c:pt idx="355">
                  <c:v>3.1</c:v>
                </c:pt>
                <c:pt idx="356">
                  <c:v>6.9</c:v>
                </c:pt>
                <c:pt idx="357">
                  <c:v>0.4</c:v>
                </c:pt>
                <c:pt idx="358">
                  <c:v>0.35</c:v>
                </c:pt>
                <c:pt idx="359">
                  <c:v>0.32</c:v>
                </c:pt>
                <c:pt idx="360">
                  <c:v>0.36</c:v>
                </c:pt>
                <c:pt idx="361">
                  <c:v>0.35</c:v>
                </c:pt>
                <c:pt idx="362">
                  <c:v>0.38</c:v>
                </c:pt>
                <c:pt idx="363">
                  <c:v>0.36</c:v>
                </c:pt>
                <c:pt idx="364">
                  <c:v>0.42</c:v>
                </c:pt>
                <c:pt idx="365">
                  <c:v>0.36</c:v>
                </c:pt>
                <c:pt idx="366">
                  <c:v>0.37</c:v>
                </c:pt>
                <c:pt idx="367">
                  <c:v>0.37</c:v>
                </c:pt>
                <c:pt idx="368">
                  <c:v>0.34</c:v>
                </c:pt>
                <c:pt idx="369">
                  <c:v>0.46</c:v>
                </c:pt>
                <c:pt idx="370">
                  <c:v>0.36</c:v>
                </c:pt>
                <c:pt idx="371">
                  <c:v>0.36</c:v>
                </c:pt>
                <c:pt idx="372">
                  <c:v>0.39</c:v>
                </c:pt>
                <c:pt idx="373">
                  <c:v>0.39</c:v>
                </c:pt>
                <c:pt idx="374">
                  <c:v>0.37</c:v>
                </c:pt>
                <c:pt idx="375">
                  <c:v>0.35</c:v>
                </c:pt>
                <c:pt idx="376">
                  <c:v>0.3</c:v>
                </c:pt>
                <c:pt idx="377">
                  <c:v>0.34</c:v>
                </c:pt>
                <c:pt idx="378">
                  <c:v>0.33</c:v>
                </c:pt>
                <c:pt idx="379">
                  <c:v>0.35</c:v>
                </c:pt>
                <c:pt idx="380">
                  <c:v>0.468</c:v>
                </c:pt>
                <c:pt idx="381">
                  <c:v>0.388</c:v>
                </c:pt>
                <c:pt idx="382">
                  <c:v>0.485</c:v>
                </c:pt>
                <c:pt idx="383">
                  <c:v>0.61</c:v>
                </c:pt>
                <c:pt idx="384">
                  <c:v>1.05</c:v>
                </c:pt>
                <c:pt idx="385">
                  <c:v>0.52</c:v>
                </c:pt>
                <c:pt idx="386">
                  <c:v>0.7</c:v>
                </c:pt>
                <c:pt idx="387">
                  <c:v>26.4</c:v>
                </c:pt>
                <c:pt idx="388">
                  <c:v>0.49</c:v>
                </c:pt>
                <c:pt idx="389">
                  <c:v>0.42</c:v>
                </c:pt>
                <c:pt idx="390">
                  <c:v>0.411</c:v>
                </c:pt>
                <c:pt idx="391">
                  <c:v>0.482</c:v>
                </c:pt>
                <c:pt idx="392">
                  <c:v>3.1</c:v>
                </c:pt>
                <c:pt idx="393">
                  <c:v>0.566</c:v>
                </c:pt>
                <c:pt idx="394">
                  <c:v>0.596</c:v>
                </c:pt>
                <c:pt idx="395">
                  <c:v>0.457</c:v>
                </c:pt>
                <c:pt idx="396">
                  <c:v>0.47</c:v>
                </c:pt>
                <c:pt idx="397">
                  <c:v>0.6</c:v>
                </c:pt>
                <c:pt idx="398">
                  <c:v>0.438</c:v>
                </c:pt>
                <c:pt idx="399">
                  <c:v>0.438</c:v>
                </c:pt>
                <c:pt idx="400">
                  <c:v>0.369</c:v>
                </c:pt>
                <c:pt idx="401">
                  <c:v>0.374</c:v>
                </c:pt>
                <c:pt idx="402">
                  <c:v>0.392</c:v>
                </c:pt>
                <c:pt idx="403">
                  <c:v>0.468</c:v>
                </c:pt>
                <c:pt idx="404">
                  <c:v>0.434</c:v>
                </c:pt>
                <c:pt idx="405">
                  <c:v>0.427</c:v>
                </c:pt>
                <c:pt idx="406">
                  <c:v>0.449</c:v>
                </c:pt>
                <c:pt idx="407">
                  <c:v>0.48</c:v>
                </c:pt>
                <c:pt idx="408">
                  <c:v>0.432</c:v>
                </c:pt>
                <c:pt idx="409">
                  <c:v>6.6</c:v>
                </c:pt>
                <c:pt idx="410">
                  <c:v>0.465</c:v>
                </c:pt>
                <c:pt idx="411">
                  <c:v>0.511</c:v>
                </c:pt>
                <c:pt idx="412">
                  <c:v>0.514</c:v>
                </c:pt>
                <c:pt idx="413">
                  <c:v>0.668</c:v>
                </c:pt>
                <c:pt idx="414">
                  <c:v>0.404</c:v>
                </c:pt>
                <c:pt idx="415">
                  <c:v>0.384</c:v>
                </c:pt>
                <c:pt idx="416">
                  <c:v>0.423</c:v>
                </c:pt>
                <c:pt idx="417">
                  <c:v>0.417</c:v>
                </c:pt>
                <c:pt idx="418">
                  <c:v>0.476</c:v>
                </c:pt>
                <c:pt idx="419">
                  <c:v>0.465</c:v>
                </c:pt>
                <c:pt idx="420">
                  <c:v>0.422</c:v>
                </c:pt>
                <c:pt idx="421">
                  <c:v>0.431</c:v>
                </c:pt>
                <c:pt idx="422">
                  <c:v>0.45</c:v>
                </c:pt>
                <c:pt idx="423">
                  <c:v>0.48</c:v>
                </c:pt>
                <c:pt idx="424">
                  <c:v>0.57</c:v>
                </c:pt>
                <c:pt idx="425">
                  <c:v>0.47</c:v>
                </c:pt>
                <c:pt idx="426">
                  <c:v>0.4</c:v>
                </c:pt>
                <c:pt idx="427">
                  <c:v>0.38</c:v>
                </c:pt>
                <c:pt idx="428">
                  <c:v>0.42</c:v>
                </c:pt>
                <c:pt idx="429">
                  <c:v>0.46</c:v>
                </c:pt>
                <c:pt idx="430">
                  <c:v>0.49</c:v>
                </c:pt>
                <c:pt idx="431">
                  <c:v>0.5</c:v>
                </c:pt>
                <c:pt idx="432">
                  <c:v>0.4</c:v>
                </c:pt>
                <c:pt idx="433">
                  <c:v>0.38</c:v>
                </c:pt>
                <c:pt idx="434">
                  <c:v>0.41</c:v>
                </c:pt>
                <c:pt idx="435">
                  <c:v>0.45</c:v>
                </c:pt>
                <c:pt idx="436">
                  <c:v>0.46</c:v>
                </c:pt>
                <c:pt idx="437">
                  <c:v>0.45</c:v>
                </c:pt>
                <c:pt idx="438">
                  <c:v>0.42</c:v>
                </c:pt>
                <c:pt idx="439">
                  <c:v>0.42</c:v>
                </c:pt>
                <c:pt idx="440">
                  <c:v>0.44</c:v>
                </c:pt>
                <c:pt idx="441">
                  <c:v>0.51</c:v>
                </c:pt>
                <c:pt idx="442">
                  <c:v>0.76</c:v>
                </c:pt>
                <c:pt idx="443">
                  <c:v>0.43</c:v>
                </c:pt>
                <c:pt idx="444">
                  <c:v>0.44</c:v>
                </c:pt>
                <c:pt idx="445">
                  <c:v>0.51</c:v>
                </c:pt>
                <c:pt idx="446">
                  <c:v>0.54</c:v>
                </c:pt>
                <c:pt idx="447">
                  <c:v>0.46</c:v>
                </c:pt>
                <c:pt idx="448">
                  <c:v>0.52</c:v>
                </c:pt>
                <c:pt idx="449">
                  <c:v>2</c:v>
                </c:pt>
                <c:pt idx="450">
                  <c:v>2.9</c:v>
                </c:pt>
                <c:pt idx="451">
                  <c:v>0.54</c:v>
                </c:pt>
                <c:pt idx="452">
                  <c:v>0.6</c:v>
                </c:pt>
                <c:pt idx="453">
                  <c:v>0.51</c:v>
                </c:pt>
                <c:pt idx="454">
                  <c:v>0.5</c:v>
                </c:pt>
                <c:pt idx="455">
                  <c:v>0.46</c:v>
                </c:pt>
                <c:pt idx="456">
                  <c:v>0.46</c:v>
                </c:pt>
                <c:pt idx="457">
                  <c:v>21.9</c:v>
                </c:pt>
                <c:pt idx="458">
                  <c:v>0.38</c:v>
                </c:pt>
                <c:pt idx="459">
                  <c:v>0.47</c:v>
                </c:pt>
                <c:pt idx="460">
                  <c:v>0.43</c:v>
                </c:pt>
                <c:pt idx="461">
                  <c:v>0.43</c:v>
                </c:pt>
                <c:pt idx="462">
                  <c:v>0.42</c:v>
                </c:pt>
                <c:pt idx="463">
                  <c:v>0.49</c:v>
                </c:pt>
                <c:pt idx="464">
                  <c:v>1.12</c:v>
                </c:pt>
                <c:pt idx="465">
                  <c:v>0.42</c:v>
                </c:pt>
                <c:pt idx="466">
                  <c:v>0.7</c:v>
                </c:pt>
                <c:pt idx="467">
                  <c:v>0.44</c:v>
                </c:pt>
                <c:pt idx="468">
                  <c:v>0.4</c:v>
                </c:pt>
                <c:pt idx="469">
                  <c:v>0.45</c:v>
                </c:pt>
                <c:pt idx="470">
                  <c:v>0.38</c:v>
                </c:pt>
                <c:pt idx="471">
                  <c:v>0.48</c:v>
                </c:pt>
                <c:pt idx="472">
                  <c:v>0.38</c:v>
                </c:pt>
                <c:pt idx="473">
                  <c:v>0.49</c:v>
                </c:pt>
                <c:pt idx="474">
                  <c:v>2.43</c:v>
                </c:pt>
                <c:pt idx="475">
                  <c:v>0.37</c:v>
                </c:pt>
                <c:pt idx="476">
                  <c:v>0.48</c:v>
                </c:pt>
              </c:numCache>
            </c:numRef>
          </c:val>
        </c:ser>
        <c:axId val="21154365"/>
        <c:axId val="9496810"/>
      </c:barChart>
      <c:catAx>
        <c:axId val="21154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96810"/>
        <c:crosses val="autoZero"/>
        <c:auto val="1"/>
        <c:lblOffset val="100"/>
        <c:noMultiLvlLbl val="0"/>
      </c:catAx>
      <c:valAx>
        <c:axId val="949681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I(microamps)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54365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"/>
          <c:w val="0.924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ProductionSummary!$A$2:$A$79</c:f>
              <c:strCache>
                <c:ptCount val="78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  <c:pt idx="67">
                  <c:v>38096</c:v>
                </c:pt>
                <c:pt idx="68">
                  <c:v>38103</c:v>
                </c:pt>
                <c:pt idx="69">
                  <c:v>38110</c:v>
                </c:pt>
                <c:pt idx="70">
                  <c:v>38117</c:v>
                </c:pt>
                <c:pt idx="71">
                  <c:v>38124</c:v>
                </c:pt>
                <c:pt idx="72">
                  <c:v>38131</c:v>
                </c:pt>
                <c:pt idx="73">
                  <c:v>38138</c:v>
                </c:pt>
                <c:pt idx="74">
                  <c:v>38145</c:v>
                </c:pt>
                <c:pt idx="75">
                  <c:v>38152</c:v>
                </c:pt>
                <c:pt idx="76">
                  <c:v>38159</c:v>
                </c:pt>
                <c:pt idx="77">
                  <c:v>38166</c:v>
                </c:pt>
              </c:strCache>
            </c:strRef>
          </c:xVal>
          <c:yVal>
            <c:numRef>
              <c:f>ProductionSummary!$F$2:$F$79</c:f>
              <c:numCache>
                <c:ptCount val="7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18</c:v>
                </c:pt>
                <c:pt idx="49">
                  <c:v>12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7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13</c:v>
                </c:pt>
                <c:pt idx="61">
                  <c:v>14</c:v>
                </c:pt>
                <c:pt idx="62">
                  <c:v>21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ProductionSummary!$A$2:$A$79</c:f>
              <c:strCache>
                <c:ptCount val="78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  <c:pt idx="67">
                  <c:v>38096</c:v>
                </c:pt>
                <c:pt idx="68">
                  <c:v>38103</c:v>
                </c:pt>
                <c:pt idx="69">
                  <c:v>38110</c:v>
                </c:pt>
                <c:pt idx="70">
                  <c:v>38117</c:v>
                </c:pt>
                <c:pt idx="71">
                  <c:v>38124</c:v>
                </c:pt>
                <c:pt idx="72">
                  <c:v>38131</c:v>
                </c:pt>
                <c:pt idx="73">
                  <c:v>38138</c:v>
                </c:pt>
                <c:pt idx="74">
                  <c:v>38145</c:v>
                </c:pt>
                <c:pt idx="75">
                  <c:v>38152</c:v>
                </c:pt>
                <c:pt idx="76">
                  <c:v>38159</c:v>
                </c:pt>
                <c:pt idx="77">
                  <c:v>38166</c:v>
                </c:pt>
              </c:strCache>
            </c:strRef>
          </c:xVal>
          <c:yVal>
            <c:numRef>
              <c:f>ProductionSummary!$G$2:$G$79</c:f>
              <c:numCache>
                <c:ptCount val="78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  <c:pt idx="54">
                  <c:v>7</c:v>
                </c:pt>
                <c:pt idx="55">
                  <c:v>2</c:v>
                </c:pt>
                <c:pt idx="56">
                  <c:v>25</c:v>
                </c:pt>
                <c:pt idx="57">
                  <c:v>16</c:v>
                </c:pt>
                <c:pt idx="58">
                  <c:v>11</c:v>
                </c:pt>
                <c:pt idx="59">
                  <c:v>7</c:v>
                </c:pt>
                <c:pt idx="60">
                  <c:v>13</c:v>
                </c:pt>
                <c:pt idx="61">
                  <c:v>10</c:v>
                </c:pt>
                <c:pt idx="62">
                  <c:v>10</c:v>
                </c:pt>
                <c:pt idx="63">
                  <c:v>5</c:v>
                </c:pt>
                <c:pt idx="64">
                  <c:v>15</c:v>
                </c:pt>
                <c:pt idx="65">
                  <c:v>0</c:v>
                </c:pt>
                <c:pt idx="66">
                  <c:v>10</c:v>
                </c:pt>
                <c:pt idx="67">
                  <c:v>13</c:v>
                </c:pt>
                <c:pt idx="68">
                  <c:v>8</c:v>
                </c:pt>
                <c:pt idx="69">
                  <c:v>8</c:v>
                </c:pt>
                <c:pt idx="70">
                  <c:v>21</c:v>
                </c:pt>
              </c:numCache>
            </c:numRef>
          </c:yVal>
          <c:smooth val="1"/>
        </c:ser>
        <c:axId val="6972035"/>
        <c:axId val="862424"/>
      </c:scatterChart>
      <c:valAx>
        <c:axId val="6972035"/>
        <c:scaling>
          <c:orientation val="minMax"/>
          <c:max val="38174"/>
          <c:min val="376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862424"/>
        <c:crosses val="autoZero"/>
        <c:crossBetween val="midCat"/>
        <c:dispUnits/>
      </c:valAx>
      <c:valAx>
        <c:axId val="8624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72035"/>
        <c:crossesAt val="3726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0.88275</cdr:x>
      <cdr:y>0.1945</cdr:y>
    </cdr:from>
    <cdr:to>
      <cdr:x>0.9495</cdr:x>
      <cdr:y>0.2605</cdr:y>
    </cdr:to>
    <cdr:sp>
      <cdr:nvSpPr>
        <cdr:cNvPr id="1" name="AutoShape 7"/>
        <cdr:cNvSpPr>
          <a:spLocks/>
        </cdr:cNvSpPr>
      </cdr:nvSpPr>
      <cdr:spPr>
        <a:xfrm>
          <a:off x="5200650" y="1133475"/>
          <a:ext cx="390525" cy="381000"/>
        </a:xfrm>
        <a:prstGeom prst="irregularSeal1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0.7295</cdr:x>
      <cdr:y>0.01</cdr:y>
    </cdr:from>
    <cdr:to>
      <cdr:x>0.9095</cdr:x>
      <cdr:y>0.1695</cdr:y>
    </cdr:to>
    <cdr:sp>
      <cdr:nvSpPr>
        <cdr:cNvPr id="2" name="AutoShape 8"/>
        <cdr:cNvSpPr>
          <a:spLocks/>
        </cdr:cNvSpPr>
      </cdr:nvSpPr>
      <cdr:spPr>
        <a:xfrm>
          <a:off x="4295775" y="57150"/>
          <a:ext cx="1057275" cy="933450"/>
        </a:xfrm>
        <a:prstGeom prst="rect"/>
        <a:noFill/>
      </cdr:spPr>
      <c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DONE!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</cdr:x>
      <cdr:y>0.92325</cdr:y>
    </cdr:from>
    <cdr:to>
      <cdr:x>0.86225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36576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9340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0.1635</cdr:y>
    </cdr:from>
    <cdr:to>
      <cdr:x>0.9895</cdr:x>
      <cdr:y>0.1635</cdr:y>
    </cdr:to>
    <cdr:sp>
      <cdr:nvSpPr>
        <cdr:cNvPr id="1" name="Line 1"/>
        <cdr:cNvSpPr>
          <a:spLocks/>
        </cdr:cNvSpPr>
      </cdr:nvSpPr>
      <cdr:spPr>
        <a:xfrm>
          <a:off x="514350" y="962025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 topLeftCell="C1">
      <selection activeCell="F72" sqref="F72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410</v>
      </c>
      <c r="B1" s="6" t="s">
        <v>411</v>
      </c>
      <c r="C1" s="6" t="s">
        <v>412</v>
      </c>
      <c r="D1" s="6" t="s">
        <v>413</v>
      </c>
      <c r="E1" s="6" t="s">
        <v>414</v>
      </c>
      <c r="F1" s="6" t="s">
        <v>333</v>
      </c>
      <c r="G1" s="6" t="s">
        <v>334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7" ht="12.75">
      <c r="A48" s="2">
        <v>37949</v>
      </c>
      <c r="B48" s="3">
        <v>291</v>
      </c>
      <c r="C48">
        <v>228</v>
      </c>
      <c r="D48">
        <v>300</v>
      </c>
      <c r="E48">
        <v>189</v>
      </c>
      <c r="F48">
        <f aca="true" t="shared" si="6" ref="F48:G50">D48-D47</f>
        <v>18</v>
      </c>
      <c r="G48">
        <f t="shared" si="6"/>
        <v>4</v>
      </c>
    </row>
    <row r="49" spans="1:7" ht="12.75">
      <c r="A49" s="2">
        <v>37956</v>
      </c>
      <c r="B49" s="3">
        <v>305</v>
      </c>
      <c r="C49">
        <v>240</v>
      </c>
      <c r="D49">
        <v>306</v>
      </c>
      <c r="E49">
        <v>191</v>
      </c>
      <c r="F49">
        <f t="shared" si="6"/>
        <v>6</v>
      </c>
      <c r="G49">
        <f t="shared" si="6"/>
        <v>2</v>
      </c>
    </row>
    <row r="50" spans="1:7" ht="12.75">
      <c r="A50" s="2">
        <v>37963</v>
      </c>
      <c r="B50" s="3">
        <v>314</v>
      </c>
      <c r="C50">
        <v>262</v>
      </c>
      <c r="D50">
        <v>324</v>
      </c>
      <c r="E50">
        <v>196</v>
      </c>
      <c r="F50">
        <f t="shared" si="6"/>
        <v>18</v>
      </c>
      <c r="G50">
        <f t="shared" si="6"/>
        <v>5</v>
      </c>
    </row>
    <row r="51" spans="1:7" ht="12.75">
      <c r="A51" s="2">
        <v>37970</v>
      </c>
      <c r="B51" s="3">
        <v>314</v>
      </c>
      <c r="C51">
        <v>282</v>
      </c>
      <c r="D51">
        <v>336</v>
      </c>
      <c r="E51">
        <v>205</v>
      </c>
      <c r="F51">
        <f aca="true" t="shared" si="7" ref="F51:G54">D51-D50</f>
        <v>12</v>
      </c>
      <c r="G51">
        <f t="shared" si="7"/>
        <v>9</v>
      </c>
    </row>
    <row r="52" spans="1:7" ht="12.75">
      <c r="A52" s="2">
        <v>37977</v>
      </c>
      <c r="B52" s="3">
        <v>314</v>
      </c>
      <c r="C52">
        <v>288</v>
      </c>
      <c r="D52">
        <v>338</v>
      </c>
      <c r="E52">
        <v>218</v>
      </c>
      <c r="F52">
        <f t="shared" si="7"/>
        <v>2</v>
      </c>
      <c r="G52">
        <f t="shared" si="7"/>
        <v>13</v>
      </c>
    </row>
    <row r="53" spans="1:7" ht="12.75">
      <c r="A53" s="2">
        <v>37984</v>
      </c>
      <c r="B53" s="3">
        <v>314</v>
      </c>
      <c r="C53">
        <v>288</v>
      </c>
      <c r="D53">
        <v>338</v>
      </c>
      <c r="E53">
        <v>218</v>
      </c>
      <c r="F53">
        <f t="shared" si="7"/>
        <v>0</v>
      </c>
      <c r="G53">
        <f t="shared" si="7"/>
        <v>0</v>
      </c>
    </row>
    <row r="54" spans="1:7" ht="12.75">
      <c r="A54" s="2">
        <v>37991</v>
      </c>
      <c r="B54" s="3">
        <v>314</v>
      </c>
      <c r="C54">
        <v>288</v>
      </c>
      <c r="D54">
        <v>338</v>
      </c>
      <c r="E54">
        <v>218</v>
      </c>
      <c r="F54">
        <f t="shared" si="7"/>
        <v>0</v>
      </c>
      <c r="G54">
        <f t="shared" si="7"/>
        <v>0</v>
      </c>
    </row>
    <row r="55" spans="1:7" ht="12.75">
      <c r="A55" s="2">
        <v>37998</v>
      </c>
      <c r="B55" s="3">
        <v>328</v>
      </c>
      <c r="C55">
        <v>290</v>
      </c>
      <c r="D55">
        <v>345</v>
      </c>
      <c r="E55">
        <v>232</v>
      </c>
      <c r="F55">
        <f aca="true" t="shared" si="8" ref="F55:G57">D55-D54</f>
        <v>7</v>
      </c>
      <c r="G55">
        <f t="shared" si="8"/>
        <v>14</v>
      </c>
    </row>
    <row r="56" spans="1:7" ht="12.75">
      <c r="A56" s="2">
        <v>38005</v>
      </c>
      <c r="B56" s="3">
        <v>328</v>
      </c>
      <c r="C56">
        <v>294</v>
      </c>
      <c r="D56">
        <v>359</v>
      </c>
      <c r="E56">
        <v>239</v>
      </c>
      <c r="F56">
        <f t="shared" si="8"/>
        <v>14</v>
      </c>
      <c r="G56">
        <f t="shared" si="8"/>
        <v>7</v>
      </c>
    </row>
    <row r="57" spans="1:7" ht="12.75">
      <c r="A57" s="2">
        <v>38012</v>
      </c>
      <c r="B57" s="3">
        <v>370</v>
      </c>
      <c r="C57">
        <v>299</v>
      </c>
      <c r="D57">
        <v>373</v>
      </c>
      <c r="E57">
        <v>241</v>
      </c>
      <c r="F57">
        <f t="shared" si="8"/>
        <v>14</v>
      </c>
      <c r="G57">
        <f t="shared" si="8"/>
        <v>2</v>
      </c>
    </row>
    <row r="58" spans="1:7" ht="12.75">
      <c r="A58" s="2">
        <v>38019</v>
      </c>
      <c r="B58" s="3">
        <v>370</v>
      </c>
      <c r="C58">
        <v>303</v>
      </c>
      <c r="D58">
        <v>387</v>
      </c>
      <c r="E58">
        <v>266</v>
      </c>
      <c r="F58">
        <f aca="true" t="shared" si="9" ref="F58:G60">D58-D57</f>
        <v>14</v>
      </c>
      <c r="G58">
        <f t="shared" si="9"/>
        <v>25</v>
      </c>
    </row>
    <row r="59" spans="1:7" ht="12.75">
      <c r="A59" s="2">
        <v>38026</v>
      </c>
      <c r="B59" s="3">
        <v>370</v>
      </c>
      <c r="C59">
        <v>323</v>
      </c>
      <c r="D59">
        <v>401</v>
      </c>
      <c r="E59">
        <v>282</v>
      </c>
      <c r="F59">
        <f t="shared" si="9"/>
        <v>14</v>
      </c>
      <c r="G59">
        <f t="shared" si="9"/>
        <v>16</v>
      </c>
    </row>
    <row r="60" spans="1:7" ht="12.75">
      <c r="A60" s="2">
        <v>38033</v>
      </c>
      <c r="B60" s="3">
        <v>378</v>
      </c>
      <c r="C60">
        <v>340</v>
      </c>
      <c r="D60">
        <v>415</v>
      </c>
      <c r="E60">
        <v>293</v>
      </c>
      <c r="F60">
        <f t="shared" si="9"/>
        <v>14</v>
      </c>
      <c r="G60">
        <f t="shared" si="9"/>
        <v>11</v>
      </c>
    </row>
    <row r="61" spans="1:7" ht="12.75">
      <c r="A61" s="2">
        <v>38040</v>
      </c>
      <c r="B61" s="3">
        <v>394</v>
      </c>
      <c r="C61">
        <v>348</v>
      </c>
      <c r="D61">
        <v>429</v>
      </c>
      <c r="E61">
        <v>300</v>
      </c>
      <c r="F61">
        <f aca="true" t="shared" si="10" ref="F61:G63">D61-D60</f>
        <v>14</v>
      </c>
      <c r="G61">
        <f t="shared" si="10"/>
        <v>7</v>
      </c>
    </row>
    <row r="62" spans="1:7" ht="12.75">
      <c r="A62" s="2">
        <v>38047</v>
      </c>
      <c r="B62" s="3">
        <v>407</v>
      </c>
      <c r="C62">
        <v>359</v>
      </c>
      <c r="D62">
        <v>442</v>
      </c>
      <c r="E62">
        <v>313</v>
      </c>
      <c r="F62">
        <f t="shared" si="10"/>
        <v>13</v>
      </c>
      <c r="G62">
        <f t="shared" si="10"/>
        <v>13</v>
      </c>
    </row>
    <row r="63" spans="1:7" ht="12.75">
      <c r="A63" s="2">
        <v>38054</v>
      </c>
      <c r="B63" s="3">
        <v>411</v>
      </c>
      <c r="C63">
        <v>379</v>
      </c>
      <c r="D63">
        <v>456</v>
      </c>
      <c r="E63">
        <v>323</v>
      </c>
      <c r="F63">
        <f t="shared" si="10"/>
        <v>14</v>
      </c>
      <c r="G63">
        <f t="shared" si="10"/>
        <v>10</v>
      </c>
    </row>
    <row r="64" spans="1:7" ht="12.75">
      <c r="A64" s="2">
        <v>38061</v>
      </c>
      <c r="B64" s="3">
        <v>416</v>
      </c>
      <c r="C64">
        <v>386</v>
      </c>
      <c r="D64">
        <v>477</v>
      </c>
      <c r="E64">
        <v>333</v>
      </c>
      <c r="F64">
        <f aca="true" t="shared" si="11" ref="F64:G66">D64-D63</f>
        <v>21</v>
      </c>
      <c r="G64">
        <f t="shared" si="11"/>
        <v>10</v>
      </c>
    </row>
    <row r="65" spans="1:7" ht="12.75">
      <c r="A65" s="2">
        <v>38068</v>
      </c>
      <c r="B65" s="3">
        <v>432</v>
      </c>
      <c r="C65">
        <v>395</v>
      </c>
      <c r="D65">
        <v>491</v>
      </c>
      <c r="E65">
        <v>338</v>
      </c>
      <c r="F65">
        <f t="shared" si="11"/>
        <v>14</v>
      </c>
      <c r="G65">
        <f t="shared" si="11"/>
        <v>5</v>
      </c>
    </row>
    <row r="66" spans="1:7" ht="12.75">
      <c r="A66" s="2">
        <v>38075</v>
      </c>
      <c r="B66" s="3">
        <v>440</v>
      </c>
      <c r="C66">
        <v>408</v>
      </c>
      <c r="D66">
        <v>505</v>
      </c>
      <c r="E66">
        <v>353</v>
      </c>
      <c r="F66">
        <f t="shared" si="11"/>
        <v>14</v>
      </c>
      <c r="G66">
        <f t="shared" si="11"/>
        <v>15</v>
      </c>
    </row>
    <row r="67" spans="1:7" ht="12.75">
      <c r="A67" s="2">
        <v>38082</v>
      </c>
      <c r="B67" s="3">
        <v>440</v>
      </c>
      <c r="C67">
        <v>408</v>
      </c>
      <c r="D67">
        <v>519</v>
      </c>
      <c r="E67">
        <v>353</v>
      </c>
      <c r="F67">
        <f aca="true" t="shared" si="12" ref="F67:G69">D67-D66</f>
        <v>14</v>
      </c>
      <c r="G67">
        <f t="shared" si="12"/>
        <v>0</v>
      </c>
    </row>
    <row r="68" spans="1:7" ht="12.75">
      <c r="A68" s="2">
        <v>38089</v>
      </c>
      <c r="B68" s="3">
        <v>440</v>
      </c>
      <c r="C68">
        <v>408</v>
      </c>
      <c r="D68">
        <v>533</v>
      </c>
      <c r="E68">
        <v>363</v>
      </c>
      <c r="F68">
        <f t="shared" si="12"/>
        <v>14</v>
      </c>
      <c r="G68">
        <f t="shared" si="12"/>
        <v>10</v>
      </c>
    </row>
    <row r="69" spans="1:7" ht="12.75">
      <c r="A69" s="2">
        <v>38096</v>
      </c>
      <c r="B69" s="2"/>
      <c r="D69">
        <v>547</v>
      </c>
      <c r="E69">
        <v>376</v>
      </c>
      <c r="F69">
        <f t="shared" si="12"/>
        <v>14</v>
      </c>
      <c r="G69">
        <f t="shared" si="12"/>
        <v>13</v>
      </c>
    </row>
    <row r="70" spans="1:7" ht="12.75">
      <c r="A70" s="2">
        <v>38103</v>
      </c>
      <c r="B70" s="2"/>
      <c r="D70">
        <v>561</v>
      </c>
      <c r="E70">
        <v>384</v>
      </c>
      <c r="F70">
        <f aca="true" t="shared" si="13" ref="F70:G72">D70-D69</f>
        <v>14</v>
      </c>
      <c r="G70">
        <f t="shared" si="13"/>
        <v>8</v>
      </c>
    </row>
    <row r="71" spans="1:7" ht="12.75">
      <c r="A71" s="2">
        <v>38110</v>
      </c>
      <c r="B71" s="2"/>
      <c r="D71">
        <v>580</v>
      </c>
      <c r="E71">
        <v>392</v>
      </c>
      <c r="F71">
        <f t="shared" si="13"/>
        <v>19</v>
      </c>
      <c r="G71">
        <f t="shared" si="13"/>
        <v>8</v>
      </c>
    </row>
    <row r="72" spans="1:7" ht="12.75">
      <c r="A72" s="2">
        <v>38117</v>
      </c>
      <c r="B72" s="2"/>
      <c r="E72">
        <v>413</v>
      </c>
      <c r="G72">
        <f t="shared" si="13"/>
        <v>21</v>
      </c>
    </row>
    <row r="73" spans="1:2" ht="12.75">
      <c r="A73" s="2">
        <v>38124</v>
      </c>
      <c r="B73" s="2"/>
    </row>
    <row r="74" spans="1:2" ht="12.75">
      <c r="A74" s="2">
        <v>38131</v>
      </c>
      <c r="B74" s="2"/>
    </row>
    <row r="75" ht="12.75">
      <c r="A75" s="2">
        <v>38138</v>
      </c>
    </row>
    <row r="76" ht="12.75">
      <c r="A76" s="2">
        <v>38145</v>
      </c>
    </row>
    <row r="77" ht="12.75">
      <c r="A77" s="2">
        <v>38152</v>
      </c>
    </row>
    <row r="78" ht="12.75">
      <c r="A78" s="2">
        <v>38159</v>
      </c>
    </row>
    <row r="79" ht="12.75">
      <c r="A79" s="2">
        <v>38166</v>
      </c>
    </row>
    <row r="80" ht="12.75">
      <c r="A80" s="2">
        <v>38173</v>
      </c>
    </row>
    <row r="81" ht="12.75">
      <c r="A81" s="2"/>
    </row>
  </sheetData>
  <printOptions/>
  <pageMargins left="0.75" right="0.75" top="1" bottom="1" header="0.5" footer="0.5"/>
  <pageSetup fitToHeight="1" fitToWidth="1" horizontalDpi="600" verticalDpi="600" orientation="landscape" scale="41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97"/>
  <sheetViews>
    <sheetView tabSelected="1" zoomScale="60" zoomScaleNormal="60" workbookViewId="0" topLeftCell="A1">
      <pane ySplit="2190" topLeftCell="BM534" activePane="topLeft" state="split"/>
      <selection pane="topLeft" activeCell="AF1" sqref="AF1:CF16384"/>
      <selection pane="bottomLeft" activeCell="CM392" sqref="CM392"/>
    </sheetView>
  </sheetViews>
  <sheetFormatPr defaultColWidth="9.140625" defaultRowHeight="12.75"/>
  <cols>
    <col min="1" max="1" width="7.7109375" style="0" bestFit="1" customWidth="1"/>
    <col min="2" max="2" width="4.57421875" style="0" customWidth="1"/>
    <col min="3" max="3" width="19.421875" style="0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46" customWidth="1"/>
    <col min="9" max="9" width="6.7109375" style="0" customWidth="1"/>
    <col min="10" max="10" width="8.00390625" style="11" customWidth="1"/>
    <col min="11" max="11" width="7.7109375" style="0" customWidth="1"/>
    <col min="12" max="18" width="6.421875" style="11" customWidth="1"/>
    <col min="19" max="19" width="6.8515625" style="0" customWidth="1"/>
    <col min="20" max="20" width="5.00390625" style="0" customWidth="1"/>
    <col min="21" max="25" width="4.57421875" style="0" customWidth="1"/>
    <col min="26" max="26" width="6.7109375" style="0" customWidth="1"/>
    <col min="27" max="29" width="4.8515625" style="0" customWidth="1"/>
    <col min="30" max="30" width="5.7109375" style="0" customWidth="1"/>
    <col min="31" max="39" width="4.8515625" style="0" customWidth="1"/>
    <col min="40" max="52" width="4.28125" style="0" customWidth="1"/>
    <col min="53" max="55" width="5.140625" style="0" customWidth="1"/>
    <col min="56" max="58" width="5.57421875" style="0" customWidth="1"/>
    <col min="59" max="59" width="5.140625" style="0" customWidth="1"/>
    <col min="60" max="66" width="4.28125" style="0" customWidth="1"/>
    <col min="67" max="67" width="6.140625" style="0" customWidth="1"/>
    <col min="68" max="68" width="3.7109375" style="0" customWidth="1"/>
    <col min="69" max="70" width="6.140625" style="0" customWidth="1"/>
    <col min="71" max="71" width="3.7109375" style="0" customWidth="1"/>
    <col min="72" max="74" width="6.140625" style="0" customWidth="1"/>
    <col min="75" max="90" width="4.28125" style="0" customWidth="1"/>
    <col min="91" max="93" width="6.140625" style="0" customWidth="1"/>
    <col min="94" max="94" width="3.7109375" style="0" customWidth="1"/>
  </cols>
  <sheetData>
    <row r="1" spans="1:94" ht="168.75" customHeight="1">
      <c r="A1" s="7" t="s">
        <v>386</v>
      </c>
      <c r="B1" s="6" t="s">
        <v>182</v>
      </c>
      <c r="C1" s="7" t="s">
        <v>453</v>
      </c>
      <c r="D1" s="8" t="s">
        <v>246</v>
      </c>
      <c r="E1" s="29" t="s">
        <v>385</v>
      </c>
      <c r="F1" s="6" t="s">
        <v>247</v>
      </c>
      <c r="G1" s="8" t="s">
        <v>465</v>
      </c>
      <c r="H1" s="8" t="s">
        <v>320</v>
      </c>
      <c r="I1" s="6" t="s">
        <v>454</v>
      </c>
      <c r="J1" s="6" t="s">
        <v>455</v>
      </c>
      <c r="K1" s="6" t="s">
        <v>456</v>
      </c>
      <c r="L1" s="6" t="s">
        <v>457</v>
      </c>
      <c r="M1" s="8" t="s">
        <v>776</v>
      </c>
      <c r="N1" s="8" t="s">
        <v>762</v>
      </c>
      <c r="O1" s="8" t="s">
        <v>763</v>
      </c>
      <c r="P1" s="8" t="s">
        <v>764</v>
      </c>
      <c r="Q1" s="8" t="s">
        <v>765</v>
      </c>
      <c r="R1" s="8" t="s">
        <v>766</v>
      </c>
      <c r="S1" s="8" t="s">
        <v>387</v>
      </c>
      <c r="T1" s="8" t="s">
        <v>27</v>
      </c>
      <c r="U1" s="8" t="s">
        <v>760</v>
      </c>
      <c r="V1" s="8" t="s">
        <v>28</v>
      </c>
      <c r="W1" s="8" t="s">
        <v>773</v>
      </c>
      <c r="X1" s="8" t="s">
        <v>774</v>
      </c>
      <c r="Y1" s="8" t="s">
        <v>775</v>
      </c>
      <c r="Z1" s="6" t="s">
        <v>458</v>
      </c>
      <c r="AA1" s="6" t="s">
        <v>459</v>
      </c>
      <c r="AB1" s="6" t="s">
        <v>719</v>
      </c>
      <c r="AC1" s="6" t="s">
        <v>720</v>
      </c>
      <c r="AD1" s="6" t="s">
        <v>460</v>
      </c>
      <c r="AE1" s="6" t="s">
        <v>436</v>
      </c>
      <c r="AF1" s="6" t="s">
        <v>461</v>
      </c>
      <c r="AG1" s="6" t="s">
        <v>447</v>
      </c>
      <c r="AH1" s="6" t="s">
        <v>448</v>
      </c>
      <c r="AI1" s="6" t="s">
        <v>792</v>
      </c>
      <c r="AJ1" s="6" t="s">
        <v>449</v>
      </c>
      <c r="AK1" s="6" t="s">
        <v>791</v>
      </c>
      <c r="AL1" s="6" t="s">
        <v>451</v>
      </c>
      <c r="AM1" s="6" t="s">
        <v>450</v>
      </c>
      <c r="AN1" s="6" t="s">
        <v>71</v>
      </c>
      <c r="AO1" s="6" t="s">
        <v>72</v>
      </c>
      <c r="AP1" s="6" t="s">
        <v>73</v>
      </c>
      <c r="AQ1" s="6" t="s">
        <v>74</v>
      </c>
      <c r="AR1" s="6" t="s">
        <v>721</v>
      </c>
      <c r="AS1" s="6" t="s">
        <v>722</v>
      </c>
      <c r="AT1" s="6" t="s">
        <v>843</v>
      </c>
      <c r="AU1" s="6" t="s">
        <v>842</v>
      </c>
      <c r="AV1" s="6" t="s">
        <v>75</v>
      </c>
      <c r="AW1" s="6" t="s">
        <v>76</v>
      </c>
      <c r="AX1" s="6" t="s">
        <v>77</v>
      </c>
      <c r="AY1" s="6" t="s">
        <v>78</v>
      </c>
      <c r="AZ1" s="6" t="s">
        <v>79</v>
      </c>
      <c r="BA1" s="6" t="s">
        <v>102</v>
      </c>
      <c r="BB1" s="6" t="s">
        <v>103</v>
      </c>
      <c r="BC1" s="6" t="s">
        <v>105</v>
      </c>
      <c r="BD1" s="6" t="s">
        <v>104</v>
      </c>
      <c r="BE1" s="6" t="s">
        <v>106</v>
      </c>
      <c r="BF1" s="6" t="s">
        <v>107</v>
      </c>
      <c r="BG1" s="6" t="s">
        <v>141</v>
      </c>
      <c r="BH1" s="6" t="s">
        <v>85</v>
      </c>
      <c r="BI1" s="6" t="s">
        <v>86</v>
      </c>
      <c r="BJ1" s="6" t="s">
        <v>87</v>
      </c>
      <c r="BK1" s="6" t="s">
        <v>88</v>
      </c>
      <c r="BL1" s="6" t="s">
        <v>89</v>
      </c>
      <c r="BM1" s="6" t="s">
        <v>90</v>
      </c>
      <c r="BN1" s="6" t="s">
        <v>91</v>
      </c>
      <c r="BO1" s="22" t="s">
        <v>351</v>
      </c>
      <c r="BP1" s="22" t="s">
        <v>108</v>
      </c>
      <c r="BQ1" s="22" t="s">
        <v>849</v>
      </c>
      <c r="BR1" s="22" t="s">
        <v>850</v>
      </c>
      <c r="BS1" s="22" t="s">
        <v>851</v>
      </c>
      <c r="BT1" s="22" t="s">
        <v>852</v>
      </c>
      <c r="BU1" s="22" t="s">
        <v>853</v>
      </c>
      <c r="BV1" s="22" t="s">
        <v>854</v>
      </c>
      <c r="BW1" s="22" t="s">
        <v>855</v>
      </c>
      <c r="BX1" s="22" t="s">
        <v>358</v>
      </c>
      <c r="BY1" s="22" t="s">
        <v>359</v>
      </c>
      <c r="BZ1" s="22" t="s">
        <v>360</v>
      </c>
      <c r="CA1" s="22" t="s">
        <v>361</v>
      </c>
      <c r="CB1" s="22" t="s">
        <v>362</v>
      </c>
      <c r="CC1" s="22" t="s">
        <v>156</v>
      </c>
      <c r="CD1" s="22" t="s">
        <v>157</v>
      </c>
      <c r="CE1" s="22" t="s">
        <v>363</v>
      </c>
      <c r="CF1" s="61" t="s">
        <v>110</v>
      </c>
      <c r="CG1" s="61" t="s">
        <v>111</v>
      </c>
      <c r="CH1" s="61" t="s">
        <v>112</v>
      </c>
      <c r="CI1" s="61" t="s">
        <v>113</v>
      </c>
      <c r="CJ1" s="61" t="s">
        <v>114</v>
      </c>
      <c r="CK1" s="61" t="s">
        <v>115</v>
      </c>
      <c r="CL1" s="61" t="s">
        <v>116</v>
      </c>
      <c r="CM1" s="61" t="s">
        <v>117</v>
      </c>
      <c r="CN1" s="61" t="s">
        <v>118</v>
      </c>
      <c r="CO1" s="61" t="s">
        <v>119</v>
      </c>
      <c r="CP1" s="61" t="s">
        <v>120</v>
      </c>
    </row>
    <row r="2" spans="1:95" ht="12.75">
      <c r="A2" s="72" t="s">
        <v>388</v>
      </c>
      <c r="B2" s="72"/>
      <c r="C2" s="132" t="s">
        <v>9</v>
      </c>
      <c r="D2" s="73">
        <v>0.494333</v>
      </c>
      <c r="E2" s="106"/>
      <c r="F2" s="73">
        <v>1.85185002</v>
      </c>
      <c r="G2" s="107"/>
      <c r="H2" s="107"/>
      <c r="I2" s="85"/>
      <c r="J2" s="57"/>
      <c r="K2" s="57"/>
      <c r="L2" s="57"/>
      <c r="M2" s="56" t="s">
        <v>767</v>
      </c>
      <c r="N2" s="56"/>
      <c r="O2" s="56"/>
      <c r="P2" s="56" t="s">
        <v>767</v>
      </c>
      <c r="Q2" s="56" t="s">
        <v>767</v>
      </c>
      <c r="R2" s="56" t="s">
        <v>767</v>
      </c>
      <c r="S2" s="59" t="s">
        <v>462</v>
      </c>
      <c r="T2" s="59"/>
      <c r="U2" s="133" t="s">
        <v>761</v>
      </c>
      <c r="V2" s="59"/>
      <c r="W2" s="56"/>
      <c r="X2" s="56"/>
      <c r="Y2" s="56">
        <f>MIN(W2:X2)</f>
        <v>0</v>
      </c>
      <c r="Z2" s="56"/>
      <c r="AA2" s="56"/>
      <c r="AB2" s="56"/>
      <c r="AC2" s="56"/>
      <c r="AD2" s="56"/>
      <c r="AE2" s="56">
        <v>1</v>
      </c>
      <c r="AG2">
        <f>IF(J2=1,Z2,0)</f>
        <v>0</v>
      </c>
      <c r="AH2">
        <f>IF(J2=1,AA2,0)</f>
        <v>0</v>
      </c>
      <c r="AI2">
        <f>IF(J2=1,AB2,0)</f>
        <v>0</v>
      </c>
      <c r="AJ2">
        <f>AD2</f>
        <v>0</v>
      </c>
      <c r="AK2">
        <f>IF(J2=1,AC2,0)</f>
        <v>0</v>
      </c>
      <c r="AL2">
        <f>AE2</f>
        <v>1</v>
      </c>
      <c r="AM2">
        <f>AF2</f>
        <v>0</v>
      </c>
      <c r="AX2">
        <v>1</v>
      </c>
      <c r="BA2">
        <v>1</v>
      </c>
      <c r="BB2">
        <v>1</v>
      </c>
      <c r="BC2">
        <v>1</v>
      </c>
      <c r="BG2">
        <v>0</v>
      </c>
      <c r="CH2">
        <v>1</v>
      </c>
      <c r="CQ2" t="str">
        <f>A2</f>
        <v>P001</v>
      </c>
    </row>
    <row r="3" spans="1:95" ht="12.75">
      <c r="A3" s="75" t="s">
        <v>389</v>
      </c>
      <c r="B3" s="75"/>
      <c r="C3" s="76">
        <v>20220040200008</v>
      </c>
      <c r="D3" s="25">
        <v>0.538442</v>
      </c>
      <c r="E3" s="32"/>
      <c r="F3" s="25">
        <v>4.25579992</v>
      </c>
      <c r="G3" s="44"/>
      <c r="H3" s="44"/>
      <c r="I3" s="23">
        <v>12</v>
      </c>
      <c r="J3" s="71">
        <v>1</v>
      </c>
      <c r="K3" s="71" t="s">
        <v>463</v>
      </c>
      <c r="L3" s="71" t="s">
        <v>464</v>
      </c>
      <c r="M3" s="23" t="s">
        <v>768</v>
      </c>
      <c r="N3" s="23" t="s">
        <v>768</v>
      </c>
      <c r="O3" s="23" t="s">
        <v>769</v>
      </c>
      <c r="P3" s="23" t="s">
        <v>769</v>
      </c>
      <c r="Q3" s="23" t="s">
        <v>769</v>
      </c>
      <c r="R3" s="23" t="s">
        <v>769</v>
      </c>
      <c r="S3" s="80" t="s">
        <v>29</v>
      </c>
      <c r="T3" s="80"/>
      <c r="U3" s="115">
        <v>4.2</v>
      </c>
      <c r="V3" s="80"/>
      <c r="W3" s="23">
        <v>1</v>
      </c>
      <c r="X3" s="23">
        <v>0</v>
      </c>
      <c r="Y3" s="23">
        <f aca="true" t="shared" si="0" ref="Y3:Y66">MIN(W3:X3)</f>
        <v>0</v>
      </c>
      <c r="Z3" s="23"/>
      <c r="AA3" s="23">
        <v>1</v>
      </c>
      <c r="AB3" s="23"/>
      <c r="AC3" s="23"/>
      <c r="AD3" s="23"/>
      <c r="AG3">
        <f aca="true" t="shared" si="1" ref="AG3:AG41">IF(J3=1,Z3,0)</f>
        <v>0</v>
      </c>
      <c r="AH3">
        <f aca="true" t="shared" si="2" ref="AH3:AH41">IF(J3=1,AA3,0)</f>
        <v>1</v>
      </c>
      <c r="AI3">
        <f aca="true" t="shared" si="3" ref="AI3:AI66">IF(J3=1,AB3,0)</f>
        <v>0</v>
      </c>
      <c r="AJ3">
        <f aca="true" t="shared" si="4" ref="AJ3:AJ65">AD3</f>
        <v>0</v>
      </c>
      <c r="AK3">
        <f aca="true" t="shared" si="5" ref="AK3:AK66">IF(J3=1,AC3,0)</f>
        <v>0</v>
      </c>
      <c r="AL3">
        <f aca="true" t="shared" si="6" ref="AL3:AL65">AE3</f>
        <v>0</v>
      </c>
      <c r="AM3">
        <f aca="true" t="shared" si="7" ref="AM3:AM65">AF3</f>
        <v>0</v>
      </c>
      <c r="AQ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J3">
        <v>1</v>
      </c>
      <c r="BO3">
        <v>1</v>
      </c>
      <c r="CQ3" t="str">
        <f aca="true" t="shared" si="8" ref="CQ3:CQ65">A3</f>
        <v>P002</v>
      </c>
    </row>
    <row r="4" spans="1:95" ht="12.75">
      <c r="A4" s="24" t="s">
        <v>390</v>
      </c>
      <c r="B4" s="24"/>
      <c r="C4" s="76">
        <v>20220040200010</v>
      </c>
      <c r="D4" s="25">
        <v>0.51463201</v>
      </c>
      <c r="E4" s="32"/>
      <c r="F4" s="25">
        <v>0.71877997</v>
      </c>
      <c r="G4" s="44"/>
      <c r="H4" s="44"/>
      <c r="I4" s="23">
        <v>2</v>
      </c>
      <c r="J4" s="71">
        <v>1</v>
      </c>
      <c r="K4" s="71" t="s">
        <v>463</v>
      </c>
      <c r="L4" s="71" t="s">
        <v>464</v>
      </c>
      <c r="M4" s="23" t="s">
        <v>770</v>
      </c>
      <c r="N4" s="23" t="s">
        <v>770</v>
      </c>
      <c r="O4" s="23" t="s">
        <v>769</v>
      </c>
      <c r="P4" s="23" t="s">
        <v>769</v>
      </c>
      <c r="Q4" s="23" t="s">
        <v>769</v>
      </c>
      <c r="R4" s="23" t="s">
        <v>769</v>
      </c>
      <c r="S4" s="27" t="s">
        <v>466</v>
      </c>
      <c r="T4" s="27"/>
      <c r="U4" s="126">
        <v>2</v>
      </c>
      <c r="V4" s="27"/>
      <c r="W4" s="23">
        <v>1</v>
      </c>
      <c r="X4" s="23">
        <v>1</v>
      </c>
      <c r="Y4" s="23">
        <f t="shared" si="0"/>
        <v>1</v>
      </c>
      <c r="Z4" s="23"/>
      <c r="AA4" s="23"/>
      <c r="AB4" s="23">
        <v>1</v>
      </c>
      <c r="AC4" s="23"/>
      <c r="AD4" s="23"/>
      <c r="AG4">
        <f t="shared" si="1"/>
        <v>0</v>
      </c>
      <c r="AH4">
        <f t="shared" si="2"/>
        <v>0</v>
      </c>
      <c r="AI4">
        <f t="shared" si="3"/>
        <v>1</v>
      </c>
      <c r="AJ4">
        <f t="shared" si="4"/>
        <v>0</v>
      </c>
      <c r="AK4">
        <f t="shared" si="5"/>
        <v>0</v>
      </c>
      <c r="AL4">
        <f t="shared" si="6"/>
        <v>0</v>
      </c>
      <c r="AM4">
        <f t="shared" si="7"/>
        <v>0</v>
      </c>
      <c r="AS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f>J4</f>
        <v>1</v>
      </c>
      <c r="BI4">
        <v>1</v>
      </c>
      <c r="CQ4" t="str">
        <f t="shared" si="8"/>
        <v>P003</v>
      </c>
    </row>
    <row r="5" spans="1:95" ht="12.75">
      <c r="A5" s="1" t="s">
        <v>391</v>
      </c>
      <c r="B5" s="1"/>
      <c r="C5" s="4">
        <v>20220040200009</v>
      </c>
      <c r="D5" s="10">
        <v>0.73986901</v>
      </c>
      <c r="E5" s="30"/>
      <c r="F5" s="10">
        <v>0.46436</v>
      </c>
      <c r="G5" s="43" t="s">
        <v>464</v>
      </c>
      <c r="H5" s="43"/>
      <c r="I5">
        <v>14</v>
      </c>
      <c r="J5" s="11">
        <v>1</v>
      </c>
      <c r="K5" s="11" t="s">
        <v>463</v>
      </c>
      <c r="L5" s="11" t="s">
        <v>464</v>
      </c>
      <c r="M5" t="s">
        <v>768</v>
      </c>
      <c r="N5" t="s">
        <v>769</v>
      </c>
      <c r="O5" t="str">
        <f aca="true" t="shared" si="9" ref="O5:O66">N5</f>
        <v>GOOD</v>
      </c>
      <c r="P5" t="s">
        <v>768</v>
      </c>
      <c r="Q5" t="s">
        <v>768</v>
      </c>
      <c r="R5" t="s">
        <v>768</v>
      </c>
      <c r="S5" s="12" t="s">
        <v>467</v>
      </c>
      <c r="T5" s="12"/>
      <c r="U5" s="114">
        <v>4.1</v>
      </c>
      <c r="V5" s="12"/>
      <c r="W5">
        <v>1</v>
      </c>
      <c r="X5">
        <v>1</v>
      </c>
      <c r="Y5">
        <f t="shared" si="0"/>
        <v>1</v>
      </c>
      <c r="AA5">
        <v>1</v>
      </c>
      <c r="AG5">
        <f t="shared" si="1"/>
        <v>0</v>
      </c>
      <c r="AH5">
        <f t="shared" si="2"/>
        <v>1</v>
      </c>
      <c r="AI5">
        <f t="shared" si="3"/>
        <v>0</v>
      </c>
      <c r="AJ5">
        <f t="shared" si="4"/>
        <v>0</v>
      </c>
      <c r="AK5">
        <f t="shared" si="5"/>
        <v>0</v>
      </c>
      <c r="AL5">
        <f t="shared" si="6"/>
        <v>0</v>
      </c>
      <c r="AM5">
        <f t="shared" si="7"/>
        <v>0</v>
      </c>
      <c r="AQ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f>J5</f>
        <v>1</v>
      </c>
      <c r="BJ5">
        <v>1</v>
      </c>
      <c r="CQ5" t="str">
        <f t="shared" si="8"/>
        <v>P004</v>
      </c>
    </row>
    <row r="6" spans="1:95" ht="12.75">
      <c r="A6" s="72" t="s">
        <v>392</v>
      </c>
      <c r="B6" s="72"/>
      <c r="C6" s="132" t="s">
        <v>9</v>
      </c>
      <c r="D6" s="73">
        <v>0.55987</v>
      </c>
      <c r="E6" s="106"/>
      <c r="F6" s="73">
        <v>0.42</v>
      </c>
      <c r="G6" s="107"/>
      <c r="H6" s="107"/>
      <c r="I6" s="85" t="s">
        <v>422</v>
      </c>
      <c r="J6" s="57"/>
      <c r="K6" s="57"/>
      <c r="L6" s="57"/>
      <c r="M6" s="56" t="s">
        <v>767</v>
      </c>
      <c r="N6" s="56"/>
      <c r="O6" s="56"/>
      <c r="P6" s="56" t="s">
        <v>767</v>
      </c>
      <c r="Q6" s="56"/>
      <c r="R6" s="56"/>
      <c r="S6" s="59" t="s">
        <v>31</v>
      </c>
      <c r="T6" s="59"/>
      <c r="U6" s="134" t="s">
        <v>761</v>
      </c>
      <c r="V6" s="59"/>
      <c r="W6" s="56"/>
      <c r="X6" s="56"/>
      <c r="Y6" s="56">
        <f t="shared" si="0"/>
        <v>0</v>
      </c>
      <c r="Z6" s="56"/>
      <c r="AA6" s="56"/>
      <c r="AB6" s="56"/>
      <c r="AC6" s="56"/>
      <c r="AD6" s="56"/>
      <c r="AE6" s="56">
        <v>1</v>
      </c>
      <c r="AG6">
        <f t="shared" si="1"/>
        <v>0</v>
      </c>
      <c r="AH6">
        <f t="shared" si="2"/>
        <v>0</v>
      </c>
      <c r="AI6">
        <f t="shared" si="3"/>
        <v>0</v>
      </c>
      <c r="AJ6">
        <f t="shared" si="4"/>
        <v>0</v>
      </c>
      <c r="AK6">
        <f t="shared" si="5"/>
        <v>0</v>
      </c>
      <c r="AL6">
        <f t="shared" si="6"/>
        <v>1</v>
      </c>
      <c r="AM6">
        <f t="shared" si="7"/>
        <v>0</v>
      </c>
      <c r="AX6">
        <v>1</v>
      </c>
      <c r="BA6">
        <v>1</v>
      </c>
      <c r="BB6">
        <v>1</v>
      </c>
      <c r="BC6">
        <v>1</v>
      </c>
      <c r="BG6">
        <f>J6</f>
        <v>0</v>
      </c>
      <c r="CH6">
        <v>1</v>
      </c>
      <c r="CQ6" t="str">
        <f t="shared" si="8"/>
        <v>P005</v>
      </c>
    </row>
    <row r="7" spans="1:95" ht="12.75">
      <c r="A7" s="24" t="s">
        <v>393</v>
      </c>
      <c r="B7" s="24"/>
      <c r="C7" s="76">
        <v>20220040200011</v>
      </c>
      <c r="D7" s="91">
        <v>0.41</v>
      </c>
      <c r="E7" s="92"/>
      <c r="F7" s="25">
        <v>0.69045001</v>
      </c>
      <c r="G7" s="44"/>
      <c r="H7" s="63">
        <v>12</v>
      </c>
      <c r="I7" s="23">
        <v>10</v>
      </c>
      <c r="J7" s="71">
        <v>1</v>
      </c>
      <c r="K7" s="71" t="s">
        <v>463</v>
      </c>
      <c r="L7" s="71" t="s">
        <v>463</v>
      </c>
      <c r="M7" t="s">
        <v>768</v>
      </c>
      <c r="N7" t="s">
        <v>769</v>
      </c>
      <c r="O7" t="str">
        <f t="shared" si="9"/>
        <v>GOOD</v>
      </c>
      <c r="P7" t="s">
        <v>768</v>
      </c>
      <c r="Q7" t="s">
        <v>768</v>
      </c>
      <c r="R7" t="s">
        <v>768</v>
      </c>
      <c r="S7" s="27" t="s">
        <v>469</v>
      </c>
      <c r="T7" s="27"/>
      <c r="U7" s="114">
        <v>4.2</v>
      </c>
      <c r="V7" s="27" t="s">
        <v>30</v>
      </c>
      <c r="W7">
        <v>1</v>
      </c>
      <c r="X7">
        <v>0</v>
      </c>
      <c r="Y7">
        <f t="shared" si="0"/>
        <v>0</v>
      </c>
      <c r="Z7" s="23"/>
      <c r="AA7" s="23">
        <v>1</v>
      </c>
      <c r="AB7" s="23"/>
      <c r="AC7" s="23"/>
      <c r="AD7" s="23"/>
      <c r="AG7">
        <f t="shared" si="1"/>
        <v>0</v>
      </c>
      <c r="AH7">
        <f t="shared" si="2"/>
        <v>1</v>
      </c>
      <c r="AI7">
        <f t="shared" si="3"/>
        <v>0</v>
      </c>
      <c r="AJ7">
        <f t="shared" si="4"/>
        <v>0</v>
      </c>
      <c r="AK7">
        <f t="shared" si="5"/>
        <v>0</v>
      </c>
      <c r="AL7">
        <f t="shared" si="6"/>
        <v>0</v>
      </c>
      <c r="AM7">
        <f t="shared" si="7"/>
        <v>0</v>
      </c>
      <c r="AQ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J7">
        <v>1</v>
      </c>
      <c r="CQ7" t="str">
        <f t="shared" si="8"/>
        <v>P006</v>
      </c>
    </row>
    <row r="8" spans="1:95" ht="12.75">
      <c r="A8" s="1" t="s">
        <v>394</v>
      </c>
      <c r="B8" s="1"/>
      <c r="C8" s="4">
        <v>20220040200012</v>
      </c>
      <c r="D8" s="10">
        <v>0.402184</v>
      </c>
      <c r="E8" s="30"/>
      <c r="F8" s="10">
        <v>0.62</v>
      </c>
      <c r="G8" s="43"/>
      <c r="H8" s="62">
        <v>2</v>
      </c>
      <c r="I8">
        <v>14</v>
      </c>
      <c r="J8" s="11">
        <v>1</v>
      </c>
      <c r="K8" s="11" t="s">
        <v>463</v>
      </c>
      <c r="L8" s="11" t="s">
        <v>464</v>
      </c>
      <c r="M8" t="s">
        <v>768</v>
      </c>
      <c r="N8" t="s">
        <v>769</v>
      </c>
      <c r="O8" t="str">
        <f t="shared" si="9"/>
        <v>GOOD</v>
      </c>
      <c r="P8" t="s">
        <v>768</v>
      </c>
      <c r="Q8" t="s">
        <v>768</v>
      </c>
      <c r="R8" t="s">
        <v>768</v>
      </c>
      <c r="S8" s="12" t="s">
        <v>470</v>
      </c>
      <c r="T8" s="12"/>
      <c r="U8" s="114">
        <v>0</v>
      </c>
      <c r="V8" s="12"/>
      <c r="W8">
        <v>1</v>
      </c>
      <c r="X8">
        <v>0</v>
      </c>
      <c r="Y8">
        <f t="shared" si="0"/>
        <v>0</v>
      </c>
      <c r="AA8">
        <v>1</v>
      </c>
      <c r="AG8">
        <f t="shared" si="1"/>
        <v>0</v>
      </c>
      <c r="AH8">
        <f t="shared" si="2"/>
        <v>1</v>
      </c>
      <c r="AI8">
        <f t="shared" si="3"/>
        <v>0</v>
      </c>
      <c r="AJ8">
        <f t="shared" si="4"/>
        <v>0</v>
      </c>
      <c r="AK8">
        <f t="shared" si="5"/>
        <v>0</v>
      </c>
      <c r="AL8">
        <f t="shared" si="6"/>
        <v>0</v>
      </c>
      <c r="AM8">
        <f t="shared" si="7"/>
        <v>0</v>
      </c>
      <c r="AP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f aca="true" t="shared" si="10" ref="BG8:BG21">J8</f>
        <v>1</v>
      </c>
      <c r="CQ8" t="str">
        <f t="shared" si="8"/>
        <v>P007</v>
      </c>
    </row>
    <row r="9" spans="1:95" ht="12.75">
      <c r="A9" s="1" t="s">
        <v>395</v>
      </c>
      <c r="B9" s="1"/>
      <c r="C9" s="4">
        <v>20220040200014</v>
      </c>
      <c r="D9" s="13" t="s">
        <v>468</v>
      </c>
      <c r="E9" s="31"/>
      <c r="F9" s="10">
        <v>0.78</v>
      </c>
      <c r="G9" s="43"/>
      <c r="H9" s="62">
        <v>7</v>
      </c>
      <c r="I9">
        <v>8</v>
      </c>
      <c r="J9" s="11">
        <v>1</v>
      </c>
      <c r="K9" s="11" t="s">
        <v>463</v>
      </c>
      <c r="L9" s="11" t="s">
        <v>464</v>
      </c>
      <c r="M9" t="s">
        <v>769</v>
      </c>
      <c r="N9" t="s">
        <v>769</v>
      </c>
      <c r="O9" t="str">
        <f t="shared" si="9"/>
        <v>GOOD</v>
      </c>
      <c r="P9" t="s">
        <v>769</v>
      </c>
      <c r="Q9" t="s">
        <v>769</v>
      </c>
      <c r="R9" t="s">
        <v>769</v>
      </c>
      <c r="S9" t="s">
        <v>22</v>
      </c>
      <c r="U9" s="114">
        <v>0</v>
      </c>
      <c r="W9">
        <v>0</v>
      </c>
      <c r="X9">
        <v>1</v>
      </c>
      <c r="Y9">
        <f t="shared" si="0"/>
        <v>0</v>
      </c>
      <c r="Z9">
        <v>1</v>
      </c>
      <c r="AG9">
        <f t="shared" si="1"/>
        <v>1</v>
      </c>
      <c r="AH9">
        <f t="shared" si="2"/>
        <v>0</v>
      </c>
      <c r="AI9">
        <f t="shared" si="3"/>
        <v>0</v>
      </c>
      <c r="AJ9">
        <f t="shared" si="4"/>
        <v>0</v>
      </c>
      <c r="AK9">
        <f t="shared" si="5"/>
        <v>0</v>
      </c>
      <c r="AL9">
        <f t="shared" si="6"/>
        <v>0</v>
      </c>
      <c r="AM9">
        <f t="shared" si="7"/>
        <v>0</v>
      </c>
      <c r="AN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f t="shared" si="10"/>
        <v>1</v>
      </c>
      <c r="CQ9" t="str">
        <f t="shared" si="8"/>
        <v>P008</v>
      </c>
    </row>
    <row r="10" spans="1:95" ht="12.75">
      <c r="A10" s="24" t="s">
        <v>396</v>
      </c>
      <c r="B10" s="24"/>
      <c r="C10" s="76">
        <v>20220040200016</v>
      </c>
      <c r="D10" s="25">
        <v>0.371869</v>
      </c>
      <c r="E10" s="32"/>
      <c r="F10" s="25">
        <v>0.39</v>
      </c>
      <c r="G10" s="44"/>
      <c r="H10" s="63">
        <v>11</v>
      </c>
      <c r="I10" s="23">
        <v>10</v>
      </c>
      <c r="J10" s="71">
        <v>1</v>
      </c>
      <c r="K10" s="71" t="s">
        <v>463</v>
      </c>
      <c r="L10" s="71" t="s">
        <v>464</v>
      </c>
      <c r="M10" t="s">
        <v>769</v>
      </c>
      <c r="N10" t="s">
        <v>769</v>
      </c>
      <c r="O10" t="str">
        <f t="shared" si="9"/>
        <v>GOOD</v>
      </c>
      <c r="P10" t="s">
        <v>769</v>
      </c>
      <c r="Q10" t="s">
        <v>769</v>
      </c>
      <c r="R10" t="s">
        <v>769</v>
      </c>
      <c r="S10" s="23" t="s">
        <v>22</v>
      </c>
      <c r="T10" s="23"/>
      <c r="U10" s="114">
        <v>2</v>
      </c>
      <c r="V10" s="23"/>
      <c r="W10">
        <v>1</v>
      </c>
      <c r="X10">
        <v>0</v>
      </c>
      <c r="Y10">
        <f t="shared" si="0"/>
        <v>0</v>
      </c>
      <c r="Z10" s="23">
        <v>1</v>
      </c>
      <c r="AA10" s="23"/>
      <c r="AB10" s="23"/>
      <c r="AC10" s="23"/>
      <c r="AD10" s="23"/>
      <c r="AG10">
        <f t="shared" si="1"/>
        <v>1</v>
      </c>
      <c r="AH10">
        <f t="shared" si="2"/>
        <v>0</v>
      </c>
      <c r="AI10">
        <f t="shared" si="3"/>
        <v>0</v>
      </c>
      <c r="AJ10">
        <f t="shared" si="4"/>
        <v>0</v>
      </c>
      <c r="AK10">
        <f t="shared" si="5"/>
        <v>0</v>
      </c>
      <c r="AL10">
        <f t="shared" si="6"/>
        <v>0</v>
      </c>
      <c r="AM10">
        <f t="shared" si="7"/>
        <v>0</v>
      </c>
      <c r="AO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f t="shared" si="10"/>
        <v>1</v>
      </c>
      <c r="BI10">
        <v>1</v>
      </c>
      <c r="CQ10" t="str">
        <f t="shared" si="8"/>
        <v>P009</v>
      </c>
    </row>
    <row r="11" spans="1:95" ht="12.75">
      <c r="A11" s="1" t="s">
        <v>397</v>
      </c>
      <c r="B11" s="1"/>
      <c r="C11" s="4">
        <v>20220040200017</v>
      </c>
      <c r="D11" s="10">
        <v>0.332376</v>
      </c>
      <c r="E11" s="30"/>
      <c r="F11" s="10">
        <v>0.80717001</v>
      </c>
      <c r="G11" s="43"/>
      <c r="H11" s="62">
        <v>10</v>
      </c>
      <c r="I11">
        <v>5</v>
      </c>
      <c r="J11" s="11">
        <v>1</v>
      </c>
      <c r="K11" s="11" t="s">
        <v>463</v>
      </c>
      <c r="L11" s="11" t="s">
        <v>464</v>
      </c>
      <c r="M11" t="s">
        <v>769</v>
      </c>
      <c r="N11" t="s">
        <v>769</v>
      </c>
      <c r="O11" t="str">
        <f t="shared" si="9"/>
        <v>GOOD</v>
      </c>
      <c r="P11" t="s">
        <v>769</v>
      </c>
      <c r="Q11" t="s">
        <v>769</v>
      </c>
      <c r="R11" t="s">
        <v>769</v>
      </c>
      <c r="S11" t="s">
        <v>22</v>
      </c>
      <c r="U11" s="114">
        <v>0</v>
      </c>
      <c r="W11">
        <v>0</v>
      </c>
      <c r="X11">
        <v>1</v>
      </c>
      <c r="Y11">
        <f t="shared" si="0"/>
        <v>0</v>
      </c>
      <c r="Z11">
        <v>1</v>
      </c>
      <c r="AG11">
        <f t="shared" si="1"/>
        <v>1</v>
      </c>
      <c r="AH11">
        <f t="shared" si="2"/>
        <v>0</v>
      </c>
      <c r="AI11">
        <f t="shared" si="3"/>
        <v>0</v>
      </c>
      <c r="AJ11">
        <f t="shared" si="4"/>
        <v>0</v>
      </c>
      <c r="AK11">
        <f t="shared" si="5"/>
        <v>0</v>
      </c>
      <c r="AL11">
        <f t="shared" si="6"/>
        <v>0</v>
      </c>
      <c r="AM11">
        <f t="shared" si="7"/>
        <v>0</v>
      </c>
      <c r="AN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f t="shared" si="10"/>
        <v>1</v>
      </c>
      <c r="CQ11" t="str">
        <f t="shared" si="8"/>
        <v>P010</v>
      </c>
    </row>
    <row r="12" spans="1:95" ht="12.75">
      <c r="A12" s="1" t="s">
        <v>398</v>
      </c>
      <c r="B12" s="1"/>
      <c r="C12" s="4">
        <v>20220040200018</v>
      </c>
      <c r="D12" s="10">
        <v>0.373098</v>
      </c>
      <c r="E12" s="30"/>
      <c r="F12" s="10">
        <v>0.73774999</v>
      </c>
      <c r="G12" s="43"/>
      <c r="H12" s="62">
        <v>11</v>
      </c>
      <c r="I12">
        <v>11</v>
      </c>
      <c r="J12" s="11">
        <v>1</v>
      </c>
      <c r="K12" s="11" t="s">
        <v>464</v>
      </c>
      <c r="L12" s="11" t="s">
        <v>464</v>
      </c>
      <c r="M12" t="s">
        <v>768</v>
      </c>
      <c r="N12" t="s">
        <v>769</v>
      </c>
      <c r="O12" t="str">
        <f t="shared" si="9"/>
        <v>GOOD</v>
      </c>
      <c r="P12" t="s">
        <v>768</v>
      </c>
      <c r="Q12" t="s">
        <v>768</v>
      </c>
      <c r="R12" t="s">
        <v>768</v>
      </c>
      <c r="S12" s="12" t="s">
        <v>471</v>
      </c>
      <c r="T12" s="12" t="s">
        <v>584</v>
      </c>
      <c r="U12" s="114">
        <v>0</v>
      </c>
      <c r="V12" s="12"/>
      <c r="W12">
        <v>1</v>
      </c>
      <c r="X12">
        <v>1</v>
      </c>
      <c r="Y12">
        <f t="shared" si="0"/>
        <v>1</v>
      </c>
      <c r="AA12">
        <v>1</v>
      </c>
      <c r="AG12">
        <f t="shared" si="1"/>
        <v>0</v>
      </c>
      <c r="AH12">
        <f t="shared" si="2"/>
        <v>1</v>
      </c>
      <c r="AI12">
        <f t="shared" si="3"/>
        <v>0</v>
      </c>
      <c r="AJ12">
        <f t="shared" si="4"/>
        <v>0</v>
      </c>
      <c r="AK12">
        <f t="shared" si="5"/>
        <v>0</v>
      </c>
      <c r="AL12">
        <f t="shared" si="6"/>
        <v>0</v>
      </c>
      <c r="AM12">
        <f t="shared" si="7"/>
        <v>0</v>
      </c>
      <c r="AP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f t="shared" si="10"/>
        <v>1</v>
      </c>
      <c r="CQ12" t="str">
        <f t="shared" si="8"/>
        <v>P011</v>
      </c>
    </row>
    <row r="13" spans="1:95" ht="12.75">
      <c r="A13" s="1" t="s">
        <v>399</v>
      </c>
      <c r="B13" s="1"/>
      <c r="C13" s="4">
        <v>20220040200019</v>
      </c>
      <c r="D13" s="10">
        <v>0.38631</v>
      </c>
      <c r="E13" s="30"/>
      <c r="F13" s="10">
        <v>0.70290997</v>
      </c>
      <c r="G13" s="43"/>
      <c r="H13" s="62">
        <v>4</v>
      </c>
      <c r="I13">
        <v>7</v>
      </c>
      <c r="J13" s="11">
        <v>1</v>
      </c>
      <c r="K13" s="11" t="s">
        <v>463</v>
      </c>
      <c r="L13" s="11" t="s">
        <v>463</v>
      </c>
      <c r="M13" t="s">
        <v>768</v>
      </c>
      <c r="N13" t="s">
        <v>769</v>
      </c>
      <c r="O13" t="str">
        <f t="shared" si="9"/>
        <v>GOOD</v>
      </c>
      <c r="P13" t="s">
        <v>768</v>
      </c>
      <c r="Q13" t="s">
        <v>768</v>
      </c>
      <c r="R13" t="s">
        <v>768</v>
      </c>
      <c r="S13" s="12" t="s">
        <v>268</v>
      </c>
      <c r="T13" s="12"/>
      <c r="U13" s="114">
        <v>3</v>
      </c>
      <c r="V13" s="12"/>
      <c r="W13">
        <v>0</v>
      </c>
      <c r="X13">
        <v>0</v>
      </c>
      <c r="Y13">
        <f t="shared" si="0"/>
        <v>0</v>
      </c>
      <c r="AA13">
        <v>1</v>
      </c>
      <c r="AG13">
        <f t="shared" si="1"/>
        <v>0</v>
      </c>
      <c r="AH13">
        <f t="shared" si="2"/>
        <v>1</v>
      </c>
      <c r="AI13">
        <f t="shared" si="3"/>
        <v>0</v>
      </c>
      <c r="AJ13">
        <f t="shared" si="4"/>
        <v>0</v>
      </c>
      <c r="AK13">
        <f t="shared" si="5"/>
        <v>0</v>
      </c>
      <c r="AL13">
        <f t="shared" si="6"/>
        <v>0</v>
      </c>
      <c r="AM13">
        <f t="shared" si="7"/>
        <v>0</v>
      </c>
      <c r="AQ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f t="shared" si="10"/>
        <v>1</v>
      </c>
      <c r="BI13">
        <v>1</v>
      </c>
      <c r="CQ13" t="str">
        <f t="shared" si="8"/>
        <v>P012</v>
      </c>
    </row>
    <row r="14" spans="1:95" ht="12.75">
      <c r="A14" s="1" t="s">
        <v>400</v>
      </c>
      <c r="B14" s="1"/>
      <c r="C14" s="4">
        <v>20220040200023</v>
      </c>
      <c r="D14" s="10">
        <v>0.386113</v>
      </c>
      <c r="E14" s="30"/>
      <c r="F14" s="10">
        <v>0.83127998</v>
      </c>
      <c r="G14" s="43"/>
      <c r="H14" s="62">
        <v>8</v>
      </c>
      <c r="I14">
        <v>13</v>
      </c>
      <c r="J14" s="11">
        <v>1</v>
      </c>
      <c r="K14" s="11" t="s">
        <v>463</v>
      </c>
      <c r="L14" s="11" t="s">
        <v>464</v>
      </c>
      <c r="M14" t="s">
        <v>769</v>
      </c>
      <c r="N14" t="s">
        <v>769</v>
      </c>
      <c r="O14" t="str">
        <f t="shared" si="9"/>
        <v>GOOD</v>
      </c>
      <c r="P14" t="s">
        <v>769</v>
      </c>
      <c r="Q14" t="s">
        <v>769</v>
      </c>
      <c r="R14" t="s">
        <v>769</v>
      </c>
      <c r="S14" t="s">
        <v>22</v>
      </c>
      <c r="U14" s="114">
        <v>3</v>
      </c>
      <c r="W14">
        <v>0</v>
      </c>
      <c r="X14">
        <v>0</v>
      </c>
      <c r="Y14">
        <f t="shared" si="0"/>
        <v>0</v>
      </c>
      <c r="Z14">
        <v>1</v>
      </c>
      <c r="AG14">
        <f t="shared" si="1"/>
        <v>1</v>
      </c>
      <c r="AH14">
        <f t="shared" si="2"/>
        <v>0</v>
      </c>
      <c r="AI14">
        <f t="shared" si="3"/>
        <v>0</v>
      </c>
      <c r="AJ14">
        <f t="shared" si="4"/>
        <v>0</v>
      </c>
      <c r="AK14">
        <f t="shared" si="5"/>
        <v>0</v>
      </c>
      <c r="AL14">
        <f t="shared" si="6"/>
        <v>0</v>
      </c>
      <c r="AM14">
        <f t="shared" si="7"/>
        <v>0</v>
      </c>
      <c r="AO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f t="shared" si="10"/>
        <v>1</v>
      </c>
      <c r="BI14">
        <v>1</v>
      </c>
      <c r="CQ14" t="str">
        <f t="shared" si="8"/>
        <v>P013</v>
      </c>
    </row>
    <row r="15" spans="1:95" ht="12.75">
      <c r="A15" s="24" t="s">
        <v>401</v>
      </c>
      <c r="B15" s="24"/>
      <c r="C15" s="125">
        <v>20220040200015</v>
      </c>
      <c r="D15" s="25">
        <v>0.46025</v>
      </c>
      <c r="E15" s="32"/>
      <c r="F15" s="25">
        <v>0.99752003</v>
      </c>
      <c r="G15" s="44"/>
      <c r="H15" s="63">
        <v>10</v>
      </c>
      <c r="I15" s="24">
        <v>12</v>
      </c>
      <c r="J15" s="26">
        <v>1</v>
      </c>
      <c r="K15" s="26" t="s">
        <v>463</v>
      </c>
      <c r="L15" s="26" t="s">
        <v>464</v>
      </c>
      <c r="M15" s="23" t="s">
        <v>770</v>
      </c>
      <c r="N15" s="23" t="s">
        <v>768</v>
      </c>
      <c r="O15" s="23" t="s">
        <v>770</v>
      </c>
      <c r="P15" s="23" t="s">
        <v>769</v>
      </c>
      <c r="Q15" s="23" t="s">
        <v>769</v>
      </c>
      <c r="R15" s="23" t="s">
        <v>769</v>
      </c>
      <c r="S15" s="27" t="s">
        <v>472</v>
      </c>
      <c r="T15" s="27" t="s">
        <v>583</v>
      </c>
      <c r="U15" s="126">
        <v>0</v>
      </c>
      <c r="V15" s="27"/>
      <c r="W15" s="23">
        <v>3</v>
      </c>
      <c r="X15" s="23">
        <v>3</v>
      </c>
      <c r="Y15" s="23">
        <f t="shared" si="0"/>
        <v>3</v>
      </c>
      <c r="Z15" s="24"/>
      <c r="AA15" s="24"/>
      <c r="AB15" s="24">
        <v>1</v>
      </c>
      <c r="AC15" s="24"/>
      <c r="AD15" s="23"/>
      <c r="AE15" s="23"/>
      <c r="AG15">
        <f t="shared" si="1"/>
        <v>0</v>
      </c>
      <c r="AH15">
        <f t="shared" si="2"/>
        <v>0</v>
      </c>
      <c r="AI15">
        <f t="shared" si="3"/>
        <v>1</v>
      </c>
      <c r="AJ15">
        <f t="shared" si="4"/>
        <v>0</v>
      </c>
      <c r="AK15">
        <f t="shared" si="5"/>
        <v>0</v>
      </c>
      <c r="AL15">
        <f t="shared" si="6"/>
        <v>0</v>
      </c>
      <c r="AM15">
        <f t="shared" si="7"/>
        <v>0</v>
      </c>
      <c r="AS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f t="shared" si="10"/>
        <v>1</v>
      </c>
      <c r="BL15">
        <v>1</v>
      </c>
      <c r="CQ15" t="str">
        <f t="shared" si="8"/>
        <v>P014</v>
      </c>
    </row>
    <row r="16" spans="1:95" ht="12.75">
      <c r="A16" s="1" t="s">
        <v>402</v>
      </c>
      <c r="B16" s="1"/>
      <c r="C16" s="4">
        <v>20220040200020</v>
      </c>
      <c r="D16" s="10">
        <v>0.416326</v>
      </c>
      <c r="E16" s="30"/>
      <c r="F16" s="10">
        <v>0.54828001</v>
      </c>
      <c r="G16" s="43" t="s">
        <v>463</v>
      </c>
      <c r="H16" s="62">
        <v>8</v>
      </c>
      <c r="I16">
        <v>12</v>
      </c>
      <c r="J16" s="11">
        <v>1</v>
      </c>
      <c r="K16" s="11" t="s">
        <v>463</v>
      </c>
      <c r="L16" s="11" t="s">
        <v>464</v>
      </c>
      <c r="M16" t="s">
        <v>769</v>
      </c>
      <c r="N16" t="s">
        <v>769</v>
      </c>
      <c r="O16" t="str">
        <f t="shared" si="9"/>
        <v>GOOD</v>
      </c>
      <c r="P16" t="s">
        <v>769</v>
      </c>
      <c r="Q16" t="s">
        <v>769</v>
      </c>
      <c r="R16" t="s">
        <v>769</v>
      </c>
      <c r="S16" t="s">
        <v>22</v>
      </c>
      <c r="U16" s="114">
        <v>0</v>
      </c>
      <c r="W16">
        <v>1</v>
      </c>
      <c r="X16">
        <v>1</v>
      </c>
      <c r="Y16">
        <f t="shared" si="0"/>
        <v>1</v>
      </c>
      <c r="Z16">
        <v>1</v>
      </c>
      <c r="AG16">
        <f t="shared" si="1"/>
        <v>1</v>
      </c>
      <c r="AH16">
        <f t="shared" si="2"/>
        <v>0</v>
      </c>
      <c r="AI16">
        <f t="shared" si="3"/>
        <v>0</v>
      </c>
      <c r="AJ16">
        <f t="shared" si="4"/>
        <v>0</v>
      </c>
      <c r="AK16">
        <f t="shared" si="5"/>
        <v>0</v>
      </c>
      <c r="AL16">
        <f t="shared" si="6"/>
        <v>0</v>
      </c>
      <c r="AM16">
        <f t="shared" si="7"/>
        <v>0</v>
      </c>
      <c r="AN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f t="shared" si="10"/>
        <v>1</v>
      </c>
      <c r="CQ16" t="str">
        <f t="shared" si="8"/>
        <v>P015</v>
      </c>
    </row>
    <row r="17" spans="1:95" ht="12.75">
      <c r="A17" s="24" t="s">
        <v>403</v>
      </c>
      <c r="B17" s="24"/>
      <c r="C17" s="125">
        <v>20220040200037</v>
      </c>
      <c r="D17" s="25">
        <v>0.348931</v>
      </c>
      <c r="E17" s="32"/>
      <c r="F17" s="25">
        <v>0.50039</v>
      </c>
      <c r="G17" s="44" t="s">
        <v>463</v>
      </c>
      <c r="H17" s="63">
        <v>4</v>
      </c>
      <c r="I17" s="24">
        <v>2</v>
      </c>
      <c r="J17" s="26">
        <v>1</v>
      </c>
      <c r="K17" s="26" t="s">
        <v>463</v>
      </c>
      <c r="L17" s="26" t="s">
        <v>464</v>
      </c>
      <c r="M17" s="23" t="s">
        <v>770</v>
      </c>
      <c r="N17" s="23" t="s">
        <v>769</v>
      </c>
      <c r="O17" s="23" t="s">
        <v>770</v>
      </c>
      <c r="P17" s="23" t="s">
        <v>769</v>
      </c>
      <c r="Q17" s="23" t="s">
        <v>769</v>
      </c>
      <c r="R17" s="23" t="s">
        <v>769</v>
      </c>
      <c r="S17" s="27" t="s">
        <v>473</v>
      </c>
      <c r="T17" s="27"/>
      <c r="U17" s="126">
        <v>0</v>
      </c>
      <c r="V17" s="27"/>
      <c r="W17" s="23">
        <v>1</v>
      </c>
      <c r="X17" s="23">
        <v>1</v>
      </c>
      <c r="Y17" s="23">
        <f t="shared" si="0"/>
        <v>1</v>
      </c>
      <c r="Z17" s="24"/>
      <c r="AA17" s="24"/>
      <c r="AB17" s="24">
        <v>1</v>
      </c>
      <c r="AC17" s="24"/>
      <c r="AD17" s="24"/>
      <c r="AG17">
        <f t="shared" si="1"/>
        <v>0</v>
      </c>
      <c r="AH17">
        <f t="shared" si="2"/>
        <v>0</v>
      </c>
      <c r="AI17">
        <f t="shared" si="3"/>
        <v>1</v>
      </c>
      <c r="AJ17">
        <f t="shared" si="4"/>
        <v>0</v>
      </c>
      <c r="AK17">
        <f t="shared" si="5"/>
        <v>0</v>
      </c>
      <c r="AL17">
        <f t="shared" si="6"/>
        <v>0</v>
      </c>
      <c r="AM17">
        <f t="shared" si="7"/>
        <v>0</v>
      </c>
      <c r="AR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f t="shared" si="10"/>
        <v>1</v>
      </c>
      <c r="CQ17" t="str">
        <f t="shared" si="8"/>
        <v>P016</v>
      </c>
    </row>
    <row r="18" spans="1:95" ht="12.75">
      <c r="A18" s="1" t="s">
        <v>404</v>
      </c>
      <c r="B18" s="1"/>
      <c r="C18" s="4">
        <v>20220040200038</v>
      </c>
      <c r="D18" s="10">
        <v>0.383994</v>
      </c>
      <c r="E18" s="30"/>
      <c r="F18" s="14">
        <v>0.38594001</v>
      </c>
      <c r="G18" s="45" t="s">
        <v>463</v>
      </c>
      <c r="H18" s="60">
        <v>12</v>
      </c>
      <c r="I18">
        <v>7</v>
      </c>
      <c r="J18" s="11">
        <v>1</v>
      </c>
      <c r="K18" s="11" t="s">
        <v>463</v>
      </c>
      <c r="L18" s="15" t="s">
        <v>464</v>
      </c>
      <c r="M18" t="s">
        <v>768</v>
      </c>
      <c r="N18" t="s">
        <v>769</v>
      </c>
      <c r="O18" t="str">
        <f t="shared" si="9"/>
        <v>GOOD</v>
      </c>
      <c r="P18" t="s">
        <v>768</v>
      </c>
      <c r="Q18" t="s">
        <v>768</v>
      </c>
      <c r="R18" t="s">
        <v>768</v>
      </c>
      <c r="S18" t="s">
        <v>22</v>
      </c>
      <c r="U18" s="114">
        <v>0</v>
      </c>
      <c r="W18">
        <v>0</v>
      </c>
      <c r="X18">
        <v>0</v>
      </c>
      <c r="Y18">
        <f t="shared" si="0"/>
        <v>0</v>
      </c>
      <c r="AA18">
        <v>1</v>
      </c>
      <c r="AG18">
        <f t="shared" si="1"/>
        <v>0</v>
      </c>
      <c r="AH18">
        <f t="shared" si="2"/>
        <v>1</v>
      </c>
      <c r="AI18">
        <f t="shared" si="3"/>
        <v>0</v>
      </c>
      <c r="AJ18">
        <f t="shared" si="4"/>
        <v>0</v>
      </c>
      <c r="AK18">
        <f t="shared" si="5"/>
        <v>0</v>
      </c>
      <c r="AL18">
        <f t="shared" si="6"/>
        <v>0</v>
      </c>
      <c r="AM18">
        <f t="shared" si="7"/>
        <v>0</v>
      </c>
      <c r="AP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f t="shared" si="10"/>
        <v>1</v>
      </c>
      <c r="CQ18" t="str">
        <f t="shared" si="8"/>
        <v>P017</v>
      </c>
    </row>
    <row r="19" spans="1:95" ht="12.75">
      <c r="A19" s="1" t="s">
        <v>405</v>
      </c>
      <c r="B19" s="1"/>
      <c r="C19" s="4">
        <v>20220040200028</v>
      </c>
      <c r="D19" s="10">
        <v>0.396773</v>
      </c>
      <c r="E19" s="30"/>
      <c r="F19" s="16">
        <v>0.36</v>
      </c>
      <c r="G19" s="43" t="s">
        <v>463</v>
      </c>
      <c r="H19" s="62">
        <v>2</v>
      </c>
      <c r="I19" s="3">
        <v>0.1</v>
      </c>
      <c r="J19" s="11">
        <v>1</v>
      </c>
      <c r="K19" s="11" t="s">
        <v>463</v>
      </c>
      <c r="L19" s="11" t="s">
        <v>464</v>
      </c>
      <c r="M19" t="s">
        <v>769</v>
      </c>
      <c r="N19" t="s">
        <v>769</v>
      </c>
      <c r="O19" t="str">
        <f t="shared" si="9"/>
        <v>GOOD</v>
      </c>
      <c r="P19" t="s">
        <v>769</v>
      </c>
      <c r="Q19" t="s">
        <v>769</v>
      </c>
      <c r="R19" t="s">
        <v>769</v>
      </c>
      <c r="S19" t="s">
        <v>22</v>
      </c>
      <c r="U19" s="114">
        <v>0</v>
      </c>
      <c r="W19">
        <v>1</v>
      </c>
      <c r="X19">
        <v>0</v>
      </c>
      <c r="Y19">
        <f t="shared" si="0"/>
        <v>0</v>
      </c>
      <c r="Z19">
        <v>1</v>
      </c>
      <c r="AG19">
        <f t="shared" si="1"/>
        <v>1</v>
      </c>
      <c r="AH19">
        <f t="shared" si="2"/>
        <v>0</v>
      </c>
      <c r="AI19">
        <f t="shared" si="3"/>
        <v>0</v>
      </c>
      <c r="AJ19">
        <f t="shared" si="4"/>
        <v>0</v>
      </c>
      <c r="AK19">
        <f t="shared" si="5"/>
        <v>0</v>
      </c>
      <c r="AL19">
        <f t="shared" si="6"/>
        <v>0</v>
      </c>
      <c r="AM19">
        <f t="shared" si="7"/>
        <v>0</v>
      </c>
      <c r="AN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f t="shared" si="10"/>
        <v>1</v>
      </c>
      <c r="CQ19" t="str">
        <f t="shared" si="8"/>
        <v>P018</v>
      </c>
    </row>
    <row r="20" spans="1:95" ht="12.75">
      <c r="A20" s="1" t="s">
        <v>406</v>
      </c>
      <c r="B20" s="1"/>
      <c r="C20" s="4">
        <v>20220040200040</v>
      </c>
      <c r="D20" s="10">
        <v>0.385895</v>
      </c>
      <c r="E20" s="30"/>
      <c r="F20">
        <v>0.48</v>
      </c>
      <c r="G20" s="43" t="s">
        <v>463</v>
      </c>
      <c r="H20" s="62">
        <v>12</v>
      </c>
      <c r="I20" s="3">
        <v>0.1</v>
      </c>
      <c r="J20" s="11">
        <v>1</v>
      </c>
      <c r="K20" s="11" t="s">
        <v>463</v>
      </c>
      <c r="L20" s="15" t="s">
        <v>464</v>
      </c>
      <c r="M20" t="s">
        <v>769</v>
      </c>
      <c r="N20" t="s">
        <v>769</v>
      </c>
      <c r="O20" t="str">
        <f t="shared" si="9"/>
        <v>GOOD</v>
      </c>
      <c r="P20" t="s">
        <v>769</v>
      </c>
      <c r="Q20" t="s">
        <v>769</v>
      </c>
      <c r="R20" t="s">
        <v>769</v>
      </c>
      <c r="S20" s="12" t="s">
        <v>474</v>
      </c>
      <c r="T20" s="12"/>
      <c r="U20" s="114">
        <v>0</v>
      </c>
      <c r="V20" s="12"/>
      <c r="W20">
        <v>1</v>
      </c>
      <c r="X20">
        <v>1</v>
      </c>
      <c r="Y20">
        <f t="shared" si="0"/>
        <v>1</v>
      </c>
      <c r="Z20">
        <v>1</v>
      </c>
      <c r="AG20">
        <f t="shared" si="1"/>
        <v>1</v>
      </c>
      <c r="AH20">
        <f t="shared" si="2"/>
        <v>0</v>
      </c>
      <c r="AI20">
        <f t="shared" si="3"/>
        <v>0</v>
      </c>
      <c r="AJ20">
        <f t="shared" si="4"/>
        <v>0</v>
      </c>
      <c r="AK20">
        <f t="shared" si="5"/>
        <v>0</v>
      </c>
      <c r="AL20">
        <f t="shared" si="6"/>
        <v>0</v>
      </c>
      <c r="AM20">
        <f t="shared" si="7"/>
        <v>0</v>
      </c>
      <c r="AN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f t="shared" si="10"/>
        <v>1</v>
      </c>
      <c r="CQ20" t="str">
        <f t="shared" si="8"/>
        <v>P019</v>
      </c>
    </row>
    <row r="21" spans="1:95" ht="12.75">
      <c r="A21" s="24" t="s">
        <v>407</v>
      </c>
      <c r="B21" s="24"/>
      <c r="C21" s="127" t="s">
        <v>415</v>
      </c>
      <c r="D21" s="77">
        <v>0.330999</v>
      </c>
      <c r="E21" s="69">
        <v>2</v>
      </c>
      <c r="F21" s="77">
        <v>0.33</v>
      </c>
      <c r="G21" s="78" t="s">
        <v>463</v>
      </c>
      <c r="H21" s="79">
        <v>6</v>
      </c>
      <c r="I21" s="23">
        <v>1</v>
      </c>
      <c r="J21" s="71">
        <v>1</v>
      </c>
      <c r="K21" s="71" t="s">
        <v>463</v>
      </c>
      <c r="L21" s="71" t="s">
        <v>463</v>
      </c>
      <c r="M21" s="23" t="s">
        <v>770</v>
      </c>
      <c r="N21" s="23" t="s">
        <v>769</v>
      </c>
      <c r="O21" s="23" t="s">
        <v>770</v>
      </c>
      <c r="P21" s="23" t="s">
        <v>768</v>
      </c>
      <c r="Q21" s="23" t="s">
        <v>768</v>
      </c>
      <c r="R21" s="23" t="s">
        <v>768</v>
      </c>
      <c r="S21" s="27" t="s">
        <v>269</v>
      </c>
      <c r="T21" s="27"/>
      <c r="U21" s="126">
        <v>2</v>
      </c>
      <c r="V21" s="27"/>
      <c r="W21" s="23">
        <v>0</v>
      </c>
      <c r="X21" s="23">
        <v>0</v>
      </c>
      <c r="Y21" s="23">
        <f t="shared" si="0"/>
        <v>0</v>
      </c>
      <c r="Z21" s="23"/>
      <c r="AA21" s="23"/>
      <c r="AB21" s="23">
        <v>1</v>
      </c>
      <c r="AC21" s="23"/>
      <c r="AD21" s="23"/>
      <c r="AG21">
        <f t="shared" si="1"/>
        <v>0</v>
      </c>
      <c r="AH21">
        <f t="shared" si="2"/>
        <v>0</v>
      </c>
      <c r="AI21">
        <f t="shared" si="3"/>
        <v>1</v>
      </c>
      <c r="AJ21">
        <f t="shared" si="4"/>
        <v>0</v>
      </c>
      <c r="AK21">
        <f t="shared" si="5"/>
        <v>0</v>
      </c>
      <c r="AL21">
        <f t="shared" si="6"/>
        <v>0</v>
      </c>
      <c r="AM21">
        <f t="shared" si="7"/>
        <v>0</v>
      </c>
      <c r="AS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f t="shared" si="10"/>
        <v>1</v>
      </c>
      <c r="BI21">
        <v>1</v>
      </c>
      <c r="CQ21" t="str">
        <f t="shared" si="8"/>
        <v>P020</v>
      </c>
    </row>
    <row r="22" spans="1:95" ht="12.75">
      <c r="A22" s="75" t="s">
        <v>408</v>
      </c>
      <c r="B22" s="75"/>
      <c r="C22" s="116"/>
      <c r="D22" s="77">
        <v>0.332092</v>
      </c>
      <c r="E22" s="69"/>
      <c r="F22" s="117"/>
      <c r="G22" s="118"/>
      <c r="H22" s="118"/>
      <c r="I22" s="117"/>
      <c r="J22" s="71"/>
      <c r="K22" s="23"/>
      <c r="L22" s="71"/>
      <c r="M22" s="23"/>
      <c r="N22" s="23"/>
      <c r="O22" s="23"/>
      <c r="P22" s="23" t="s">
        <v>848</v>
      </c>
      <c r="Q22" s="23"/>
      <c r="R22" s="23"/>
      <c r="S22" s="80" t="s">
        <v>475</v>
      </c>
      <c r="T22" s="80"/>
      <c r="U22" s="126" t="s">
        <v>761</v>
      </c>
      <c r="V22" s="80"/>
      <c r="W22" s="23"/>
      <c r="X22" s="23"/>
      <c r="Y22" s="23">
        <f t="shared" si="0"/>
        <v>0</v>
      </c>
      <c r="Z22" s="23"/>
      <c r="AA22" s="23"/>
      <c r="AB22" s="23"/>
      <c r="AC22" s="23">
        <v>1</v>
      </c>
      <c r="AD22" s="23"/>
      <c r="AE22" s="23"/>
      <c r="AG22">
        <f t="shared" si="1"/>
        <v>0</v>
      </c>
      <c r="AH22">
        <f t="shared" si="2"/>
        <v>0</v>
      </c>
      <c r="AI22">
        <f t="shared" si="3"/>
        <v>0</v>
      </c>
      <c r="AJ22">
        <f t="shared" si="4"/>
        <v>0</v>
      </c>
      <c r="AK22">
        <f t="shared" si="5"/>
        <v>0</v>
      </c>
      <c r="AL22">
        <f t="shared" si="6"/>
        <v>0</v>
      </c>
      <c r="AM22">
        <f t="shared" si="7"/>
        <v>0</v>
      </c>
      <c r="BA22">
        <v>1</v>
      </c>
      <c r="BB22">
        <v>1</v>
      </c>
      <c r="BC22">
        <v>1</v>
      </c>
      <c r="BG22">
        <f aca="true" t="shared" si="11" ref="BG22:BG33">J22</f>
        <v>0</v>
      </c>
      <c r="CQ22" t="str">
        <f t="shared" si="8"/>
        <v>P021</v>
      </c>
    </row>
    <row r="23" spans="1:95" ht="12.75">
      <c r="A23" s="72" t="s">
        <v>409</v>
      </c>
      <c r="B23" s="72"/>
      <c r="C23" s="135" t="s">
        <v>290</v>
      </c>
      <c r="D23" s="136" t="s">
        <v>476</v>
      </c>
      <c r="E23" s="137"/>
      <c r="F23" s="85"/>
      <c r="G23" s="138"/>
      <c r="H23" s="138"/>
      <c r="I23" s="85"/>
      <c r="J23" s="57"/>
      <c r="K23" s="56"/>
      <c r="L23" s="57"/>
      <c r="M23" s="56"/>
      <c r="N23" s="56"/>
      <c r="O23" s="56"/>
      <c r="P23" s="56" t="s">
        <v>768</v>
      </c>
      <c r="Q23" s="56"/>
      <c r="R23" s="56"/>
      <c r="S23" s="56" t="s">
        <v>23</v>
      </c>
      <c r="T23" s="56"/>
      <c r="U23" s="134" t="s">
        <v>761</v>
      </c>
      <c r="V23" s="56"/>
      <c r="W23" s="56" t="s">
        <v>772</v>
      </c>
      <c r="X23" s="56" t="s">
        <v>772</v>
      </c>
      <c r="Y23" s="56">
        <f t="shared" si="0"/>
        <v>0</v>
      </c>
      <c r="Z23" s="56"/>
      <c r="AA23" s="56"/>
      <c r="AB23" s="56"/>
      <c r="AC23" s="56"/>
      <c r="AD23" s="56"/>
      <c r="AE23" s="56">
        <v>1</v>
      </c>
      <c r="AG23">
        <f t="shared" si="1"/>
        <v>0</v>
      </c>
      <c r="AH23">
        <f t="shared" si="2"/>
        <v>0</v>
      </c>
      <c r="AI23">
        <f t="shared" si="3"/>
        <v>0</v>
      </c>
      <c r="AJ23">
        <f t="shared" si="4"/>
        <v>0</v>
      </c>
      <c r="AK23">
        <f t="shared" si="5"/>
        <v>0</v>
      </c>
      <c r="AL23">
        <f t="shared" si="6"/>
        <v>1</v>
      </c>
      <c r="AM23">
        <f t="shared" si="7"/>
        <v>0</v>
      </c>
      <c r="AY23">
        <v>1</v>
      </c>
      <c r="BA23">
        <v>1</v>
      </c>
      <c r="BB23">
        <v>1</v>
      </c>
      <c r="BC23">
        <v>1</v>
      </c>
      <c r="BD23">
        <v>1</v>
      </c>
      <c r="BG23">
        <v>0</v>
      </c>
      <c r="CJ23">
        <v>1</v>
      </c>
      <c r="CQ23" t="str">
        <f t="shared" si="8"/>
        <v>P022</v>
      </c>
    </row>
    <row r="24" spans="1:95" ht="12.75">
      <c r="A24" s="1" t="s">
        <v>416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45" t="s">
        <v>464</v>
      </c>
      <c r="H24" s="60">
        <v>1</v>
      </c>
      <c r="I24">
        <v>3</v>
      </c>
      <c r="J24" s="11">
        <v>1</v>
      </c>
      <c r="K24" s="11" t="s">
        <v>463</v>
      </c>
      <c r="L24" s="11" t="s">
        <v>464</v>
      </c>
      <c r="M24" t="s">
        <v>768</v>
      </c>
      <c r="N24" t="s">
        <v>769</v>
      </c>
      <c r="O24" t="str">
        <f t="shared" si="9"/>
        <v>GOOD</v>
      </c>
      <c r="P24" t="s">
        <v>768</v>
      </c>
      <c r="Q24" t="s">
        <v>768</v>
      </c>
      <c r="R24" t="s">
        <v>768</v>
      </c>
      <c r="S24" s="12" t="s">
        <v>477</v>
      </c>
      <c r="T24" s="12" t="s">
        <v>584</v>
      </c>
      <c r="U24" s="114">
        <v>0</v>
      </c>
      <c r="V24" s="12"/>
      <c r="W24">
        <v>0</v>
      </c>
      <c r="X24">
        <v>0</v>
      </c>
      <c r="Y24">
        <f t="shared" si="0"/>
        <v>0</v>
      </c>
      <c r="AA24">
        <v>1</v>
      </c>
      <c r="AG24">
        <f t="shared" si="1"/>
        <v>0</v>
      </c>
      <c r="AH24">
        <f t="shared" si="2"/>
        <v>1</v>
      </c>
      <c r="AI24">
        <f t="shared" si="3"/>
        <v>0</v>
      </c>
      <c r="AJ24">
        <f t="shared" si="4"/>
        <v>0</v>
      </c>
      <c r="AK24">
        <f t="shared" si="5"/>
        <v>0</v>
      </c>
      <c r="AL24">
        <f t="shared" si="6"/>
        <v>0</v>
      </c>
      <c r="AM24">
        <f t="shared" si="7"/>
        <v>0</v>
      </c>
      <c r="AP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f t="shared" si="11"/>
        <v>1</v>
      </c>
      <c r="CQ24" t="str">
        <f t="shared" si="8"/>
        <v>P023</v>
      </c>
    </row>
    <row r="25" spans="1:95" ht="12.75">
      <c r="A25" s="24" t="s">
        <v>417</v>
      </c>
      <c r="B25" s="24"/>
      <c r="C25" s="76">
        <v>20220040200025</v>
      </c>
      <c r="D25" s="77">
        <v>0.42</v>
      </c>
      <c r="E25" s="69"/>
      <c r="F25" s="23">
        <v>0.76</v>
      </c>
      <c r="G25" s="78" t="s">
        <v>464</v>
      </c>
      <c r="H25" s="79">
        <v>1</v>
      </c>
      <c r="I25" s="23">
        <v>4</v>
      </c>
      <c r="J25" s="71">
        <v>1</v>
      </c>
      <c r="K25" s="71" t="s">
        <v>463</v>
      </c>
      <c r="L25" s="71" t="s">
        <v>463</v>
      </c>
      <c r="M25" s="23" t="s">
        <v>770</v>
      </c>
      <c r="N25" s="23" t="s">
        <v>769</v>
      </c>
      <c r="O25" s="23" t="s">
        <v>770</v>
      </c>
      <c r="P25" s="23" t="s">
        <v>769</v>
      </c>
      <c r="Q25" s="23" t="s">
        <v>767</v>
      </c>
      <c r="R25" s="23" t="s">
        <v>769</v>
      </c>
      <c r="S25" s="128" t="s">
        <v>22</v>
      </c>
      <c r="T25" s="128"/>
      <c r="U25" s="126">
        <v>0</v>
      </c>
      <c r="V25" s="128"/>
      <c r="W25" s="23">
        <v>0</v>
      </c>
      <c r="X25" s="23">
        <v>2</v>
      </c>
      <c r="Y25" s="23">
        <f t="shared" si="0"/>
        <v>0</v>
      </c>
      <c r="Z25" s="23"/>
      <c r="AA25" s="23"/>
      <c r="AB25" s="23">
        <v>1</v>
      </c>
      <c r="AC25" s="23"/>
      <c r="AD25" s="23"/>
      <c r="AG25">
        <f t="shared" si="1"/>
        <v>0</v>
      </c>
      <c r="AH25">
        <f t="shared" si="2"/>
        <v>0</v>
      </c>
      <c r="AI25">
        <f t="shared" si="3"/>
        <v>1</v>
      </c>
      <c r="AJ25">
        <f t="shared" si="4"/>
        <v>0</v>
      </c>
      <c r="AK25">
        <f t="shared" si="5"/>
        <v>0</v>
      </c>
      <c r="AL25">
        <f t="shared" si="6"/>
        <v>0</v>
      </c>
      <c r="AM25">
        <f t="shared" si="7"/>
        <v>0</v>
      </c>
      <c r="AR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f t="shared" si="11"/>
        <v>1</v>
      </c>
      <c r="CQ25" t="str">
        <f t="shared" si="8"/>
        <v>P024</v>
      </c>
    </row>
    <row r="26" spans="1:95" ht="12.75">
      <c r="A26" s="72" t="s">
        <v>418</v>
      </c>
      <c r="B26" s="72"/>
      <c r="C26" s="132" t="s">
        <v>9</v>
      </c>
      <c r="D26" s="139" t="s">
        <v>478</v>
      </c>
      <c r="E26" s="139">
        <v>1</v>
      </c>
      <c r="F26" s="85" t="s">
        <v>422</v>
      </c>
      <c r="G26" s="138"/>
      <c r="H26" s="140"/>
      <c r="I26" s="85" t="s">
        <v>422</v>
      </c>
      <c r="J26" s="57"/>
      <c r="K26" s="56"/>
      <c r="L26" s="57"/>
      <c r="M26" s="56"/>
      <c r="N26" s="56"/>
      <c r="O26" s="56"/>
      <c r="P26" s="56" t="s">
        <v>768</v>
      </c>
      <c r="Q26" s="56"/>
      <c r="R26" s="56"/>
      <c r="S26" s="59" t="s">
        <v>33</v>
      </c>
      <c r="T26" s="59"/>
      <c r="U26" s="108">
        <v>99</v>
      </c>
      <c r="V26" s="59" t="s">
        <v>32</v>
      </c>
      <c r="W26" s="56"/>
      <c r="X26" s="56"/>
      <c r="Y26" s="56">
        <f t="shared" si="0"/>
        <v>0</v>
      </c>
      <c r="Z26" s="56"/>
      <c r="AA26" s="56"/>
      <c r="AB26" s="56"/>
      <c r="AC26" s="56"/>
      <c r="AD26" s="56"/>
      <c r="AE26" s="56">
        <v>1</v>
      </c>
      <c r="AG26">
        <f t="shared" si="1"/>
        <v>0</v>
      </c>
      <c r="AH26">
        <f t="shared" si="2"/>
        <v>0</v>
      </c>
      <c r="AI26">
        <f t="shared" si="3"/>
        <v>0</v>
      </c>
      <c r="AJ26">
        <f t="shared" si="4"/>
        <v>0</v>
      </c>
      <c r="AK26">
        <f t="shared" si="5"/>
        <v>0</v>
      </c>
      <c r="AL26">
        <f t="shared" si="6"/>
        <v>1</v>
      </c>
      <c r="AM26">
        <f t="shared" si="7"/>
        <v>0</v>
      </c>
      <c r="AX26">
        <v>1</v>
      </c>
      <c r="BA26">
        <v>1</v>
      </c>
      <c r="BB26">
        <v>1</v>
      </c>
      <c r="BC26">
        <v>1</v>
      </c>
      <c r="BG26">
        <f t="shared" si="11"/>
        <v>0</v>
      </c>
      <c r="CI26">
        <v>1</v>
      </c>
      <c r="CQ26" t="str">
        <f t="shared" si="8"/>
        <v>P025</v>
      </c>
    </row>
    <row r="27" spans="1:95" ht="12.75">
      <c r="A27" s="75" t="s">
        <v>419</v>
      </c>
      <c r="B27" s="75"/>
      <c r="C27" s="116" t="s">
        <v>9</v>
      </c>
      <c r="D27" s="77">
        <v>0.34</v>
      </c>
      <c r="E27" s="69">
        <v>1</v>
      </c>
      <c r="F27" s="117" t="s">
        <v>422</v>
      </c>
      <c r="G27" s="118"/>
      <c r="H27" s="99"/>
      <c r="I27" s="117" t="s">
        <v>422</v>
      </c>
      <c r="J27" s="71"/>
      <c r="K27" s="23"/>
      <c r="L27" s="71"/>
      <c r="M27" s="23"/>
      <c r="N27" s="23"/>
      <c r="O27" s="23"/>
      <c r="P27" s="23" t="s">
        <v>770</v>
      </c>
      <c r="Q27" s="23"/>
      <c r="R27" s="23"/>
      <c r="S27" s="80" t="s">
        <v>479</v>
      </c>
      <c r="T27" s="80"/>
      <c r="U27" s="26" t="s">
        <v>761</v>
      </c>
      <c r="V27" s="80"/>
      <c r="W27" s="23"/>
      <c r="X27" s="23"/>
      <c r="Y27" s="23">
        <f t="shared" si="0"/>
        <v>0</v>
      </c>
      <c r="Z27" s="23"/>
      <c r="AA27" s="23"/>
      <c r="AB27" s="23">
        <v>1</v>
      </c>
      <c r="AC27" s="23"/>
      <c r="AD27" s="23"/>
      <c r="AG27">
        <f t="shared" si="1"/>
        <v>0</v>
      </c>
      <c r="AH27">
        <f t="shared" si="2"/>
        <v>0</v>
      </c>
      <c r="AI27">
        <f t="shared" si="3"/>
        <v>0</v>
      </c>
      <c r="AJ27">
        <f t="shared" si="4"/>
        <v>0</v>
      </c>
      <c r="AK27">
        <f t="shared" si="5"/>
        <v>0</v>
      </c>
      <c r="AL27">
        <f t="shared" si="6"/>
        <v>0</v>
      </c>
      <c r="AM27">
        <f t="shared" si="7"/>
        <v>0</v>
      </c>
      <c r="BA27">
        <v>1</v>
      </c>
      <c r="BB27">
        <v>1</v>
      </c>
      <c r="BC27">
        <v>1</v>
      </c>
      <c r="BG27">
        <f t="shared" si="11"/>
        <v>0</v>
      </c>
      <c r="CQ27" t="str">
        <f t="shared" si="8"/>
        <v>P026</v>
      </c>
    </row>
    <row r="28" spans="1:95" ht="12.75">
      <c r="A28" s="1" t="s">
        <v>420</v>
      </c>
      <c r="B28" s="1"/>
      <c r="C28" s="4">
        <v>20220040200042</v>
      </c>
      <c r="D28" s="18">
        <v>0.35</v>
      </c>
      <c r="E28" s="33"/>
      <c r="F28">
        <v>0.37</v>
      </c>
      <c r="G28" s="46" t="s">
        <v>463</v>
      </c>
      <c r="H28" s="60">
        <v>1</v>
      </c>
      <c r="I28">
        <v>2</v>
      </c>
      <c r="J28" s="11">
        <v>1</v>
      </c>
      <c r="K28" s="11" t="s">
        <v>463</v>
      </c>
      <c r="L28" s="11" t="s">
        <v>464</v>
      </c>
      <c r="M28" t="s">
        <v>769</v>
      </c>
      <c r="N28" t="s">
        <v>769</v>
      </c>
      <c r="O28" t="str">
        <f t="shared" si="9"/>
        <v>GOOD</v>
      </c>
      <c r="P28" t="s">
        <v>769</v>
      </c>
      <c r="Q28" t="s">
        <v>767</v>
      </c>
      <c r="R28"/>
      <c r="S28" t="s">
        <v>22</v>
      </c>
      <c r="U28" s="15">
        <v>0</v>
      </c>
      <c r="W28">
        <v>1</v>
      </c>
      <c r="X28">
        <v>1</v>
      </c>
      <c r="Y28">
        <f t="shared" si="0"/>
        <v>1</v>
      </c>
      <c r="Z28">
        <v>1</v>
      </c>
      <c r="AG28">
        <f t="shared" si="1"/>
        <v>1</v>
      </c>
      <c r="AH28">
        <f t="shared" si="2"/>
        <v>0</v>
      </c>
      <c r="AI28">
        <f t="shared" si="3"/>
        <v>0</v>
      </c>
      <c r="AJ28">
        <f t="shared" si="4"/>
        <v>0</v>
      </c>
      <c r="AK28">
        <f t="shared" si="5"/>
        <v>0</v>
      </c>
      <c r="AL28">
        <f t="shared" si="6"/>
        <v>0</v>
      </c>
      <c r="AM28">
        <f t="shared" si="7"/>
        <v>0</v>
      </c>
      <c r="AN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f t="shared" si="11"/>
        <v>1</v>
      </c>
      <c r="CQ28" t="str">
        <f t="shared" si="8"/>
        <v>P027</v>
      </c>
    </row>
    <row r="29" spans="1:95" ht="12.75">
      <c r="A29" s="51" t="s">
        <v>421</v>
      </c>
      <c r="B29" s="51"/>
      <c r="C29" s="52">
        <v>20220040200030</v>
      </c>
      <c r="D29" s="141">
        <v>0.38</v>
      </c>
      <c r="E29" s="142">
        <v>1</v>
      </c>
      <c r="F29" s="51">
        <v>3</v>
      </c>
      <c r="G29" s="143" t="s">
        <v>464</v>
      </c>
      <c r="H29" s="74">
        <v>0</v>
      </c>
      <c r="I29" s="56">
        <v>4</v>
      </c>
      <c r="J29" s="57">
        <v>1</v>
      </c>
      <c r="K29" s="57" t="s">
        <v>463</v>
      </c>
      <c r="L29" s="57" t="s">
        <v>464</v>
      </c>
      <c r="M29" s="56" t="s">
        <v>769</v>
      </c>
      <c r="N29" s="56" t="s">
        <v>769</v>
      </c>
      <c r="O29" s="56" t="str">
        <f t="shared" si="9"/>
        <v>GOOD</v>
      </c>
      <c r="P29" s="56" t="s">
        <v>769</v>
      </c>
      <c r="Q29" s="56" t="s">
        <v>769</v>
      </c>
      <c r="R29" s="56" t="s">
        <v>769</v>
      </c>
      <c r="S29" s="56" t="s">
        <v>22</v>
      </c>
      <c r="T29" s="56"/>
      <c r="U29" s="134">
        <v>6.3</v>
      </c>
      <c r="V29" s="56" t="s">
        <v>30</v>
      </c>
      <c r="W29" s="56">
        <v>0</v>
      </c>
      <c r="X29" s="56">
        <v>0</v>
      </c>
      <c r="Y29" s="56">
        <f t="shared" si="0"/>
        <v>0</v>
      </c>
      <c r="Z29" s="56"/>
      <c r="AA29" s="56"/>
      <c r="AB29" s="56"/>
      <c r="AC29" s="56"/>
      <c r="AD29" s="56"/>
      <c r="AE29" s="56">
        <v>1</v>
      </c>
      <c r="AG29">
        <f t="shared" si="1"/>
        <v>0</v>
      </c>
      <c r="AH29">
        <f t="shared" si="2"/>
        <v>0</v>
      </c>
      <c r="AI29">
        <f t="shared" si="3"/>
        <v>0</v>
      </c>
      <c r="AJ29">
        <f t="shared" si="4"/>
        <v>0</v>
      </c>
      <c r="AK29">
        <f t="shared" si="5"/>
        <v>0</v>
      </c>
      <c r="AL29">
        <f t="shared" si="6"/>
        <v>1</v>
      </c>
      <c r="AM29">
        <f t="shared" si="7"/>
        <v>0</v>
      </c>
      <c r="AY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f t="shared" si="11"/>
        <v>1</v>
      </c>
      <c r="CM29">
        <v>1</v>
      </c>
      <c r="CQ29" t="str">
        <f t="shared" si="8"/>
        <v>P028</v>
      </c>
    </row>
    <row r="30" spans="1:95" ht="12.75">
      <c r="A30" s="1" t="s">
        <v>480</v>
      </c>
      <c r="B30" s="1"/>
      <c r="C30" s="4">
        <v>20220040200032</v>
      </c>
      <c r="D30" s="18">
        <v>0.39</v>
      </c>
      <c r="E30" s="33"/>
      <c r="F30" s="1">
        <v>0.59</v>
      </c>
      <c r="G30" s="47" t="s">
        <v>463</v>
      </c>
      <c r="H30" s="62">
        <v>6</v>
      </c>
      <c r="I30">
        <v>1</v>
      </c>
      <c r="J30" s="11">
        <v>1</v>
      </c>
      <c r="K30" s="11" t="s">
        <v>463</v>
      </c>
      <c r="L30" s="11" t="s">
        <v>463</v>
      </c>
      <c r="M30" t="s">
        <v>769</v>
      </c>
      <c r="N30" t="s">
        <v>769</v>
      </c>
      <c r="O30" t="str">
        <f t="shared" si="9"/>
        <v>GOOD</v>
      </c>
      <c r="P30" t="s">
        <v>769</v>
      </c>
      <c r="Q30" t="s">
        <v>769</v>
      </c>
      <c r="R30" t="s">
        <v>769</v>
      </c>
      <c r="S30" t="s">
        <v>22</v>
      </c>
      <c r="U30" s="15">
        <v>1.1</v>
      </c>
      <c r="W30">
        <v>0</v>
      </c>
      <c r="X30">
        <v>0</v>
      </c>
      <c r="Y30">
        <f t="shared" si="0"/>
        <v>0</v>
      </c>
      <c r="Z30">
        <v>1</v>
      </c>
      <c r="AG30">
        <f t="shared" si="1"/>
        <v>1</v>
      </c>
      <c r="AH30">
        <f t="shared" si="2"/>
        <v>0</v>
      </c>
      <c r="AI30">
        <f t="shared" si="3"/>
        <v>0</v>
      </c>
      <c r="AJ30">
        <f t="shared" si="4"/>
        <v>0</v>
      </c>
      <c r="AK30">
        <f t="shared" si="5"/>
        <v>0</v>
      </c>
      <c r="AL30">
        <f t="shared" si="6"/>
        <v>0</v>
      </c>
      <c r="AM30">
        <f t="shared" si="7"/>
        <v>0</v>
      </c>
      <c r="AO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f t="shared" si="11"/>
        <v>1</v>
      </c>
      <c r="BI30">
        <v>1</v>
      </c>
      <c r="CQ30" t="str">
        <f t="shared" si="8"/>
        <v>P029 </v>
      </c>
    </row>
    <row r="31" spans="1:95" ht="12.75">
      <c r="A31" s="75" t="s">
        <v>423</v>
      </c>
      <c r="B31" s="75"/>
      <c r="C31" s="76">
        <v>20220040200031</v>
      </c>
      <c r="D31" s="81">
        <v>0.48</v>
      </c>
      <c r="E31" s="82"/>
      <c r="F31" s="23"/>
      <c r="G31" s="70"/>
      <c r="H31" s="79"/>
      <c r="I31" s="23"/>
      <c r="J31" s="71"/>
      <c r="K31" s="23"/>
      <c r="L31" s="71"/>
      <c r="M31" s="23" t="s">
        <v>770</v>
      </c>
      <c r="N31" s="23" t="s">
        <v>768</v>
      </c>
      <c r="O31" s="23" t="s">
        <v>770</v>
      </c>
      <c r="P31" s="23" t="s">
        <v>768</v>
      </c>
      <c r="Q31" s="23" t="s">
        <v>770</v>
      </c>
      <c r="R31" s="23" t="s">
        <v>770</v>
      </c>
      <c r="S31" s="80" t="s">
        <v>34</v>
      </c>
      <c r="T31" s="80"/>
      <c r="U31" s="26" t="s">
        <v>761</v>
      </c>
      <c r="V31" s="80"/>
      <c r="W31" s="23" t="s">
        <v>772</v>
      </c>
      <c r="X31" s="23" t="s">
        <v>772</v>
      </c>
      <c r="Y31" s="23">
        <f t="shared" si="0"/>
        <v>0</v>
      </c>
      <c r="Z31" s="23"/>
      <c r="AA31" s="23"/>
      <c r="AB31" s="23">
        <v>1</v>
      </c>
      <c r="AC31" s="23"/>
      <c r="AD31" s="23"/>
      <c r="AE31" s="23"/>
      <c r="AF31" s="23"/>
      <c r="AG31">
        <f t="shared" si="1"/>
        <v>0</v>
      </c>
      <c r="AH31">
        <f t="shared" si="2"/>
        <v>0</v>
      </c>
      <c r="AI31">
        <f t="shared" si="3"/>
        <v>0</v>
      </c>
      <c r="AJ31">
        <f t="shared" si="4"/>
        <v>0</v>
      </c>
      <c r="AK31">
        <f t="shared" si="5"/>
        <v>0</v>
      </c>
      <c r="AL31">
        <f t="shared" si="6"/>
        <v>0</v>
      </c>
      <c r="AM31">
        <f t="shared" si="7"/>
        <v>0</v>
      </c>
      <c r="BA31">
        <v>1</v>
      </c>
      <c r="BB31">
        <v>1</v>
      </c>
      <c r="BC31">
        <v>1</v>
      </c>
      <c r="BD31">
        <v>1</v>
      </c>
      <c r="BG31">
        <f t="shared" si="11"/>
        <v>0</v>
      </c>
      <c r="CQ31" t="str">
        <f t="shared" si="8"/>
        <v>P030</v>
      </c>
    </row>
    <row r="32" spans="1:95" ht="12.75">
      <c r="A32" s="1" t="s">
        <v>424</v>
      </c>
      <c r="B32" s="1"/>
      <c r="C32" s="4">
        <v>20220040200043</v>
      </c>
      <c r="D32" s="18">
        <v>0.37</v>
      </c>
      <c r="E32" s="33">
        <v>1</v>
      </c>
      <c r="F32" s="14">
        <v>0.5</v>
      </c>
      <c r="G32" s="45" t="s">
        <v>463</v>
      </c>
      <c r="H32" s="60">
        <v>22</v>
      </c>
      <c r="I32">
        <v>3</v>
      </c>
      <c r="J32" s="11">
        <v>1</v>
      </c>
      <c r="K32" s="11" t="s">
        <v>463</v>
      </c>
      <c r="L32" s="11" t="s">
        <v>464</v>
      </c>
      <c r="M32" t="s">
        <v>769</v>
      </c>
      <c r="N32" t="s">
        <v>769</v>
      </c>
      <c r="O32" t="str">
        <f t="shared" si="9"/>
        <v>GOOD</v>
      </c>
      <c r="P32" t="s">
        <v>769</v>
      </c>
      <c r="Q32" t="s">
        <v>769</v>
      </c>
      <c r="R32" t="s">
        <v>769</v>
      </c>
      <c r="S32" t="s">
        <v>22</v>
      </c>
      <c r="T32" s="11" t="s">
        <v>584</v>
      </c>
      <c r="U32" s="15">
        <v>0</v>
      </c>
      <c r="W32">
        <v>1</v>
      </c>
      <c r="X32">
        <v>0</v>
      </c>
      <c r="Y32">
        <f t="shared" si="0"/>
        <v>0</v>
      </c>
      <c r="Z32">
        <v>1</v>
      </c>
      <c r="AG32">
        <f t="shared" si="1"/>
        <v>1</v>
      </c>
      <c r="AH32">
        <f t="shared" si="2"/>
        <v>0</v>
      </c>
      <c r="AI32">
        <f t="shared" si="3"/>
        <v>0</v>
      </c>
      <c r="AJ32">
        <f t="shared" si="4"/>
        <v>0</v>
      </c>
      <c r="AK32">
        <f t="shared" si="5"/>
        <v>0</v>
      </c>
      <c r="AL32">
        <f t="shared" si="6"/>
        <v>0</v>
      </c>
      <c r="AM32">
        <f t="shared" si="7"/>
        <v>0</v>
      </c>
      <c r="AN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BG32">
        <f t="shared" si="11"/>
        <v>1</v>
      </c>
      <c r="CQ32" t="str">
        <f t="shared" si="8"/>
        <v>P031</v>
      </c>
    </row>
    <row r="33" spans="1:95" ht="12.75">
      <c r="A33" s="1" t="s">
        <v>425</v>
      </c>
      <c r="B33" s="1"/>
      <c r="C33" s="4">
        <v>20220040200027</v>
      </c>
      <c r="D33" s="18">
        <v>0.37</v>
      </c>
      <c r="E33" s="33"/>
      <c r="F33">
        <v>0.38</v>
      </c>
      <c r="G33" s="47" t="s">
        <v>463</v>
      </c>
      <c r="H33" s="62">
        <v>2</v>
      </c>
      <c r="I33" s="3">
        <v>0.1</v>
      </c>
      <c r="J33" s="11">
        <v>1</v>
      </c>
      <c r="K33" t="s">
        <v>463</v>
      </c>
      <c r="L33" s="11" t="s">
        <v>464</v>
      </c>
      <c r="M33" t="s">
        <v>769</v>
      </c>
      <c r="N33" t="s">
        <v>769</v>
      </c>
      <c r="O33" t="str">
        <f t="shared" si="9"/>
        <v>GOOD</v>
      </c>
      <c r="P33" t="s">
        <v>769</v>
      </c>
      <c r="Q33" t="s">
        <v>769</v>
      </c>
      <c r="R33" t="s">
        <v>769</v>
      </c>
      <c r="S33" s="84" t="s">
        <v>22</v>
      </c>
      <c r="T33" s="84"/>
      <c r="U33" s="15">
        <v>0</v>
      </c>
      <c r="V33" s="84"/>
      <c r="W33">
        <v>0</v>
      </c>
      <c r="X33">
        <v>3</v>
      </c>
      <c r="Y33">
        <f t="shared" si="0"/>
        <v>0</v>
      </c>
      <c r="Z33">
        <v>1</v>
      </c>
      <c r="AG33">
        <f t="shared" si="1"/>
        <v>1</v>
      </c>
      <c r="AH33">
        <f t="shared" si="2"/>
        <v>0</v>
      </c>
      <c r="AI33">
        <f t="shared" si="3"/>
        <v>0</v>
      </c>
      <c r="AJ33">
        <f t="shared" si="4"/>
        <v>0</v>
      </c>
      <c r="AK33">
        <f t="shared" si="5"/>
        <v>0</v>
      </c>
      <c r="AL33">
        <f t="shared" si="6"/>
        <v>0</v>
      </c>
      <c r="AM33">
        <f t="shared" si="7"/>
        <v>0</v>
      </c>
      <c r="AN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f t="shared" si="11"/>
        <v>1</v>
      </c>
      <c r="CQ33" t="str">
        <f t="shared" si="8"/>
        <v>P032</v>
      </c>
    </row>
    <row r="34" spans="1:95" ht="12.75">
      <c r="A34" s="1" t="s">
        <v>426</v>
      </c>
      <c r="B34" s="1"/>
      <c r="C34" s="4">
        <v>20220040200044</v>
      </c>
      <c r="D34" s="18">
        <v>0.46</v>
      </c>
      <c r="E34" s="33"/>
      <c r="F34" s="14">
        <v>0.5</v>
      </c>
      <c r="G34" s="45" t="s">
        <v>463</v>
      </c>
      <c r="H34" s="60">
        <v>20</v>
      </c>
      <c r="I34" s="3">
        <v>0.1</v>
      </c>
      <c r="J34" s="11">
        <v>1</v>
      </c>
      <c r="K34" t="s">
        <v>463</v>
      </c>
      <c r="L34" s="11" t="s">
        <v>464</v>
      </c>
      <c r="M34" t="s">
        <v>769</v>
      </c>
      <c r="N34" t="s">
        <v>769</v>
      </c>
      <c r="O34" t="str">
        <f t="shared" si="9"/>
        <v>GOOD</v>
      </c>
      <c r="P34" t="s">
        <v>769</v>
      </c>
      <c r="Q34" t="s">
        <v>769</v>
      </c>
      <c r="R34" t="s">
        <v>769</v>
      </c>
      <c r="S34" t="s">
        <v>22</v>
      </c>
      <c r="U34" s="15">
        <v>0</v>
      </c>
      <c r="W34">
        <v>1</v>
      </c>
      <c r="X34">
        <v>1</v>
      </c>
      <c r="Y34">
        <f t="shared" si="0"/>
        <v>1</v>
      </c>
      <c r="Z34">
        <v>1</v>
      </c>
      <c r="AG34">
        <f t="shared" si="1"/>
        <v>1</v>
      </c>
      <c r="AH34">
        <f t="shared" si="2"/>
        <v>0</v>
      </c>
      <c r="AI34">
        <f t="shared" si="3"/>
        <v>0</v>
      </c>
      <c r="AJ34">
        <f t="shared" si="4"/>
        <v>0</v>
      </c>
      <c r="AK34">
        <f t="shared" si="5"/>
        <v>0</v>
      </c>
      <c r="AL34">
        <f t="shared" si="6"/>
        <v>0</v>
      </c>
      <c r="AM34">
        <f t="shared" si="7"/>
        <v>0</v>
      </c>
      <c r="AN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f aca="true" t="shared" si="12" ref="BG34:BG41">J34</f>
        <v>1</v>
      </c>
      <c r="CQ34" t="str">
        <f t="shared" si="8"/>
        <v>P033</v>
      </c>
    </row>
    <row r="35" spans="1:95" ht="12.75">
      <c r="A35" s="1" t="s">
        <v>427</v>
      </c>
      <c r="B35" s="1"/>
      <c r="C35" s="4">
        <v>20220040200069</v>
      </c>
      <c r="D35" s="18">
        <v>0.56</v>
      </c>
      <c r="E35" s="33"/>
      <c r="F35">
        <v>0.51</v>
      </c>
      <c r="G35" s="46" t="s">
        <v>464</v>
      </c>
      <c r="H35" s="60">
        <v>4</v>
      </c>
      <c r="I35" s="3">
        <v>0.1</v>
      </c>
      <c r="J35" s="11">
        <v>1</v>
      </c>
      <c r="K35" t="s">
        <v>463</v>
      </c>
      <c r="L35" s="15" t="s">
        <v>464</v>
      </c>
      <c r="M35" t="s">
        <v>769</v>
      </c>
      <c r="N35" t="s">
        <v>769</v>
      </c>
      <c r="O35" t="str">
        <f t="shared" si="9"/>
        <v>GOOD</v>
      </c>
      <c r="P35" t="s">
        <v>769</v>
      </c>
      <c r="Q35" t="s">
        <v>769</v>
      </c>
      <c r="R35" t="s">
        <v>769</v>
      </c>
      <c r="S35" t="s">
        <v>22</v>
      </c>
      <c r="U35" s="15">
        <v>0</v>
      </c>
      <c r="W35">
        <v>1</v>
      </c>
      <c r="X35">
        <v>1</v>
      </c>
      <c r="Y35">
        <f t="shared" si="0"/>
        <v>1</v>
      </c>
      <c r="Z35">
        <v>1</v>
      </c>
      <c r="AG35">
        <f t="shared" si="1"/>
        <v>1</v>
      </c>
      <c r="AH35">
        <f t="shared" si="2"/>
        <v>0</v>
      </c>
      <c r="AI35">
        <f t="shared" si="3"/>
        <v>0</v>
      </c>
      <c r="AJ35">
        <f t="shared" si="4"/>
        <v>0</v>
      </c>
      <c r="AK35">
        <f t="shared" si="5"/>
        <v>0</v>
      </c>
      <c r="AL35">
        <f t="shared" si="6"/>
        <v>0</v>
      </c>
      <c r="AM35">
        <f t="shared" si="7"/>
        <v>0</v>
      </c>
      <c r="AN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f t="shared" si="12"/>
        <v>1</v>
      </c>
      <c r="CQ35" t="str">
        <f t="shared" si="8"/>
        <v>P034</v>
      </c>
    </row>
    <row r="36" spans="1:95" ht="12.75">
      <c r="A36" s="1" t="s">
        <v>428</v>
      </c>
      <c r="B36" s="1"/>
      <c r="C36" s="4">
        <v>20220040200045</v>
      </c>
      <c r="D36" s="18">
        <v>0.56</v>
      </c>
      <c r="E36" s="33">
        <v>2</v>
      </c>
      <c r="F36" s="14">
        <v>0.52</v>
      </c>
      <c r="G36" s="45" t="s">
        <v>464</v>
      </c>
      <c r="H36" s="60">
        <v>13</v>
      </c>
      <c r="I36" s="3">
        <v>0.1</v>
      </c>
      <c r="J36" s="11">
        <v>1</v>
      </c>
      <c r="K36" t="s">
        <v>463</v>
      </c>
      <c r="L36" s="15" t="s">
        <v>464</v>
      </c>
      <c r="M36" t="s">
        <v>768</v>
      </c>
      <c r="N36" t="s">
        <v>769</v>
      </c>
      <c r="O36" t="s">
        <v>768</v>
      </c>
      <c r="P36" t="s">
        <v>769</v>
      </c>
      <c r="Q36" t="s">
        <v>769</v>
      </c>
      <c r="R36" t="s">
        <v>769</v>
      </c>
      <c r="S36" t="s">
        <v>22</v>
      </c>
      <c r="U36" s="15">
        <v>1.1</v>
      </c>
      <c r="W36">
        <v>1</v>
      </c>
      <c r="X36">
        <v>2</v>
      </c>
      <c r="Y36">
        <f t="shared" si="0"/>
        <v>1</v>
      </c>
      <c r="AA36">
        <v>1</v>
      </c>
      <c r="AG36">
        <f t="shared" si="1"/>
        <v>0</v>
      </c>
      <c r="AH36">
        <f t="shared" si="2"/>
        <v>1</v>
      </c>
      <c r="AI36">
        <f t="shared" si="3"/>
        <v>0</v>
      </c>
      <c r="AJ36">
        <f t="shared" si="4"/>
        <v>0</v>
      </c>
      <c r="AK36">
        <f t="shared" si="5"/>
        <v>0</v>
      </c>
      <c r="AL36">
        <f t="shared" si="6"/>
        <v>0</v>
      </c>
      <c r="AM36">
        <f t="shared" si="7"/>
        <v>0</v>
      </c>
      <c r="AQ36">
        <v>1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G36">
        <f t="shared" si="12"/>
        <v>1</v>
      </c>
      <c r="BI36">
        <v>1</v>
      </c>
      <c r="CQ36" t="str">
        <f t="shared" si="8"/>
        <v>P035</v>
      </c>
    </row>
    <row r="37" spans="1:95" ht="12.75">
      <c r="A37" s="1" t="s">
        <v>429</v>
      </c>
      <c r="B37" s="1"/>
      <c r="C37" s="4">
        <v>20220040200049</v>
      </c>
      <c r="D37" s="10">
        <v>2.86</v>
      </c>
      <c r="E37" s="30">
        <v>2</v>
      </c>
      <c r="F37">
        <v>0.78</v>
      </c>
      <c r="G37" s="46" t="s">
        <v>464</v>
      </c>
      <c r="H37" s="60">
        <v>5</v>
      </c>
      <c r="I37" s="3">
        <v>0.1</v>
      </c>
      <c r="J37" s="11">
        <v>1</v>
      </c>
      <c r="K37" t="s">
        <v>463</v>
      </c>
      <c r="L37" s="15" t="s">
        <v>464</v>
      </c>
      <c r="M37" t="s">
        <v>769</v>
      </c>
      <c r="N37" t="s">
        <v>769</v>
      </c>
      <c r="O37" t="str">
        <f t="shared" si="9"/>
        <v>GOOD</v>
      </c>
      <c r="P37" t="s">
        <v>769</v>
      </c>
      <c r="Q37" t="s">
        <v>769</v>
      </c>
      <c r="R37" t="s">
        <v>769</v>
      </c>
      <c r="S37" s="1" t="s">
        <v>22</v>
      </c>
      <c r="T37" s="1"/>
      <c r="U37" s="15">
        <v>2</v>
      </c>
      <c r="V37" s="1"/>
      <c r="W37">
        <v>1</v>
      </c>
      <c r="X37">
        <v>0</v>
      </c>
      <c r="Y37">
        <f t="shared" si="0"/>
        <v>0</v>
      </c>
      <c r="Z37">
        <v>1</v>
      </c>
      <c r="AG37">
        <f t="shared" si="1"/>
        <v>1</v>
      </c>
      <c r="AH37">
        <f t="shared" si="2"/>
        <v>0</v>
      </c>
      <c r="AI37">
        <f t="shared" si="3"/>
        <v>0</v>
      </c>
      <c r="AJ37">
        <f t="shared" si="4"/>
        <v>0</v>
      </c>
      <c r="AK37">
        <f t="shared" si="5"/>
        <v>0</v>
      </c>
      <c r="AL37">
        <f t="shared" si="6"/>
        <v>0</v>
      </c>
      <c r="AM37">
        <f t="shared" si="7"/>
        <v>0</v>
      </c>
      <c r="AO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F37">
        <v>1</v>
      </c>
      <c r="BG37">
        <f t="shared" si="12"/>
        <v>1</v>
      </c>
      <c r="BI37">
        <v>1</v>
      </c>
      <c r="CQ37" t="str">
        <f t="shared" si="8"/>
        <v>P036</v>
      </c>
    </row>
    <row r="38" spans="1:95" ht="12.75">
      <c r="A38" s="1" t="s">
        <v>430</v>
      </c>
      <c r="B38" s="1"/>
      <c r="C38" s="4">
        <v>20220040200051</v>
      </c>
      <c r="D38" s="18">
        <v>0.59</v>
      </c>
      <c r="E38" s="33">
        <v>1</v>
      </c>
      <c r="F38" s="14">
        <v>0.63</v>
      </c>
      <c r="G38" s="45" t="s">
        <v>464</v>
      </c>
      <c r="H38" s="60">
        <v>3</v>
      </c>
      <c r="I38">
        <v>3</v>
      </c>
      <c r="J38" s="11">
        <v>1</v>
      </c>
      <c r="K38" t="s">
        <v>463</v>
      </c>
      <c r="L38" s="15" t="s">
        <v>464</v>
      </c>
      <c r="M38" t="s">
        <v>769</v>
      </c>
      <c r="N38" t="s">
        <v>769</v>
      </c>
      <c r="O38" t="str">
        <f t="shared" si="9"/>
        <v>GOOD</v>
      </c>
      <c r="P38" t="s">
        <v>769</v>
      </c>
      <c r="Q38" t="s">
        <v>769</v>
      </c>
      <c r="R38" t="s">
        <v>769</v>
      </c>
      <c r="S38" t="s">
        <v>22</v>
      </c>
      <c r="U38" s="15">
        <v>2</v>
      </c>
      <c r="W38">
        <v>0</v>
      </c>
      <c r="X38">
        <v>0</v>
      </c>
      <c r="Y38">
        <f t="shared" si="0"/>
        <v>0</v>
      </c>
      <c r="Z38">
        <v>1</v>
      </c>
      <c r="AG38">
        <f t="shared" si="1"/>
        <v>1</v>
      </c>
      <c r="AH38">
        <f t="shared" si="2"/>
        <v>0</v>
      </c>
      <c r="AI38">
        <f t="shared" si="3"/>
        <v>0</v>
      </c>
      <c r="AJ38">
        <f t="shared" si="4"/>
        <v>0</v>
      </c>
      <c r="AK38">
        <f t="shared" si="5"/>
        <v>0</v>
      </c>
      <c r="AL38">
        <f t="shared" si="6"/>
        <v>0</v>
      </c>
      <c r="AM38">
        <f t="shared" si="7"/>
        <v>0</v>
      </c>
      <c r="AO38">
        <v>1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1</v>
      </c>
      <c r="BG38">
        <f t="shared" si="12"/>
        <v>1</v>
      </c>
      <c r="BI38">
        <v>1</v>
      </c>
      <c r="CQ38" t="str">
        <f t="shared" si="8"/>
        <v>P037</v>
      </c>
    </row>
    <row r="39" spans="1:95" ht="12.75">
      <c r="A39" s="1" t="s">
        <v>431</v>
      </c>
      <c r="B39" s="1"/>
      <c r="C39" s="4">
        <v>20220040200033</v>
      </c>
      <c r="D39" s="18">
        <v>0.61</v>
      </c>
      <c r="E39" s="33">
        <v>1</v>
      </c>
      <c r="F39">
        <v>0.57</v>
      </c>
      <c r="G39" s="46" t="s">
        <v>463</v>
      </c>
      <c r="H39" s="60">
        <v>4</v>
      </c>
      <c r="I39" s="3">
        <v>0.1</v>
      </c>
      <c r="J39" s="11">
        <v>1</v>
      </c>
      <c r="K39" t="s">
        <v>463</v>
      </c>
      <c r="L39" s="15" t="s">
        <v>464</v>
      </c>
      <c r="M39" t="s">
        <v>769</v>
      </c>
      <c r="N39" t="s">
        <v>769</v>
      </c>
      <c r="O39" t="str">
        <f t="shared" si="9"/>
        <v>GOOD</v>
      </c>
      <c r="P39" t="s">
        <v>769</v>
      </c>
      <c r="Q39" t="s">
        <v>769</v>
      </c>
      <c r="R39" t="s">
        <v>769</v>
      </c>
      <c r="S39" t="s">
        <v>22</v>
      </c>
      <c r="U39" s="15">
        <v>0</v>
      </c>
      <c r="W39">
        <v>1</v>
      </c>
      <c r="X39">
        <v>0</v>
      </c>
      <c r="Y39">
        <f t="shared" si="0"/>
        <v>0</v>
      </c>
      <c r="Z39">
        <v>1</v>
      </c>
      <c r="AG39">
        <f t="shared" si="1"/>
        <v>1</v>
      </c>
      <c r="AH39">
        <f t="shared" si="2"/>
        <v>0</v>
      </c>
      <c r="AI39">
        <f t="shared" si="3"/>
        <v>0</v>
      </c>
      <c r="AJ39">
        <f t="shared" si="4"/>
        <v>0</v>
      </c>
      <c r="AK39">
        <f t="shared" si="5"/>
        <v>0</v>
      </c>
      <c r="AL39">
        <f t="shared" si="6"/>
        <v>0</v>
      </c>
      <c r="AM39">
        <f t="shared" si="7"/>
        <v>0</v>
      </c>
      <c r="AN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f t="shared" si="12"/>
        <v>1</v>
      </c>
      <c r="CQ39" t="str">
        <f t="shared" si="8"/>
        <v>P038</v>
      </c>
    </row>
    <row r="40" spans="1:95" ht="12.75">
      <c r="A40" s="24" t="s">
        <v>432</v>
      </c>
      <c r="B40" s="24"/>
      <c r="C40" s="76">
        <v>20220040200061</v>
      </c>
      <c r="D40" s="81">
        <v>0.49</v>
      </c>
      <c r="E40" s="82">
        <v>1</v>
      </c>
      <c r="F40" s="77">
        <v>0.56</v>
      </c>
      <c r="G40" s="78" t="s">
        <v>463</v>
      </c>
      <c r="H40" s="79">
        <v>1</v>
      </c>
      <c r="I40" s="69">
        <v>0.1</v>
      </c>
      <c r="J40" s="71">
        <v>1</v>
      </c>
      <c r="K40" s="23" t="s">
        <v>463</v>
      </c>
      <c r="L40" s="26" t="s">
        <v>464</v>
      </c>
      <c r="M40" t="s">
        <v>769</v>
      </c>
      <c r="N40" t="s">
        <v>769</v>
      </c>
      <c r="O40" t="str">
        <f t="shared" si="9"/>
        <v>GOOD</v>
      </c>
      <c r="P40" t="s">
        <v>769</v>
      </c>
      <c r="Q40" t="s">
        <v>769</v>
      </c>
      <c r="R40" t="s">
        <v>769</v>
      </c>
      <c r="S40" s="23" t="s">
        <v>22</v>
      </c>
      <c r="T40" s="23"/>
      <c r="U40" s="15">
        <v>2</v>
      </c>
      <c r="V40" s="23"/>
      <c r="W40">
        <v>0</v>
      </c>
      <c r="X40">
        <v>0</v>
      </c>
      <c r="Y40">
        <f t="shared" si="0"/>
        <v>0</v>
      </c>
      <c r="Z40" s="23">
        <v>1</v>
      </c>
      <c r="AA40" s="23"/>
      <c r="AB40" s="23"/>
      <c r="AC40" s="23"/>
      <c r="AD40" s="23"/>
      <c r="AG40">
        <f t="shared" si="1"/>
        <v>1</v>
      </c>
      <c r="AH40">
        <f t="shared" si="2"/>
        <v>0</v>
      </c>
      <c r="AI40">
        <f t="shared" si="3"/>
        <v>0</v>
      </c>
      <c r="AJ40">
        <f t="shared" si="4"/>
        <v>0</v>
      </c>
      <c r="AK40">
        <f t="shared" si="5"/>
        <v>0</v>
      </c>
      <c r="AL40">
        <f t="shared" si="6"/>
        <v>0</v>
      </c>
      <c r="AM40">
        <f t="shared" si="7"/>
        <v>0</v>
      </c>
      <c r="AO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f t="shared" si="12"/>
        <v>1</v>
      </c>
      <c r="BI40">
        <v>1</v>
      </c>
      <c r="CQ40" t="str">
        <f t="shared" si="8"/>
        <v>P039</v>
      </c>
    </row>
    <row r="41" spans="1:95" ht="12.75">
      <c r="A41" s="1" t="s">
        <v>433</v>
      </c>
      <c r="B41" s="1"/>
      <c r="C41" s="4">
        <v>20220040200034</v>
      </c>
      <c r="D41" s="18">
        <v>0.51</v>
      </c>
      <c r="E41" s="33"/>
      <c r="F41">
        <v>0.53</v>
      </c>
      <c r="G41" s="46" t="s">
        <v>463</v>
      </c>
      <c r="H41" s="60">
        <v>11</v>
      </c>
      <c r="I41" s="3">
        <v>3</v>
      </c>
      <c r="J41" s="11">
        <v>1</v>
      </c>
      <c r="K41" t="s">
        <v>463</v>
      </c>
      <c r="L41" s="15" t="s">
        <v>464</v>
      </c>
      <c r="M41" t="s">
        <v>769</v>
      </c>
      <c r="N41" t="s">
        <v>769</v>
      </c>
      <c r="O41" t="str">
        <f t="shared" si="9"/>
        <v>GOOD</v>
      </c>
      <c r="P41" t="s">
        <v>769</v>
      </c>
      <c r="Q41" t="s">
        <v>769</v>
      </c>
      <c r="R41" t="s">
        <v>769</v>
      </c>
      <c r="S41" t="s">
        <v>22</v>
      </c>
      <c r="U41" s="15">
        <v>0</v>
      </c>
      <c r="W41">
        <v>2</v>
      </c>
      <c r="X41">
        <v>0</v>
      </c>
      <c r="Y41">
        <f t="shared" si="0"/>
        <v>0</v>
      </c>
      <c r="Z41">
        <v>1</v>
      </c>
      <c r="AG41">
        <f t="shared" si="1"/>
        <v>1</v>
      </c>
      <c r="AH41">
        <f t="shared" si="2"/>
        <v>0</v>
      </c>
      <c r="AI41">
        <f t="shared" si="3"/>
        <v>0</v>
      </c>
      <c r="AJ41">
        <f t="shared" si="4"/>
        <v>0</v>
      </c>
      <c r="AK41">
        <f t="shared" si="5"/>
        <v>0</v>
      </c>
      <c r="AL41">
        <f t="shared" si="6"/>
        <v>0</v>
      </c>
      <c r="AM41">
        <f t="shared" si="7"/>
        <v>0</v>
      </c>
      <c r="AN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f t="shared" si="12"/>
        <v>1</v>
      </c>
      <c r="CQ41" t="str">
        <f t="shared" si="8"/>
        <v>P040</v>
      </c>
    </row>
    <row r="42" spans="1:95" ht="12.75">
      <c r="A42" s="1" t="s">
        <v>434</v>
      </c>
      <c r="B42" s="1"/>
      <c r="C42" s="4">
        <v>20220040200053</v>
      </c>
      <c r="D42" s="18">
        <v>0.43</v>
      </c>
      <c r="E42" s="33"/>
      <c r="F42" s="14">
        <v>0.44</v>
      </c>
      <c r="G42" s="45" t="s">
        <v>463</v>
      </c>
      <c r="H42" s="60">
        <v>1</v>
      </c>
      <c r="I42" s="3">
        <v>0.1</v>
      </c>
      <c r="J42" s="11">
        <v>1</v>
      </c>
      <c r="K42" t="s">
        <v>463</v>
      </c>
      <c r="L42" s="15" t="s">
        <v>464</v>
      </c>
      <c r="M42" t="s">
        <v>769</v>
      </c>
      <c r="N42" t="s">
        <v>769</v>
      </c>
      <c r="O42" t="str">
        <f t="shared" si="9"/>
        <v>GOOD</v>
      </c>
      <c r="P42" t="s">
        <v>769</v>
      </c>
      <c r="Q42" t="s">
        <v>769</v>
      </c>
      <c r="R42" t="s">
        <v>769</v>
      </c>
      <c r="S42" t="s">
        <v>22</v>
      </c>
      <c r="U42" s="15">
        <v>0</v>
      </c>
      <c r="W42">
        <v>1</v>
      </c>
      <c r="X42">
        <v>1</v>
      </c>
      <c r="Y42">
        <f t="shared" si="0"/>
        <v>1</v>
      </c>
      <c r="Z42">
        <v>1</v>
      </c>
      <c r="AG42">
        <f>IF(J42=1,Z42,0)</f>
        <v>1</v>
      </c>
      <c r="AH42">
        <f>IF(J42=1,AA42,0)</f>
        <v>0</v>
      </c>
      <c r="AI42">
        <f t="shared" si="3"/>
        <v>0</v>
      </c>
      <c r="AJ42">
        <f t="shared" si="4"/>
        <v>0</v>
      </c>
      <c r="AK42">
        <f t="shared" si="5"/>
        <v>0</v>
      </c>
      <c r="AL42">
        <f t="shared" si="6"/>
        <v>0</v>
      </c>
      <c r="AM42">
        <f t="shared" si="7"/>
        <v>0</v>
      </c>
      <c r="AN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f aca="true" t="shared" si="13" ref="BG42:BG47">J42</f>
        <v>1</v>
      </c>
      <c r="CQ42" t="str">
        <f t="shared" si="8"/>
        <v>P041</v>
      </c>
    </row>
    <row r="43" spans="1:95" ht="12.75">
      <c r="A43" s="1" t="s">
        <v>437</v>
      </c>
      <c r="B43" s="1"/>
      <c r="C43" s="4">
        <v>20220040200036</v>
      </c>
      <c r="D43" s="18">
        <v>0.41</v>
      </c>
      <c r="E43" s="33"/>
      <c r="F43">
        <v>0.47</v>
      </c>
      <c r="G43" s="46" t="s">
        <v>463</v>
      </c>
      <c r="H43" s="60">
        <v>0</v>
      </c>
      <c r="I43" s="3">
        <v>0.1</v>
      </c>
      <c r="J43" s="11">
        <v>1</v>
      </c>
      <c r="K43" t="s">
        <v>463</v>
      </c>
      <c r="L43" s="15" t="s">
        <v>463</v>
      </c>
      <c r="M43" t="s">
        <v>769</v>
      </c>
      <c r="N43" t="s">
        <v>769</v>
      </c>
      <c r="O43" t="str">
        <f t="shared" si="9"/>
        <v>GOOD</v>
      </c>
      <c r="P43" t="s">
        <v>769</v>
      </c>
      <c r="Q43" t="s">
        <v>769</v>
      </c>
      <c r="R43" t="s">
        <v>769</v>
      </c>
      <c r="S43" t="s">
        <v>22</v>
      </c>
      <c r="U43" s="15">
        <v>0</v>
      </c>
      <c r="W43">
        <v>1</v>
      </c>
      <c r="X43">
        <v>0</v>
      </c>
      <c r="Y43">
        <f t="shared" si="0"/>
        <v>0</v>
      </c>
      <c r="Z43">
        <v>1</v>
      </c>
      <c r="AG43">
        <f aca="true" t="shared" si="14" ref="AG43:AG81">IF(J43=1,Z43,0)</f>
        <v>1</v>
      </c>
      <c r="AH43">
        <f aca="true" t="shared" si="15" ref="AH43:AH81">IF(J43=1,AA43,0)</f>
        <v>0</v>
      </c>
      <c r="AI43">
        <f t="shared" si="3"/>
        <v>0</v>
      </c>
      <c r="AJ43">
        <f t="shared" si="4"/>
        <v>0</v>
      </c>
      <c r="AK43">
        <f t="shared" si="5"/>
        <v>0</v>
      </c>
      <c r="AL43">
        <f t="shared" si="6"/>
        <v>0</v>
      </c>
      <c r="AM43">
        <f t="shared" si="7"/>
        <v>0</v>
      </c>
      <c r="AN43">
        <v>1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  <c r="BG43">
        <f t="shared" si="13"/>
        <v>1</v>
      </c>
      <c r="CQ43" t="str">
        <f t="shared" si="8"/>
        <v>P042</v>
      </c>
    </row>
    <row r="44" spans="1:95" ht="12.75">
      <c r="A44" s="72" t="s">
        <v>438</v>
      </c>
      <c r="B44" s="72"/>
      <c r="C44" s="52">
        <v>20220040200048</v>
      </c>
      <c r="D44" s="73">
        <v>0.47</v>
      </c>
      <c r="E44" s="137"/>
      <c r="F44" s="56">
        <v>0.37</v>
      </c>
      <c r="G44" s="66"/>
      <c r="H44" s="64"/>
      <c r="I44" s="56">
        <v>0</v>
      </c>
      <c r="J44" s="57">
        <v>1</v>
      </c>
      <c r="K44" s="132"/>
      <c r="L44" s="132" t="s">
        <v>464</v>
      </c>
      <c r="M44" s="56" t="s">
        <v>769</v>
      </c>
      <c r="N44" s="56" t="s">
        <v>769</v>
      </c>
      <c r="O44" s="56" t="str">
        <f t="shared" si="9"/>
        <v>GOOD</v>
      </c>
      <c r="P44" s="56" t="s">
        <v>769</v>
      </c>
      <c r="Q44" s="56" t="s">
        <v>769</v>
      </c>
      <c r="R44" s="56" t="s">
        <v>769</v>
      </c>
      <c r="S44" s="56" t="s">
        <v>22</v>
      </c>
      <c r="T44" s="136" t="s">
        <v>481</v>
      </c>
      <c r="U44" s="108">
        <v>0</v>
      </c>
      <c r="V44" s="56"/>
      <c r="W44" s="56">
        <v>1</v>
      </c>
      <c r="X44" s="56">
        <v>0</v>
      </c>
      <c r="Y44" s="56">
        <f t="shared" si="0"/>
        <v>0</v>
      </c>
      <c r="Z44" s="56"/>
      <c r="AA44" s="56"/>
      <c r="AB44" s="56"/>
      <c r="AC44" s="56"/>
      <c r="AD44" s="56"/>
      <c r="AE44" s="56">
        <v>1</v>
      </c>
      <c r="AG44">
        <f t="shared" si="14"/>
        <v>0</v>
      </c>
      <c r="AH44">
        <f t="shared" si="15"/>
        <v>0</v>
      </c>
      <c r="AI44">
        <f t="shared" si="3"/>
        <v>0</v>
      </c>
      <c r="AJ44">
        <f t="shared" si="4"/>
        <v>0</v>
      </c>
      <c r="AK44">
        <f t="shared" si="5"/>
        <v>0</v>
      </c>
      <c r="AL44">
        <f t="shared" si="6"/>
        <v>1</v>
      </c>
      <c r="AM44">
        <f t="shared" si="7"/>
        <v>0</v>
      </c>
      <c r="AY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f t="shared" si="13"/>
        <v>1</v>
      </c>
      <c r="CP44">
        <v>1</v>
      </c>
      <c r="CQ44" t="str">
        <f t="shared" si="8"/>
        <v>P043</v>
      </c>
    </row>
    <row r="45" spans="1:95" ht="12.75">
      <c r="A45" s="1" t="s">
        <v>439</v>
      </c>
      <c r="B45" s="1"/>
      <c r="C45" s="4">
        <v>20220040200063</v>
      </c>
      <c r="D45" s="19">
        <v>0.5</v>
      </c>
      <c r="E45" s="34">
        <v>1</v>
      </c>
      <c r="F45">
        <v>0.57</v>
      </c>
      <c r="G45" s="46" t="s">
        <v>464</v>
      </c>
      <c r="H45" s="60">
        <v>3</v>
      </c>
      <c r="I45" s="3">
        <v>0.1</v>
      </c>
      <c r="J45" s="11">
        <v>1</v>
      </c>
      <c r="K45" t="s">
        <v>464</v>
      </c>
      <c r="L45" s="11" t="s">
        <v>464</v>
      </c>
      <c r="M45" t="s">
        <v>768</v>
      </c>
      <c r="N45" t="s">
        <v>769</v>
      </c>
      <c r="O45" t="s">
        <v>768</v>
      </c>
      <c r="P45" t="s">
        <v>769</v>
      </c>
      <c r="Q45" t="s">
        <v>769</v>
      </c>
      <c r="R45" t="s">
        <v>769</v>
      </c>
      <c r="S45" s="12" t="s">
        <v>485</v>
      </c>
      <c r="T45" s="12"/>
      <c r="U45" s="15">
        <v>2</v>
      </c>
      <c r="V45" s="12"/>
      <c r="W45">
        <v>0</v>
      </c>
      <c r="X45">
        <v>0</v>
      </c>
      <c r="Y45">
        <f t="shared" si="0"/>
        <v>0</v>
      </c>
      <c r="AA45">
        <v>1</v>
      </c>
      <c r="AG45">
        <f t="shared" si="14"/>
        <v>0</v>
      </c>
      <c r="AH45">
        <f t="shared" si="15"/>
        <v>1</v>
      </c>
      <c r="AI45">
        <f t="shared" si="3"/>
        <v>0</v>
      </c>
      <c r="AJ45">
        <f t="shared" si="4"/>
        <v>0</v>
      </c>
      <c r="AK45">
        <f t="shared" si="5"/>
        <v>0</v>
      </c>
      <c r="AL45">
        <f t="shared" si="6"/>
        <v>0</v>
      </c>
      <c r="AM45">
        <f t="shared" si="7"/>
        <v>0</v>
      </c>
      <c r="AQ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f t="shared" si="13"/>
        <v>1</v>
      </c>
      <c r="BI45">
        <v>1</v>
      </c>
      <c r="CQ45" t="str">
        <f t="shared" si="8"/>
        <v>P044</v>
      </c>
    </row>
    <row r="46" spans="1:95" ht="12.75">
      <c r="A46" s="72" t="s">
        <v>440</v>
      </c>
      <c r="B46" s="72"/>
      <c r="C46" s="52">
        <v>20220040200055</v>
      </c>
      <c r="D46" s="104">
        <v>0.5</v>
      </c>
      <c r="E46" s="105"/>
      <c r="F46" s="149" t="s">
        <v>490</v>
      </c>
      <c r="G46" s="149"/>
      <c r="H46" s="150"/>
      <c r="I46" s="149"/>
      <c r="J46" s="57"/>
      <c r="K46" s="56"/>
      <c r="L46" s="57"/>
      <c r="M46" s="56" t="s">
        <v>769</v>
      </c>
      <c r="N46" s="56" t="s">
        <v>769</v>
      </c>
      <c r="O46" s="56" t="str">
        <f t="shared" si="9"/>
        <v>GOOD</v>
      </c>
      <c r="P46" s="56" t="s">
        <v>769</v>
      </c>
      <c r="Q46" s="56" t="s">
        <v>767</v>
      </c>
      <c r="R46" s="56" t="s">
        <v>769</v>
      </c>
      <c r="S46" s="56" t="s">
        <v>22</v>
      </c>
      <c r="T46" s="56"/>
      <c r="U46" s="108" t="s">
        <v>761</v>
      </c>
      <c r="V46" s="56"/>
      <c r="W46" s="56" t="s">
        <v>772</v>
      </c>
      <c r="X46" s="56" t="s">
        <v>772</v>
      </c>
      <c r="Y46" s="56">
        <f t="shared" si="0"/>
        <v>0</v>
      </c>
      <c r="Z46" s="56"/>
      <c r="AA46" s="56"/>
      <c r="AB46" s="56"/>
      <c r="AC46" s="56"/>
      <c r="AD46" s="56"/>
      <c r="AE46" s="56"/>
      <c r="AF46" s="56">
        <v>1</v>
      </c>
      <c r="AG46">
        <f t="shared" si="14"/>
        <v>0</v>
      </c>
      <c r="AH46">
        <f t="shared" si="15"/>
        <v>0</v>
      </c>
      <c r="AI46">
        <f t="shared" si="3"/>
        <v>0</v>
      </c>
      <c r="AJ46">
        <f t="shared" si="4"/>
        <v>0</v>
      </c>
      <c r="AK46">
        <f t="shared" si="5"/>
        <v>0</v>
      </c>
      <c r="AL46">
        <f t="shared" si="6"/>
        <v>0</v>
      </c>
      <c r="AM46">
        <f t="shared" si="7"/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1</v>
      </c>
      <c r="BG46">
        <f t="shared" si="13"/>
        <v>0</v>
      </c>
      <c r="BZ46">
        <v>1</v>
      </c>
      <c r="CQ46" t="str">
        <f t="shared" si="8"/>
        <v>P045</v>
      </c>
    </row>
    <row r="47" spans="1:95" ht="12.75">
      <c r="A47" s="24" t="s">
        <v>441</v>
      </c>
      <c r="B47" s="24"/>
      <c r="C47" s="76">
        <v>20220040200062</v>
      </c>
      <c r="D47" s="19">
        <v>0.46</v>
      </c>
      <c r="E47" s="34"/>
      <c r="F47" s="23">
        <v>0.46</v>
      </c>
      <c r="G47" s="70" t="s">
        <v>463</v>
      </c>
      <c r="H47" s="79">
        <v>0</v>
      </c>
      <c r="I47" s="130">
        <v>1</v>
      </c>
      <c r="J47" s="71">
        <v>1</v>
      </c>
      <c r="K47" s="23" t="s">
        <v>463</v>
      </c>
      <c r="L47" s="71" t="s">
        <v>464</v>
      </c>
      <c r="M47" s="23" t="s">
        <v>769</v>
      </c>
      <c r="N47" s="23" t="s">
        <v>769</v>
      </c>
      <c r="O47" s="23" t="str">
        <f t="shared" si="9"/>
        <v>GOOD</v>
      </c>
      <c r="P47" s="23" t="s">
        <v>769</v>
      </c>
      <c r="Q47" s="23" t="s">
        <v>769</v>
      </c>
      <c r="R47" s="23" t="s">
        <v>769</v>
      </c>
      <c r="S47" s="23" t="s">
        <v>22</v>
      </c>
      <c r="T47" s="23" t="s">
        <v>564</v>
      </c>
      <c r="U47" s="26">
        <v>0</v>
      </c>
      <c r="V47" s="23"/>
      <c r="W47" s="23">
        <v>1</v>
      </c>
      <c r="X47" s="23">
        <v>1</v>
      </c>
      <c r="Y47" s="23">
        <f t="shared" si="0"/>
        <v>1</v>
      </c>
      <c r="Z47" s="23"/>
      <c r="AA47" s="23"/>
      <c r="AB47" s="23"/>
      <c r="AC47" s="23">
        <v>1</v>
      </c>
      <c r="AD47" s="23"/>
      <c r="AG47">
        <f t="shared" si="14"/>
        <v>0</v>
      </c>
      <c r="AH47">
        <f t="shared" si="15"/>
        <v>0</v>
      </c>
      <c r="AI47">
        <f t="shared" si="3"/>
        <v>0</v>
      </c>
      <c r="AJ47">
        <f t="shared" si="4"/>
        <v>0</v>
      </c>
      <c r="AK47">
        <f t="shared" si="5"/>
        <v>1</v>
      </c>
      <c r="AL47">
        <f t="shared" si="6"/>
        <v>0</v>
      </c>
      <c r="AM47">
        <f t="shared" si="7"/>
        <v>0</v>
      </c>
      <c r="AU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>
        <f t="shared" si="13"/>
        <v>1</v>
      </c>
      <c r="BK47">
        <v>1</v>
      </c>
      <c r="BW47">
        <v>1</v>
      </c>
      <c r="CQ47" t="str">
        <f t="shared" si="8"/>
        <v>P046</v>
      </c>
    </row>
    <row r="48" spans="1:95" ht="12.75">
      <c r="A48" s="1" t="s">
        <v>442</v>
      </c>
      <c r="B48" s="1"/>
      <c r="C48" s="4">
        <v>20220040200065</v>
      </c>
      <c r="D48" s="19">
        <v>0.46</v>
      </c>
      <c r="E48" s="34"/>
      <c r="F48">
        <v>0.49</v>
      </c>
      <c r="G48" s="46" t="s">
        <v>463</v>
      </c>
      <c r="H48" s="60">
        <v>1</v>
      </c>
      <c r="I48">
        <v>1</v>
      </c>
      <c r="J48" s="11">
        <v>1</v>
      </c>
      <c r="K48" t="s">
        <v>463</v>
      </c>
      <c r="L48" s="11" t="s">
        <v>464</v>
      </c>
      <c r="M48" t="s">
        <v>769</v>
      </c>
      <c r="N48" t="s">
        <v>769</v>
      </c>
      <c r="O48" t="str">
        <f t="shared" si="9"/>
        <v>GOOD</v>
      </c>
      <c r="P48" t="s">
        <v>769</v>
      </c>
      <c r="Q48" t="s">
        <v>769</v>
      </c>
      <c r="R48" t="s">
        <v>769</v>
      </c>
      <c r="S48" t="s">
        <v>22</v>
      </c>
      <c r="U48" s="15">
        <v>0</v>
      </c>
      <c r="W48">
        <v>0</v>
      </c>
      <c r="X48">
        <v>0</v>
      </c>
      <c r="Y48">
        <f t="shared" si="0"/>
        <v>0</v>
      </c>
      <c r="Z48">
        <v>1</v>
      </c>
      <c r="AG48">
        <f t="shared" si="14"/>
        <v>1</v>
      </c>
      <c r="AH48">
        <f t="shared" si="15"/>
        <v>0</v>
      </c>
      <c r="AI48">
        <f t="shared" si="3"/>
        <v>0</v>
      </c>
      <c r="AJ48">
        <f t="shared" si="4"/>
        <v>0</v>
      </c>
      <c r="AK48">
        <f t="shared" si="5"/>
        <v>0</v>
      </c>
      <c r="AL48">
        <f t="shared" si="6"/>
        <v>0</v>
      </c>
      <c r="AM48">
        <f t="shared" si="7"/>
        <v>0</v>
      </c>
      <c r="AN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f aca="true" t="shared" si="16" ref="BG48:BG58">J48</f>
        <v>1</v>
      </c>
      <c r="CQ48" t="str">
        <f t="shared" si="8"/>
        <v>P047</v>
      </c>
    </row>
    <row r="49" spans="1:95" ht="12.75">
      <c r="A49" s="1" t="s">
        <v>443</v>
      </c>
      <c r="B49" s="1"/>
      <c r="C49" s="4">
        <v>20220040200070</v>
      </c>
      <c r="D49" s="19">
        <v>0.44</v>
      </c>
      <c r="E49" s="34"/>
      <c r="F49">
        <v>0.46</v>
      </c>
      <c r="G49" s="46" t="s">
        <v>463</v>
      </c>
      <c r="H49" s="60">
        <v>4</v>
      </c>
      <c r="I49">
        <v>2</v>
      </c>
      <c r="J49" s="11">
        <v>1</v>
      </c>
      <c r="K49" t="s">
        <v>463</v>
      </c>
      <c r="L49" s="11" t="s">
        <v>464</v>
      </c>
      <c r="M49" t="s">
        <v>769</v>
      </c>
      <c r="N49" t="s">
        <v>769</v>
      </c>
      <c r="O49" t="str">
        <f t="shared" si="9"/>
        <v>GOOD</v>
      </c>
      <c r="P49" t="s">
        <v>769</v>
      </c>
      <c r="Q49" t="s">
        <v>769</v>
      </c>
      <c r="R49" t="s">
        <v>769</v>
      </c>
      <c r="S49" t="s">
        <v>22</v>
      </c>
      <c r="U49" s="15">
        <v>0</v>
      </c>
      <c r="W49">
        <v>2</v>
      </c>
      <c r="X49">
        <v>1</v>
      </c>
      <c r="Y49">
        <f t="shared" si="0"/>
        <v>1</v>
      </c>
      <c r="Z49">
        <v>1</v>
      </c>
      <c r="AG49">
        <f t="shared" si="14"/>
        <v>1</v>
      </c>
      <c r="AH49">
        <f t="shared" si="15"/>
        <v>0</v>
      </c>
      <c r="AI49">
        <f t="shared" si="3"/>
        <v>0</v>
      </c>
      <c r="AJ49">
        <f t="shared" si="4"/>
        <v>0</v>
      </c>
      <c r="AK49">
        <f t="shared" si="5"/>
        <v>0</v>
      </c>
      <c r="AL49">
        <f t="shared" si="6"/>
        <v>0</v>
      </c>
      <c r="AM49">
        <f t="shared" si="7"/>
        <v>0</v>
      </c>
      <c r="AN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>
        <f t="shared" si="16"/>
        <v>1</v>
      </c>
      <c r="CQ49" t="str">
        <f t="shared" si="8"/>
        <v>P048</v>
      </c>
    </row>
    <row r="50" spans="1:95" ht="12.75">
      <c r="A50" s="75" t="s">
        <v>444</v>
      </c>
      <c r="B50" s="75"/>
      <c r="C50" s="76">
        <v>20220040200013</v>
      </c>
      <c r="D50" s="19">
        <v>0.45</v>
      </c>
      <c r="E50" s="34"/>
      <c r="F50" s="77">
        <v>0.80571999</v>
      </c>
      <c r="G50" s="78" t="s">
        <v>464</v>
      </c>
      <c r="H50" s="79">
        <v>2</v>
      </c>
      <c r="I50" s="23">
        <v>3</v>
      </c>
      <c r="J50" s="71">
        <v>1</v>
      </c>
      <c r="K50" s="23" t="s">
        <v>463</v>
      </c>
      <c r="L50" s="71" t="s">
        <v>464</v>
      </c>
      <c r="M50" s="23" t="s">
        <v>770</v>
      </c>
      <c r="N50" s="23" t="s">
        <v>769</v>
      </c>
      <c r="O50" s="23" t="s">
        <v>770</v>
      </c>
      <c r="P50" s="23" t="s">
        <v>769</v>
      </c>
      <c r="Q50" s="23" t="s">
        <v>769</v>
      </c>
      <c r="R50" s="23" t="s">
        <v>769</v>
      </c>
      <c r="S50" s="24" t="s">
        <v>35</v>
      </c>
      <c r="T50" s="80"/>
      <c r="U50" s="26">
        <v>0</v>
      </c>
      <c r="V50" s="80"/>
      <c r="W50" s="23">
        <v>1</v>
      </c>
      <c r="X50" s="23">
        <v>1</v>
      </c>
      <c r="Y50" s="23">
        <f t="shared" si="0"/>
        <v>1</v>
      </c>
      <c r="Z50" s="23"/>
      <c r="AA50" s="23"/>
      <c r="AB50" s="23">
        <v>1</v>
      </c>
      <c r="AC50" s="23"/>
      <c r="AD50" s="23"/>
      <c r="AE50" s="23"/>
      <c r="AF50" s="23"/>
      <c r="AG50">
        <f t="shared" si="14"/>
        <v>0</v>
      </c>
      <c r="AH50">
        <f t="shared" si="15"/>
        <v>0</v>
      </c>
      <c r="AI50">
        <f t="shared" si="3"/>
        <v>1</v>
      </c>
      <c r="AJ50">
        <f t="shared" si="4"/>
        <v>0</v>
      </c>
      <c r="AK50">
        <f t="shared" si="5"/>
        <v>0</v>
      </c>
      <c r="AL50">
        <f t="shared" si="6"/>
        <v>0</v>
      </c>
      <c r="AM50">
        <f t="shared" si="7"/>
        <v>0</v>
      </c>
      <c r="AR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f t="shared" si="16"/>
        <v>1</v>
      </c>
      <c r="CQ50" t="str">
        <f t="shared" si="8"/>
        <v>P049</v>
      </c>
    </row>
    <row r="51" spans="1:96" ht="12.75">
      <c r="A51" s="1" t="s">
        <v>445</v>
      </c>
      <c r="B51" s="1"/>
      <c r="C51" s="4">
        <v>20220040200072</v>
      </c>
      <c r="D51" s="19">
        <v>0.49</v>
      </c>
      <c r="E51" s="34"/>
      <c r="F51" s="14">
        <v>0.52732997</v>
      </c>
      <c r="G51" s="45" t="s">
        <v>463</v>
      </c>
      <c r="H51" s="60">
        <v>4</v>
      </c>
      <c r="I51">
        <v>3</v>
      </c>
      <c r="J51" s="11">
        <v>1</v>
      </c>
      <c r="K51" t="s">
        <v>463</v>
      </c>
      <c r="L51" s="11" t="s">
        <v>463</v>
      </c>
      <c r="M51" t="s">
        <v>769</v>
      </c>
      <c r="N51" t="s">
        <v>769</v>
      </c>
      <c r="O51" t="str">
        <f t="shared" si="9"/>
        <v>GOOD</v>
      </c>
      <c r="P51" t="s">
        <v>769</v>
      </c>
      <c r="Q51" t="s">
        <v>769</v>
      </c>
      <c r="R51" t="s">
        <v>769</v>
      </c>
      <c r="S51" t="s">
        <v>22</v>
      </c>
      <c r="U51" s="15">
        <v>0</v>
      </c>
      <c r="W51">
        <v>0</v>
      </c>
      <c r="X51">
        <v>1</v>
      </c>
      <c r="Y51">
        <f t="shared" si="0"/>
        <v>0</v>
      </c>
      <c r="Z51">
        <v>1</v>
      </c>
      <c r="AG51">
        <f t="shared" si="14"/>
        <v>1</v>
      </c>
      <c r="AH51">
        <f t="shared" si="15"/>
        <v>0</v>
      </c>
      <c r="AI51">
        <f t="shared" si="3"/>
        <v>0</v>
      </c>
      <c r="AJ51">
        <f t="shared" si="4"/>
        <v>0</v>
      </c>
      <c r="AK51">
        <f t="shared" si="5"/>
        <v>0</v>
      </c>
      <c r="AL51">
        <f t="shared" si="6"/>
        <v>0</v>
      </c>
      <c r="AM51">
        <f t="shared" si="7"/>
        <v>0</v>
      </c>
      <c r="AN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f t="shared" si="16"/>
        <v>1</v>
      </c>
      <c r="CQ51" t="str">
        <f t="shared" si="8"/>
        <v>P050</v>
      </c>
      <c r="CR51">
        <f>SUM(Z2:Z51)+SUM(AA2:AA51)</f>
        <v>33</v>
      </c>
    </row>
    <row r="52" spans="1:95" ht="12.75">
      <c r="A52" s="1" t="s">
        <v>446</v>
      </c>
      <c r="B52" s="1"/>
      <c r="C52" s="4">
        <v>20220040200026</v>
      </c>
      <c r="D52" s="19">
        <v>0.48</v>
      </c>
      <c r="E52" s="34"/>
      <c r="F52" s="14">
        <v>0.51430999</v>
      </c>
      <c r="G52" s="45" t="s">
        <v>463</v>
      </c>
      <c r="H52" s="60">
        <v>6</v>
      </c>
      <c r="I52">
        <v>3</v>
      </c>
      <c r="J52" s="11">
        <v>1</v>
      </c>
      <c r="K52" t="s">
        <v>463</v>
      </c>
      <c r="L52" s="11" t="s">
        <v>463</v>
      </c>
      <c r="M52" t="s">
        <v>768</v>
      </c>
      <c r="N52" t="s">
        <v>768</v>
      </c>
      <c r="O52" t="str">
        <f t="shared" si="9"/>
        <v>PASS</v>
      </c>
      <c r="P52" t="s">
        <v>769</v>
      </c>
      <c r="Q52" t="s">
        <v>769</v>
      </c>
      <c r="R52" t="s">
        <v>769</v>
      </c>
      <c r="S52" s="12" t="s">
        <v>2</v>
      </c>
      <c r="T52" s="12"/>
      <c r="U52" s="15">
        <v>0</v>
      </c>
      <c r="V52" s="12"/>
      <c r="W52">
        <v>2</v>
      </c>
      <c r="X52">
        <v>0</v>
      </c>
      <c r="Y52">
        <f t="shared" si="0"/>
        <v>0</v>
      </c>
      <c r="AA52">
        <v>1</v>
      </c>
      <c r="AG52">
        <f t="shared" si="14"/>
        <v>0</v>
      </c>
      <c r="AH52">
        <f t="shared" si="15"/>
        <v>1</v>
      </c>
      <c r="AI52">
        <f t="shared" si="3"/>
        <v>0</v>
      </c>
      <c r="AJ52">
        <f t="shared" si="4"/>
        <v>0</v>
      </c>
      <c r="AK52">
        <f t="shared" si="5"/>
        <v>0</v>
      </c>
      <c r="AL52">
        <f t="shared" si="6"/>
        <v>0</v>
      </c>
      <c r="AM52">
        <f t="shared" si="7"/>
        <v>0</v>
      </c>
      <c r="AP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f t="shared" si="16"/>
        <v>1</v>
      </c>
      <c r="CQ52" t="str">
        <f t="shared" si="8"/>
        <v>P051</v>
      </c>
    </row>
    <row r="53" spans="1:95" ht="12.75">
      <c r="A53" s="1" t="s">
        <v>482</v>
      </c>
      <c r="B53" s="1"/>
      <c r="C53" s="4">
        <v>20220040200057</v>
      </c>
      <c r="D53" s="19">
        <v>0.35</v>
      </c>
      <c r="E53" s="34"/>
      <c r="F53" s="14">
        <v>0.67817001</v>
      </c>
      <c r="G53" s="45" t="s">
        <v>464</v>
      </c>
      <c r="H53" s="60">
        <v>7</v>
      </c>
      <c r="I53">
        <v>8</v>
      </c>
      <c r="J53" s="11">
        <v>1</v>
      </c>
      <c r="K53" t="s">
        <v>463</v>
      </c>
      <c r="L53" s="11" t="s">
        <v>463</v>
      </c>
      <c r="M53" t="s">
        <v>769</v>
      </c>
      <c r="N53" t="s">
        <v>769</v>
      </c>
      <c r="O53" t="str">
        <f t="shared" si="9"/>
        <v>GOOD</v>
      </c>
      <c r="P53" t="s">
        <v>769</v>
      </c>
      <c r="Q53" t="s">
        <v>769</v>
      </c>
      <c r="R53" t="s">
        <v>769</v>
      </c>
      <c r="S53" t="s">
        <v>24</v>
      </c>
      <c r="U53" s="15">
        <v>0</v>
      </c>
      <c r="W53">
        <v>0</v>
      </c>
      <c r="X53">
        <v>0</v>
      </c>
      <c r="Y53">
        <f t="shared" si="0"/>
        <v>0</v>
      </c>
      <c r="Z53">
        <v>1</v>
      </c>
      <c r="AG53">
        <f t="shared" si="14"/>
        <v>1</v>
      </c>
      <c r="AH53">
        <f t="shared" si="15"/>
        <v>0</v>
      </c>
      <c r="AI53">
        <f t="shared" si="3"/>
        <v>0</v>
      </c>
      <c r="AJ53">
        <f t="shared" si="4"/>
        <v>0</v>
      </c>
      <c r="AK53">
        <f t="shared" si="5"/>
        <v>0</v>
      </c>
      <c r="AL53">
        <f t="shared" si="6"/>
        <v>0</v>
      </c>
      <c r="AM53">
        <f t="shared" si="7"/>
        <v>0</v>
      </c>
      <c r="AN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f t="shared" si="16"/>
        <v>1</v>
      </c>
      <c r="CQ53" t="str">
        <f t="shared" si="8"/>
        <v>P052</v>
      </c>
    </row>
    <row r="54" spans="1:95" ht="12.75">
      <c r="A54" s="1" t="s">
        <v>483</v>
      </c>
      <c r="B54" s="1"/>
      <c r="C54" s="4">
        <v>20220040200071</v>
      </c>
      <c r="D54" s="19">
        <v>0.37</v>
      </c>
      <c r="E54" s="34"/>
      <c r="F54" s="14">
        <v>0.39816999</v>
      </c>
      <c r="G54" s="45" t="s">
        <v>463</v>
      </c>
      <c r="H54" s="60">
        <v>0</v>
      </c>
      <c r="I54" s="3">
        <v>0.1</v>
      </c>
      <c r="J54" s="11">
        <v>1</v>
      </c>
      <c r="K54" t="s">
        <v>463</v>
      </c>
      <c r="L54" s="11" t="s">
        <v>464</v>
      </c>
      <c r="M54" t="s">
        <v>769</v>
      </c>
      <c r="N54" t="s">
        <v>769</v>
      </c>
      <c r="O54" t="str">
        <f t="shared" si="9"/>
        <v>GOOD</v>
      </c>
      <c r="P54" t="s">
        <v>769</v>
      </c>
      <c r="Q54" t="s">
        <v>768</v>
      </c>
      <c r="R54" t="s">
        <v>769</v>
      </c>
      <c r="S54" t="s">
        <v>22</v>
      </c>
      <c r="U54" s="15">
        <v>0</v>
      </c>
      <c r="W54">
        <v>1</v>
      </c>
      <c r="X54">
        <v>1</v>
      </c>
      <c r="Y54">
        <f t="shared" si="0"/>
        <v>1</v>
      </c>
      <c r="Z54">
        <v>1</v>
      </c>
      <c r="AG54">
        <f t="shared" si="14"/>
        <v>1</v>
      </c>
      <c r="AH54">
        <f t="shared" si="15"/>
        <v>0</v>
      </c>
      <c r="AI54">
        <f t="shared" si="3"/>
        <v>0</v>
      </c>
      <c r="AJ54">
        <f t="shared" si="4"/>
        <v>0</v>
      </c>
      <c r="AK54">
        <f t="shared" si="5"/>
        <v>0</v>
      </c>
      <c r="AL54">
        <f t="shared" si="6"/>
        <v>0</v>
      </c>
      <c r="AM54">
        <f t="shared" si="7"/>
        <v>0</v>
      </c>
      <c r="AN54">
        <v>1</v>
      </c>
      <c r="BA54">
        <v>1</v>
      </c>
      <c r="BB54">
        <v>1</v>
      </c>
      <c r="BC54">
        <v>1</v>
      </c>
      <c r="BD54">
        <v>1</v>
      </c>
      <c r="BE54">
        <v>1</v>
      </c>
      <c r="BF54">
        <v>1</v>
      </c>
      <c r="BG54">
        <f t="shared" si="16"/>
        <v>1</v>
      </c>
      <c r="CQ54" t="str">
        <f t="shared" si="8"/>
        <v>P053</v>
      </c>
    </row>
    <row r="55" spans="1:95" ht="12.75">
      <c r="A55" s="1" t="s">
        <v>484</v>
      </c>
      <c r="B55" s="1"/>
      <c r="C55" s="4">
        <v>20220040200075</v>
      </c>
      <c r="D55" s="19">
        <v>0.4</v>
      </c>
      <c r="E55" s="34"/>
      <c r="F55" s="14">
        <v>0.83</v>
      </c>
      <c r="G55" s="45" t="s">
        <v>464</v>
      </c>
      <c r="H55" s="60">
        <v>0</v>
      </c>
      <c r="I55">
        <v>3</v>
      </c>
      <c r="J55" s="11">
        <v>1</v>
      </c>
      <c r="K55" t="s">
        <v>463</v>
      </c>
      <c r="L55" s="11" t="s">
        <v>464</v>
      </c>
      <c r="M55" t="s">
        <v>768</v>
      </c>
      <c r="N55" t="s">
        <v>768</v>
      </c>
      <c r="O55" t="str">
        <f t="shared" si="9"/>
        <v>PASS</v>
      </c>
      <c r="P55" t="s">
        <v>769</v>
      </c>
      <c r="Q55" t="s">
        <v>769</v>
      </c>
      <c r="R55" t="s">
        <v>769</v>
      </c>
      <c r="S55" s="12" t="s">
        <v>3</v>
      </c>
      <c r="T55" s="12"/>
      <c r="U55" s="15">
        <v>0</v>
      </c>
      <c r="V55" s="12"/>
      <c r="W55">
        <v>1</v>
      </c>
      <c r="X55">
        <v>2</v>
      </c>
      <c r="Y55">
        <f t="shared" si="0"/>
        <v>1</v>
      </c>
      <c r="AA55">
        <v>1</v>
      </c>
      <c r="AG55">
        <f t="shared" si="14"/>
        <v>0</v>
      </c>
      <c r="AH55">
        <f t="shared" si="15"/>
        <v>1</v>
      </c>
      <c r="AI55">
        <f t="shared" si="3"/>
        <v>0</v>
      </c>
      <c r="AJ55">
        <f t="shared" si="4"/>
        <v>0</v>
      </c>
      <c r="AK55">
        <f t="shared" si="5"/>
        <v>0</v>
      </c>
      <c r="AL55">
        <f t="shared" si="6"/>
        <v>0</v>
      </c>
      <c r="AM55">
        <f t="shared" si="7"/>
        <v>0</v>
      </c>
      <c r="AP55">
        <v>1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1</v>
      </c>
      <c r="BG55">
        <f t="shared" si="16"/>
        <v>1</v>
      </c>
      <c r="CQ55" t="str">
        <f t="shared" si="8"/>
        <v>P054</v>
      </c>
    </row>
    <row r="56" spans="1:95" ht="12.75">
      <c r="A56" s="1" t="s">
        <v>486</v>
      </c>
      <c r="B56" s="1"/>
      <c r="C56" s="4">
        <v>20220040200074</v>
      </c>
      <c r="D56" s="19">
        <v>0.4</v>
      </c>
      <c r="E56" s="34">
        <v>2</v>
      </c>
      <c r="F56" s="14">
        <v>0.52259003</v>
      </c>
      <c r="G56" s="45" t="s">
        <v>463</v>
      </c>
      <c r="H56" s="60">
        <v>0</v>
      </c>
      <c r="I56">
        <v>5</v>
      </c>
      <c r="J56" s="11">
        <v>1</v>
      </c>
      <c r="K56" t="s">
        <v>463</v>
      </c>
      <c r="L56" s="11" t="s">
        <v>464</v>
      </c>
      <c r="M56" t="s">
        <v>768</v>
      </c>
      <c r="N56" t="s">
        <v>769</v>
      </c>
      <c r="O56" t="s">
        <v>768</v>
      </c>
      <c r="P56" t="s">
        <v>769</v>
      </c>
      <c r="Q56" t="s">
        <v>769</v>
      </c>
      <c r="R56" t="s">
        <v>769</v>
      </c>
      <c r="S56" t="s">
        <v>22</v>
      </c>
      <c r="U56" s="15">
        <v>0</v>
      </c>
      <c r="W56">
        <v>0</v>
      </c>
      <c r="X56">
        <v>1</v>
      </c>
      <c r="Y56">
        <f t="shared" si="0"/>
        <v>0</v>
      </c>
      <c r="AA56">
        <v>1</v>
      </c>
      <c r="AG56">
        <f t="shared" si="14"/>
        <v>0</v>
      </c>
      <c r="AH56">
        <f t="shared" si="15"/>
        <v>1</v>
      </c>
      <c r="AI56">
        <f t="shared" si="3"/>
        <v>0</v>
      </c>
      <c r="AJ56">
        <f t="shared" si="4"/>
        <v>0</v>
      </c>
      <c r="AK56">
        <f t="shared" si="5"/>
        <v>0</v>
      </c>
      <c r="AL56">
        <f t="shared" si="6"/>
        <v>0</v>
      </c>
      <c r="AM56">
        <f t="shared" si="7"/>
        <v>0</v>
      </c>
      <c r="AP56">
        <v>1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1</v>
      </c>
      <c r="BG56">
        <f t="shared" si="16"/>
        <v>1</v>
      </c>
      <c r="CQ56" t="str">
        <f t="shared" si="8"/>
        <v>P055</v>
      </c>
    </row>
    <row r="57" spans="1:95" ht="12.75">
      <c r="A57" s="1" t="s">
        <v>487</v>
      </c>
      <c r="B57" s="1"/>
      <c r="C57" s="4">
        <v>20220040200076</v>
      </c>
      <c r="D57" s="19">
        <v>0.36</v>
      </c>
      <c r="E57" s="34"/>
      <c r="F57" s="17">
        <v>2.7358999</v>
      </c>
      <c r="G57" s="48" t="s">
        <v>464</v>
      </c>
      <c r="H57" s="49">
        <v>15</v>
      </c>
      <c r="I57">
        <v>7</v>
      </c>
      <c r="J57" s="11">
        <v>1</v>
      </c>
      <c r="K57" t="s">
        <v>463</v>
      </c>
      <c r="L57" s="11" t="s">
        <v>464</v>
      </c>
      <c r="M57" t="s">
        <v>769</v>
      </c>
      <c r="N57" t="s">
        <v>769</v>
      </c>
      <c r="O57" t="str">
        <f t="shared" si="9"/>
        <v>GOOD</v>
      </c>
      <c r="P57" t="s">
        <v>769</v>
      </c>
      <c r="Q57" t="s">
        <v>769</v>
      </c>
      <c r="R57" t="s">
        <v>769</v>
      </c>
      <c r="S57" t="s">
        <v>22</v>
      </c>
      <c r="U57" s="114">
        <v>5.1</v>
      </c>
      <c r="W57">
        <v>1</v>
      </c>
      <c r="X57">
        <v>0</v>
      </c>
      <c r="Y57">
        <f t="shared" si="0"/>
        <v>0</v>
      </c>
      <c r="AC57">
        <v>1</v>
      </c>
      <c r="AG57">
        <f t="shared" si="14"/>
        <v>0</v>
      </c>
      <c r="AH57">
        <f t="shared" si="15"/>
        <v>0</v>
      </c>
      <c r="AI57">
        <f t="shared" si="3"/>
        <v>0</v>
      </c>
      <c r="AJ57">
        <f t="shared" si="4"/>
        <v>0</v>
      </c>
      <c r="AK57">
        <f t="shared" si="5"/>
        <v>1</v>
      </c>
      <c r="AL57">
        <f t="shared" si="6"/>
        <v>0</v>
      </c>
      <c r="AM57">
        <f t="shared" si="7"/>
        <v>0</v>
      </c>
      <c r="AU57">
        <v>1</v>
      </c>
      <c r="BA57">
        <v>1</v>
      </c>
      <c r="BB57">
        <v>1</v>
      </c>
      <c r="BC57">
        <v>1</v>
      </c>
      <c r="BD57">
        <v>1</v>
      </c>
      <c r="BE57">
        <v>1</v>
      </c>
      <c r="BF57">
        <v>1</v>
      </c>
      <c r="BG57">
        <f t="shared" si="16"/>
        <v>1</v>
      </c>
      <c r="BJ57">
        <v>1</v>
      </c>
      <c r="BR57">
        <v>1</v>
      </c>
      <c r="CQ57" t="str">
        <f t="shared" si="8"/>
        <v>P056</v>
      </c>
    </row>
    <row r="58" spans="1:95" ht="12.75">
      <c r="A58" s="1" t="s">
        <v>489</v>
      </c>
      <c r="B58" s="1"/>
      <c r="C58" s="4">
        <v>20220040200080</v>
      </c>
      <c r="D58" s="19">
        <v>0.41</v>
      </c>
      <c r="E58" s="34">
        <v>1</v>
      </c>
      <c r="F58" s="17">
        <v>1.4</v>
      </c>
      <c r="G58" s="48" t="s">
        <v>464</v>
      </c>
      <c r="H58" s="49">
        <v>12</v>
      </c>
      <c r="I58">
        <v>3</v>
      </c>
      <c r="J58" s="11">
        <v>1</v>
      </c>
      <c r="K58" t="s">
        <v>463</v>
      </c>
      <c r="L58" s="11" t="s">
        <v>464</v>
      </c>
      <c r="M58" t="s">
        <v>769</v>
      </c>
      <c r="N58" t="s">
        <v>769</v>
      </c>
      <c r="O58" t="str">
        <f t="shared" si="9"/>
        <v>GOOD</v>
      </c>
      <c r="P58" t="s">
        <v>769</v>
      </c>
      <c r="Q58" t="s">
        <v>769</v>
      </c>
      <c r="R58" t="s">
        <v>769</v>
      </c>
      <c r="S58" t="s">
        <v>22</v>
      </c>
      <c r="U58" s="15">
        <v>0</v>
      </c>
      <c r="W58">
        <v>1</v>
      </c>
      <c r="X58">
        <v>0</v>
      </c>
      <c r="Y58">
        <f t="shared" si="0"/>
        <v>0</v>
      </c>
      <c r="Z58">
        <v>1</v>
      </c>
      <c r="AG58">
        <f t="shared" si="14"/>
        <v>1</v>
      </c>
      <c r="AH58">
        <f t="shared" si="15"/>
        <v>0</v>
      </c>
      <c r="AI58">
        <f t="shared" si="3"/>
        <v>0</v>
      </c>
      <c r="AJ58">
        <f t="shared" si="4"/>
        <v>0</v>
      </c>
      <c r="AK58">
        <f t="shared" si="5"/>
        <v>0</v>
      </c>
      <c r="AL58">
        <f t="shared" si="6"/>
        <v>0</v>
      </c>
      <c r="AM58">
        <f t="shared" si="7"/>
        <v>0</v>
      </c>
      <c r="AN58">
        <v>1</v>
      </c>
      <c r="BA58">
        <v>1</v>
      </c>
      <c r="BB58">
        <v>1</v>
      </c>
      <c r="BC58">
        <v>1</v>
      </c>
      <c r="BD58">
        <v>1</v>
      </c>
      <c r="BE58">
        <v>1</v>
      </c>
      <c r="BF58">
        <v>1</v>
      </c>
      <c r="BG58">
        <f t="shared" si="16"/>
        <v>1</v>
      </c>
      <c r="CQ58" t="str">
        <f t="shared" si="8"/>
        <v>P057</v>
      </c>
    </row>
    <row r="59" spans="1:95" ht="12.75">
      <c r="A59" s="75" t="s">
        <v>488</v>
      </c>
      <c r="B59" s="75"/>
      <c r="C59" s="116" t="s">
        <v>9</v>
      </c>
      <c r="D59" s="123" t="s">
        <v>481</v>
      </c>
      <c r="E59" s="122">
        <v>2</v>
      </c>
      <c r="F59" s="23"/>
      <c r="G59" s="70"/>
      <c r="H59" s="79"/>
      <c r="I59" s="23"/>
      <c r="J59" s="71"/>
      <c r="K59" s="23"/>
      <c r="L59" s="71" t="s">
        <v>463</v>
      </c>
      <c r="M59" s="23"/>
      <c r="N59" s="23"/>
      <c r="O59" s="23"/>
      <c r="P59" s="23" t="s">
        <v>769</v>
      </c>
      <c r="Q59" s="23"/>
      <c r="R59" s="23"/>
      <c r="S59" s="23" t="s">
        <v>22</v>
      </c>
      <c r="T59" s="23"/>
      <c r="U59" s="26" t="s">
        <v>761</v>
      </c>
      <c r="V59" s="23"/>
      <c r="W59" s="23"/>
      <c r="X59" s="23"/>
      <c r="Y59" s="23">
        <f t="shared" si="0"/>
        <v>0</v>
      </c>
      <c r="Z59" s="23"/>
      <c r="AA59" s="23"/>
      <c r="AB59" s="23"/>
      <c r="AC59" s="23">
        <v>1</v>
      </c>
      <c r="AD59" s="23"/>
      <c r="AE59" s="23"/>
      <c r="AG59">
        <f t="shared" si="14"/>
        <v>0</v>
      </c>
      <c r="AH59">
        <f t="shared" si="15"/>
        <v>0</v>
      </c>
      <c r="AI59">
        <f t="shared" si="3"/>
        <v>0</v>
      </c>
      <c r="AJ59">
        <f t="shared" si="4"/>
        <v>0</v>
      </c>
      <c r="AK59">
        <f t="shared" si="5"/>
        <v>0</v>
      </c>
      <c r="AL59">
        <f t="shared" si="6"/>
        <v>0</v>
      </c>
      <c r="AM59">
        <f t="shared" si="7"/>
        <v>0</v>
      </c>
      <c r="BA59">
        <v>1</v>
      </c>
      <c r="BB59">
        <v>1</v>
      </c>
      <c r="BC59">
        <v>1</v>
      </c>
      <c r="BG59">
        <f aca="true" t="shared" si="17" ref="BG59:BG81">J59</f>
        <v>0</v>
      </c>
      <c r="CQ59" t="str">
        <f t="shared" si="8"/>
        <v>P058</v>
      </c>
    </row>
    <row r="60" spans="1:95" ht="12.75">
      <c r="A60" s="24" t="s">
        <v>492</v>
      </c>
      <c r="B60" s="24"/>
      <c r="C60" s="76">
        <v>20220040200077</v>
      </c>
      <c r="D60" s="77">
        <v>0.35581</v>
      </c>
      <c r="E60" s="69"/>
      <c r="F60" s="77">
        <v>0.66705002</v>
      </c>
      <c r="G60" s="78" t="s">
        <v>464</v>
      </c>
      <c r="H60" s="79">
        <v>3</v>
      </c>
      <c r="I60" s="23">
        <v>4</v>
      </c>
      <c r="J60" s="71">
        <v>1</v>
      </c>
      <c r="K60" s="23"/>
      <c r="L60" s="71" t="s">
        <v>463</v>
      </c>
      <c r="M60" s="23" t="s">
        <v>770</v>
      </c>
      <c r="N60" s="23" t="s">
        <v>768</v>
      </c>
      <c r="O60" s="23" t="s">
        <v>770</v>
      </c>
      <c r="P60" s="23" t="s">
        <v>769</v>
      </c>
      <c r="Q60" s="23" t="s">
        <v>769</v>
      </c>
      <c r="R60" s="23" t="s">
        <v>769</v>
      </c>
      <c r="S60" s="117" t="s">
        <v>49</v>
      </c>
      <c r="T60" s="117"/>
      <c r="U60" s="26">
        <v>1.2</v>
      </c>
      <c r="V60" s="117"/>
      <c r="W60" s="23">
        <v>0</v>
      </c>
      <c r="X60" s="23">
        <v>0</v>
      </c>
      <c r="Y60" s="23">
        <f t="shared" si="0"/>
        <v>0</v>
      </c>
      <c r="Z60" s="23"/>
      <c r="AA60" s="23"/>
      <c r="AB60" s="23">
        <v>1</v>
      </c>
      <c r="AC60" s="23"/>
      <c r="AD60" s="23"/>
      <c r="AG60">
        <f t="shared" si="14"/>
        <v>0</v>
      </c>
      <c r="AH60">
        <f t="shared" si="15"/>
        <v>0</v>
      </c>
      <c r="AI60">
        <f t="shared" si="3"/>
        <v>1</v>
      </c>
      <c r="AJ60">
        <f t="shared" si="4"/>
        <v>0</v>
      </c>
      <c r="AK60">
        <f t="shared" si="5"/>
        <v>0</v>
      </c>
      <c r="AL60">
        <f t="shared" si="6"/>
        <v>0</v>
      </c>
      <c r="AM60">
        <f t="shared" si="7"/>
        <v>0</v>
      </c>
      <c r="AS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f t="shared" si="17"/>
        <v>1</v>
      </c>
      <c r="BI60">
        <v>1</v>
      </c>
      <c r="CQ60" t="str">
        <f t="shared" si="8"/>
        <v>P059</v>
      </c>
    </row>
    <row r="61" spans="1:95" ht="12.75">
      <c r="A61" s="1" t="s">
        <v>493</v>
      </c>
      <c r="B61" s="1"/>
      <c r="C61" s="4">
        <v>20220040200078</v>
      </c>
      <c r="D61" s="14">
        <v>0.425061</v>
      </c>
      <c r="F61" s="14">
        <v>0.53241001</v>
      </c>
      <c r="G61" s="45" t="s">
        <v>464</v>
      </c>
      <c r="H61" s="60">
        <v>7</v>
      </c>
      <c r="I61">
        <v>2</v>
      </c>
      <c r="J61" s="11">
        <v>1</v>
      </c>
      <c r="L61" s="11" t="s">
        <v>463</v>
      </c>
      <c r="M61" t="s">
        <v>768</v>
      </c>
      <c r="N61" t="s">
        <v>769</v>
      </c>
      <c r="O61" t="s">
        <v>768</v>
      </c>
      <c r="P61" t="s">
        <v>769</v>
      </c>
      <c r="Q61" t="s">
        <v>769</v>
      </c>
      <c r="R61" t="s">
        <v>769</v>
      </c>
      <c r="S61" s="5" t="s">
        <v>36</v>
      </c>
      <c r="T61" s="5"/>
      <c r="U61" s="15">
        <v>0</v>
      </c>
      <c r="V61" s="5"/>
      <c r="W61">
        <v>0</v>
      </c>
      <c r="X61">
        <v>0</v>
      </c>
      <c r="Y61">
        <f t="shared" si="0"/>
        <v>0</v>
      </c>
      <c r="AA61">
        <v>1</v>
      </c>
      <c r="AG61">
        <f t="shared" si="14"/>
        <v>0</v>
      </c>
      <c r="AH61">
        <f t="shared" si="15"/>
        <v>1</v>
      </c>
      <c r="AI61">
        <f t="shared" si="3"/>
        <v>0</v>
      </c>
      <c r="AJ61">
        <f t="shared" si="4"/>
        <v>0</v>
      </c>
      <c r="AK61">
        <f t="shared" si="5"/>
        <v>0</v>
      </c>
      <c r="AL61">
        <f t="shared" si="6"/>
        <v>0</v>
      </c>
      <c r="AM61">
        <f t="shared" si="7"/>
        <v>0</v>
      </c>
      <c r="AP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f t="shared" si="17"/>
        <v>1</v>
      </c>
      <c r="BK61">
        <v>1</v>
      </c>
      <c r="CQ61" t="str">
        <f t="shared" si="8"/>
        <v>P060</v>
      </c>
    </row>
    <row r="62" spans="1:95" ht="12.75">
      <c r="A62" s="1" t="s">
        <v>494</v>
      </c>
      <c r="B62" s="1"/>
      <c r="C62" s="4">
        <v>20220040200082</v>
      </c>
      <c r="D62" s="14">
        <v>0.339053</v>
      </c>
      <c r="F62" s="14">
        <v>0.44116999</v>
      </c>
      <c r="G62" s="45"/>
      <c r="H62" s="60">
        <v>9</v>
      </c>
      <c r="I62">
        <v>1</v>
      </c>
      <c r="J62" s="11">
        <v>1</v>
      </c>
      <c r="L62" s="11" t="s">
        <v>464</v>
      </c>
      <c r="M62" t="s">
        <v>769</v>
      </c>
      <c r="N62" t="s">
        <v>769</v>
      </c>
      <c r="O62" t="str">
        <f t="shared" si="9"/>
        <v>GOOD</v>
      </c>
      <c r="P62" t="s">
        <v>768</v>
      </c>
      <c r="Q62" t="s">
        <v>769</v>
      </c>
      <c r="R62" t="s">
        <v>769</v>
      </c>
      <c r="S62" s="12" t="s">
        <v>50</v>
      </c>
      <c r="T62" s="12"/>
      <c r="U62" s="15">
        <v>0</v>
      </c>
      <c r="V62" s="12"/>
      <c r="W62">
        <v>2</v>
      </c>
      <c r="X62">
        <v>1</v>
      </c>
      <c r="Y62">
        <f t="shared" si="0"/>
        <v>1</v>
      </c>
      <c r="Z62">
        <v>1</v>
      </c>
      <c r="AG62">
        <f t="shared" si="14"/>
        <v>1</v>
      </c>
      <c r="AH62">
        <f t="shared" si="15"/>
        <v>0</v>
      </c>
      <c r="AI62">
        <f t="shared" si="3"/>
        <v>0</v>
      </c>
      <c r="AJ62">
        <f t="shared" si="4"/>
        <v>0</v>
      </c>
      <c r="AK62">
        <f t="shared" si="5"/>
        <v>0</v>
      </c>
      <c r="AL62">
        <f t="shared" si="6"/>
        <v>0</v>
      </c>
      <c r="AM62">
        <f t="shared" si="7"/>
        <v>0</v>
      </c>
      <c r="AN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f t="shared" si="17"/>
        <v>1</v>
      </c>
      <c r="CQ62" t="str">
        <f t="shared" si="8"/>
        <v>P061</v>
      </c>
    </row>
    <row r="63" spans="1:95" ht="12.75">
      <c r="A63" s="1" t="s">
        <v>495</v>
      </c>
      <c r="B63" s="1"/>
      <c r="C63" s="4">
        <v>20220040200079</v>
      </c>
      <c r="D63" s="14">
        <v>0.39155</v>
      </c>
      <c r="F63" s="14">
        <v>0.86857</v>
      </c>
      <c r="G63" s="45"/>
      <c r="H63" s="60">
        <v>1</v>
      </c>
      <c r="I63">
        <v>3</v>
      </c>
      <c r="J63" s="11">
        <v>1</v>
      </c>
      <c r="L63" s="11" t="s">
        <v>463</v>
      </c>
      <c r="M63" t="s">
        <v>769</v>
      </c>
      <c r="N63" t="s">
        <v>769</v>
      </c>
      <c r="O63" t="str">
        <f t="shared" si="9"/>
        <v>GOOD</v>
      </c>
      <c r="P63" t="s">
        <v>769</v>
      </c>
      <c r="Q63" t="s">
        <v>769</v>
      </c>
      <c r="R63" t="s">
        <v>769</v>
      </c>
      <c r="S63" s="1" t="s">
        <v>22</v>
      </c>
      <c r="T63" s="1"/>
      <c r="U63" s="114">
        <v>5.4</v>
      </c>
      <c r="V63" s="1"/>
      <c r="W63">
        <v>1</v>
      </c>
      <c r="X63">
        <v>2</v>
      </c>
      <c r="Y63">
        <f t="shared" si="0"/>
        <v>1</v>
      </c>
      <c r="AC63">
        <v>1</v>
      </c>
      <c r="AG63">
        <f t="shared" si="14"/>
        <v>0</v>
      </c>
      <c r="AH63">
        <f t="shared" si="15"/>
        <v>0</v>
      </c>
      <c r="AI63">
        <f t="shared" si="3"/>
        <v>0</v>
      </c>
      <c r="AJ63">
        <f t="shared" si="4"/>
        <v>0</v>
      </c>
      <c r="AK63">
        <f t="shared" si="5"/>
        <v>1</v>
      </c>
      <c r="AL63">
        <f t="shared" si="6"/>
        <v>0</v>
      </c>
      <c r="AM63">
        <f t="shared" si="7"/>
        <v>0</v>
      </c>
      <c r="AU63">
        <v>1</v>
      </c>
      <c r="BA63">
        <v>1</v>
      </c>
      <c r="BB63">
        <v>1</v>
      </c>
      <c r="BC63">
        <v>1</v>
      </c>
      <c r="BD63">
        <v>1</v>
      </c>
      <c r="BE63">
        <v>1</v>
      </c>
      <c r="BF63">
        <v>1</v>
      </c>
      <c r="BG63">
        <f t="shared" si="17"/>
        <v>1</v>
      </c>
      <c r="BJ63">
        <v>1</v>
      </c>
      <c r="BW63">
        <v>1</v>
      </c>
      <c r="CQ63" t="str">
        <f t="shared" si="8"/>
        <v>P062</v>
      </c>
    </row>
    <row r="64" spans="1:95" ht="12.75">
      <c r="A64" s="72" t="s">
        <v>496</v>
      </c>
      <c r="B64" s="72"/>
      <c r="C64" s="52">
        <v>20220040200081</v>
      </c>
      <c r="D64" s="53">
        <v>0.355363</v>
      </c>
      <c r="E64" s="54"/>
      <c r="F64" s="144">
        <v>118.62300016</v>
      </c>
      <c r="G64" s="145"/>
      <c r="H64" s="145"/>
      <c r="I64" s="56">
        <v>2</v>
      </c>
      <c r="J64" s="57">
        <v>1</v>
      </c>
      <c r="K64" s="56"/>
      <c r="L64" s="57" t="s">
        <v>463</v>
      </c>
      <c r="M64" s="56" t="s">
        <v>769</v>
      </c>
      <c r="N64" s="56" t="s">
        <v>769</v>
      </c>
      <c r="O64" s="56" t="str">
        <f t="shared" si="9"/>
        <v>GOOD</v>
      </c>
      <c r="P64" s="56" t="s">
        <v>769</v>
      </c>
      <c r="Q64" s="56" t="s">
        <v>769</v>
      </c>
      <c r="R64" s="56" t="s">
        <v>769</v>
      </c>
      <c r="S64" s="146" t="s">
        <v>22</v>
      </c>
      <c r="T64" s="146"/>
      <c r="U64" s="134">
        <v>6.3</v>
      </c>
      <c r="V64" s="146"/>
      <c r="W64" s="56">
        <v>1</v>
      </c>
      <c r="X64" s="56" t="s">
        <v>772</v>
      </c>
      <c r="Y64" s="56">
        <f t="shared" si="0"/>
        <v>1</v>
      </c>
      <c r="Z64" s="56"/>
      <c r="AA64" s="56"/>
      <c r="AB64" s="56"/>
      <c r="AC64" s="56"/>
      <c r="AD64" s="56"/>
      <c r="AE64" s="56">
        <v>1</v>
      </c>
      <c r="AG64">
        <f t="shared" si="14"/>
        <v>0</v>
      </c>
      <c r="AH64">
        <f t="shared" si="15"/>
        <v>0</v>
      </c>
      <c r="AI64">
        <f t="shared" si="3"/>
        <v>0</v>
      </c>
      <c r="AJ64">
        <f t="shared" si="4"/>
        <v>0</v>
      </c>
      <c r="AK64">
        <f t="shared" si="5"/>
        <v>0</v>
      </c>
      <c r="AL64">
        <f t="shared" si="6"/>
        <v>1</v>
      </c>
      <c r="AM64">
        <f t="shared" si="7"/>
        <v>0</v>
      </c>
      <c r="AY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f t="shared" si="17"/>
        <v>1</v>
      </c>
      <c r="CM64">
        <v>1</v>
      </c>
      <c r="CQ64" t="str">
        <f t="shared" si="8"/>
        <v>P063</v>
      </c>
    </row>
    <row r="65" spans="1:95" ht="12.75">
      <c r="A65" s="51" t="s">
        <v>497</v>
      </c>
      <c r="B65" s="51"/>
      <c r="C65" s="52">
        <v>20220040200083</v>
      </c>
      <c r="D65" s="53">
        <v>0.402581</v>
      </c>
      <c r="E65" s="54"/>
      <c r="F65" s="53">
        <v>0.40505</v>
      </c>
      <c r="G65" s="55" t="s">
        <v>463</v>
      </c>
      <c r="H65" s="64">
        <v>4</v>
      </c>
      <c r="I65" s="56">
        <v>2</v>
      </c>
      <c r="J65" s="57">
        <v>1</v>
      </c>
      <c r="K65" s="56"/>
      <c r="L65" s="57" t="s">
        <v>464</v>
      </c>
      <c r="M65" s="56" t="s">
        <v>767</v>
      </c>
      <c r="N65" s="56" t="s">
        <v>769</v>
      </c>
      <c r="O65" s="56" t="s">
        <v>767</v>
      </c>
      <c r="P65" s="56" t="s">
        <v>767</v>
      </c>
      <c r="Q65" s="56" t="s">
        <v>769</v>
      </c>
      <c r="R65" s="56" t="s">
        <v>769</v>
      </c>
      <c r="S65" s="85" t="s">
        <v>491</v>
      </c>
      <c r="T65" s="85"/>
      <c r="U65" s="108">
        <v>0</v>
      </c>
      <c r="V65" s="85"/>
      <c r="W65" s="56">
        <v>0</v>
      </c>
      <c r="X65" s="56">
        <v>0</v>
      </c>
      <c r="Y65" s="56">
        <f t="shared" si="0"/>
        <v>0</v>
      </c>
      <c r="Z65" s="56"/>
      <c r="AA65" s="56"/>
      <c r="AB65" s="56"/>
      <c r="AC65" s="56"/>
      <c r="AD65" s="56"/>
      <c r="AE65" s="56">
        <v>1</v>
      </c>
      <c r="AG65">
        <f t="shared" si="14"/>
        <v>0</v>
      </c>
      <c r="AH65">
        <f t="shared" si="15"/>
        <v>0</v>
      </c>
      <c r="AI65">
        <f t="shared" si="3"/>
        <v>0</v>
      </c>
      <c r="AJ65">
        <f t="shared" si="4"/>
        <v>0</v>
      </c>
      <c r="AK65">
        <f t="shared" si="5"/>
        <v>0</v>
      </c>
      <c r="AL65">
        <f t="shared" si="6"/>
        <v>1</v>
      </c>
      <c r="AM65">
        <f t="shared" si="7"/>
        <v>0</v>
      </c>
      <c r="AY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1</v>
      </c>
      <c r="BG65">
        <f t="shared" si="17"/>
        <v>1</v>
      </c>
      <c r="CL65">
        <v>1</v>
      </c>
      <c r="CQ65" t="str">
        <f t="shared" si="8"/>
        <v>P064</v>
      </c>
    </row>
    <row r="66" spans="1:95" ht="12.75">
      <c r="A66" s="1" t="s">
        <v>498</v>
      </c>
      <c r="B66" s="1"/>
      <c r="C66" s="4">
        <v>20220040200089</v>
      </c>
      <c r="D66" s="14">
        <v>0.438359</v>
      </c>
      <c r="F66" s="14">
        <v>0.59147999</v>
      </c>
      <c r="G66" s="45"/>
      <c r="H66" s="60">
        <v>3</v>
      </c>
      <c r="I66">
        <v>7</v>
      </c>
      <c r="J66" s="11">
        <v>1</v>
      </c>
      <c r="L66" s="11" t="s">
        <v>464</v>
      </c>
      <c r="M66" t="s">
        <v>769</v>
      </c>
      <c r="N66" t="s">
        <v>769</v>
      </c>
      <c r="O66" t="str">
        <f t="shared" si="9"/>
        <v>GOOD</v>
      </c>
      <c r="P66" t="s">
        <v>769</v>
      </c>
      <c r="Q66" t="s">
        <v>769</v>
      </c>
      <c r="R66" t="s">
        <v>769</v>
      </c>
      <c r="S66" s="1" t="s">
        <v>22</v>
      </c>
      <c r="T66" s="1"/>
      <c r="U66" s="15">
        <v>0</v>
      </c>
      <c r="V66" s="1"/>
      <c r="W66">
        <v>2</v>
      </c>
      <c r="X66">
        <v>1</v>
      </c>
      <c r="Y66">
        <f t="shared" si="0"/>
        <v>1</v>
      </c>
      <c r="Z66">
        <v>1</v>
      </c>
      <c r="AG66">
        <f t="shared" si="14"/>
        <v>1</v>
      </c>
      <c r="AH66">
        <f t="shared" si="15"/>
        <v>0</v>
      </c>
      <c r="AI66">
        <f t="shared" si="3"/>
        <v>0</v>
      </c>
      <c r="AJ66">
        <f aca="true" t="shared" si="18" ref="AJ66:AJ127">AD66</f>
        <v>0</v>
      </c>
      <c r="AK66">
        <f t="shared" si="5"/>
        <v>0</v>
      </c>
      <c r="AL66">
        <f aca="true" t="shared" si="19" ref="AL66:AL127">AE66</f>
        <v>0</v>
      </c>
      <c r="AM66">
        <f aca="true" t="shared" si="20" ref="AM66:AM127">AF66</f>
        <v>0</v>
      </c>
      <c r="AN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f t="shared" si="17"/>
        <v>1</v>
      </c>
      <c r="CQ66" t="str">
        <f aca="true" t="shared" si="21" ref="CQ66:CQ320">A66</f>
        <v>P065</v>
      </c>
    </row>
    <row r="67" spans="1:95" ht="12.75">
      <c r="A67" s="75" t="s">
        <v>499</v>
      </c>
      <c r="B67" s="75"/>
      <c r="C67" s="23" t="s">
        <v>435</v>
      </c>
      <c r="D67" s="77">
        <v>0.42935199</v>
      </c>
      <c r="E67" s="69"/>
      <c r="F67" s="77"/>
      <c r="G67" s="78"/>
      <c r="H67" s="79"/>
      <c r="I67" s="23"/>
      <c r="J67" s="71"/>
      <c r="K67" s="23"/>
      <c r="L67" s="71"/>
      <c r="M67" s="23"/>
      <c r="N67" s="23"/>
      <c r="O67" s="23"/>
      <c r="P67" s="23" t="s">
        <v>770</v>
      </c>
      <c r="Q67" s="23"/>
      <c r="R67" s="23"/>
      <c r="S67" s="80" t="s">
        <v>507</v>
      </c>
      <c r="T67" s="80"/>
      <c r="U67" s="26" t="s">
        <v>761</v>
      </c>
      <c r="V67" s="80"/>
      <c r="W67" s="23"/>
      <c r="X67" s="23"/>
      <c r="Y67" s="23">
        <f aca="true" t="shared" si="22" ref="Y67:Y130">MIN(W67:X67)</f>
        <v>0</v>
      </c>
      <c r="Z67" s="23"/>
      <c r="AA67" s="23"/>
      <c r="AB67" s="23">
        <v>1</v>
      </c>
      <c r="AC67" s="23"/>
      <c r="AD67" s="23"/>
      <c r="AG67">
        <f t="shared" si="14"/>
        <v>0</v>
      </c>
      <c r="AH67">
        <f t="shared" si="15"/>
        <v>0</v>
      </c>
      <c r="AI67">
        <f aca="true" t="shared" si="23" ref="AI67:AI130">IF(J67=1,AB67,0)</f>
        <v>0</v>
      </c>
      <c r="AJ67">
        <f t="shared" si="18"/>
        <v>0</v>
      </c>
      <c r="AK67">
        <f aca="true" t="shared" si="24" ref="AK67:AK130">IF(J67=1,AC67,0)</f>
        <v>0</v>
      </c>
      <c r="AL67">
        <f t="shared" si="19"/>
        <v>0</v>
      </c>
      <c r="AM67">
        <f t="shared" si="20"/>
        <v>0</v>
      </c>
      <c r="BA67">
        <v>1</v>
      </c>
      <c r="BB67">
        <v>1</v>
      </c>
      <c r="BC67">
        <v>1</v>
      </c>
      <c r="BG67">
        <f t="shared" si="17"/>
        <v>0</v>
      </c>
      <c r="CQ67" t="str">
        <f t="shared" si="21"/>
        <v>P066</v>
      </c>
    </row>
    <row r="68" spans="1:95" ht="12.75">
      <c r="A68" s="1" t="s">
        <v>500</v>
      </c>
      <c r="B68" s="1"/>
      <c r="C68" s="4">
        <v>20220040200095</v>
      </c>
      <c r="D68" s="14">
        <v>0.31228</v>
      </c>
      <c r="F68" s="21">
        <v>102.91000217</v>
      </c>
      <c r="G68" s="49"/>
      <c r="H68" s="49">
        <v>10</v>
      </c>
      <c r="I68">
        <v>4</v>
      </c>
      <c r="J68" s="11">
        <v>1</v>
      </c>
      <c r="L68" s="11" t="s">
        <v>463</v>
      </c>
      <c r="M68" t="s">
        <v>769</v>
      </c>
      <c r="N68" t="s">
        <v>769</v>
      </c>
      <c r="O68" t="str">
        <f aca="true" t="shared" si="25" ref="O68:O131">N68</f>
        <v>GOOD</v>
      </c>
      <c r="P68" t="s">
        <v>769</v>
      </c>
      <c r="Q68" t="s">
        <v>769</v>
      </c>
      <c r="R68" t="s">
        <v>769</v>
      </c>
      <c r="S68" s="1" t="s">
        <v>22</v>
      </c>
      <c r="T68" s="1"/>
      <c r="U68" s="15">
        <v>0</v>
      </c>
      <c r="V68" s="1"/>
      <c r="W68">
        <v>1</v>
      </c>
      <c r="X68">
        <v>1</v>
      </c>
      <c r="Y68">
        <f t="shared" si="22"/>
        <v>1</v>
      </c>
      <c r="Z68">
        <v>1</v>
      </c>
      <c r="AG68">
        <f t="shared" si="14"/>
        <v>1</v>
      </c>
      <c r="AH68">
        <f t="shared" si="15"/>
        <v>0</v>
      </c>
      <c r="AI68">
        <f t="shared" si="23"/>
        <v>0</v>
      </c>
      <c r="AJ68">
        <f t="shared" si="18"/>
        <v>0</v>
      </c>
      <c r="AK68">
        <f t="shared" si="24"/>
        <v>0</v>
      </c>
      <c r="AL68">
        <f t="shared" si="19"/>
        <v>0</v>
      </c>
      <c r="AM68">
        <f t="shared" si="20"/>
        <v>0</v>
      </c>
      <c r="AN68">
        <v>1</v>
      </c>
      <c r="BA68">
        <v>1</v>
      </c>
      <c r="BB68">
        <v>1</v>
      </c>
      <c r="BC68">
        <v>1</v>
      </c>
      <c r="BD68">
        <v>1</v>
      </c>
      <c r="BE68">
        <v>1</v>
      </c>
      <c r="BF68">
        <v>1</v>
      </c>
      <c r="BG68">
        <f t="shared" si="17"/>
        <v>1</v>
      </c>
      <c r="CQ68" t="str">
        <f t="shared" si="21"/>
        <v>P067</v>
      </c>
    </row>
    <row r="69" spans="1:95" ht="12.75">
      <c r="A69" s="1" t="s">
        <v>501</v>
      </c>
      <c r="B69" s="1"/>
      <c r="C69" s="4">
        <v>20220040200084</v>
      </c>
      <c r="D69" s="14">
        <v>0.364081</v>
      </c>
      <c r="F69" s="14">
        <v>0.42177999</v>
      </c>
      <c r="G69" s="45"/>
      <c r="H69" s="60">
        <v>5</v>
      </c>
      <c r="I69">
        <v>1</v>
      </c>
      <c r="J69" s="11">
        <v>1</v>
      </c>
      <c r="L69" s="11" t="s">
        <v>464</v>
      </c>
      <c r="M69" t="s">
        <v>768</v>
      </c>
      <c r="N69" t="s">
        <v>769</v>
      </c>
      <c r="O69" t="s">
        <v>768</v>
      </c>
      <c r="P69" t="s">
        <v>768</v>
      </c>
      <c r="Q69" t="s">
        <v>769</v>
      </c>
      <c r="R69" t="s">
        <v>769</v>
      </c>
      <c r="S69" s="12" t="s">
        <v>491</v>
      </c>
      <c r="T69" s="12"/>
      <c r="U69" s="15">
        <v>1.1</v>
      </c>
      <c r="V69" s="12"/>
      <c r="W69">
        <v>1</v>
      </c>
      <c r="X69">
        <v>0</v>
      </c>
      <c r="Y69">
        <f t="shared" si="22"/>
        <v>0</v>
      </c>
      <c r="AA69">
        <v>1</v>
      </c>
      <c r="AG69">
        <f t="shared" si="14"/>
        <v>0</v>
      </c>
      <c r="AH69">
        <f t="shared" si="15"/>
        <v>1</v>
      </c>
      <c r="AI69">
        <f t="shared" si="23"/>
        <v>0</v>
      </c>
      <c r="AJ69">
        <f t="shared" si="18"/>
        <v>0</v>
      </c>
      <c r="AK69">
        <f t="shared" si="24"/>
        <v>0</v>
      </c>
      <c r="AL69">
        <f t="shared" si="19"/>
        <v>0</v>
      </c>
      <c r="AM69">
        <f t="shared" si="20"/>
        <v>0</v>
      </c>
      <c r="AQ69">
        <v>1</v>
      </c>
      <c r="BA69">
        <v>1</v>
      </c>
      <c r="BB69">
        <v>1</v>
      </c>
      <c r="BC69">
        <v>1</v>
      </c>
      <c r="BD69">
        <v>1</v>
      </c>
      <c r="BE69">
        <v>1</v>
      </c>
      <c r="BF69">
        <v>1</v>
      </c>
      <c r="BG69">
        <f t="shared" si="17"/>
        <v>1</v>
      </c>
      <c r="BI69">
        <v>1</v>
      </c>
      <c r="CQ69" t="str">
        <f t="shared" si="21"/>
        <v>P068</v>
      </c>
    </row>
    <row r="70" spans="1:95" ht="12.75">
      <c r="A70" s="24" t="s">
        <v>502</v>
      </c>
      <c r="B70" s="24"/>
      <c r="C70" s="76">
        <v>20220040200129</v>
      </c>
      <c r="D70" s="77">
        <v>0.520232</v>
      </c>
      <c r="E70" s="69">
        <v>1</v>
      </c>
      <c r="F70" s="98">
        <v>157.04099496</v>
      </c>
      <c r="G70" s="99" t="s">
        <v>464</v>
      </c>
      <c r="H70" s="99">
        <v>2</v>
      </c>
      <c r="I70" s="23">
        <v>1</v>
      </c>
      <c r="J70" s="71">
        <v>1</v>
      </c>
      <c r="K70" s="23"/>
      <c r="L70" s="71" t="s">
        <v>464</v>
      </c>
      <c r="M70" t="s">
        <v>769</v>
      </c>
      <c r="N70" t="s">
        <v>769</v>
      </c>
      <c r="O70" t="str">
        <f t="shared" si="25"/>
        <v>GOOD</v>
      </c>
      <c r="P70" t="s">
        <v>769</v>
      </c>
      <c r="Q70" t="s">
        <v>768</v>
      </c>
      <c r="R70" t="s">
        <v>769</v>
      </c>
      <c r="S70" s="24" t="s">
        <v>22</v>
      </c>
      <c r="T70" s="24"/>
      <c r="U70" s="15">
        <v>4.2</v>
      </c>
      <c r="V70" s="24"/>
      <c r="W70">
        <v>1</v>
      </c>
      <c r="X70">
        <v>1</v>
      </c>
      <c r="Y70">
        <f t="shared" si="22"/>
        <v>1</v>
      </c>
      <c r="Z70" s="23">
        <v>1</v>
      </c>
      <c r="AA70" s="23"/>
      <c r="AB70" s="23"/>
      <c r="AC70" s="23"/>
      <c r="AD70" s="23"/>
      <c r="AG70">
        <f t="shared" si="14"/>
        <v>1</v>
      </c>
      <c r="AH70">
        <f t="shared" si="15"/>
        <v>0</v>
      </c>
      <c r="AI70">
        <f t="shared" si="23"/>
        <v>0</v>
      </c>
      <c r="AJ70">
        <f t="shared" si="18"/>
        <v>0</v>
      </c>
      <c r="AK70">
        <f t="shared" si="24"/>
        <v>0</v>
      </c>
      <c r="AL70">
        <f t="shared" si="19"/>
        <v>0</v>
      </c>
      <c r="AM70">
        <f t="shared" si="20"/>
        <v>0</v>
      </c>
      <c r="AO70">
        <v>1</v>
      </c>
      <c r="BA70">
        <v>1</v>
      </c>
      <c r="BB70">
        <v>1</v>
      </c>
      <c r="BC70">
        <v>1</v>
      </c>
      <c r="BD70">
        <v>1</v>
      </c>
      <c r="BE70">
        <v>1</v>
      </c>
      <c r="BF70">
        <v>1</v>
      </c>
      <c r="BG70">
        <f t="shared" si="17"/>
        <v>1</v>
      </c>
      <c r="BJ70">
        <v>1</v>
      </c>
      <c r="CQ70" t="str">
        <f t="shared" si="21"/>
        <v>P069</v>
      </c>
    </row>
    <row r="71" spans="1:95" ht="12.75">
      <c r="A71" s="1" t="s">
        <v>503</v>
      </c>
      <c r="B71" s="1">
        <v>2</v>
      </c>
      <c r="C71" s="4">
        <v>20220040200090</v>
      </c>
      <c r="D71" s="14">
        <v>0.49185101</v>
      </c>
      <c r="E71" s="3">
        <v>1</v>
      </c>
      <c r="F71" s="21">
        <v>63.33099736</v>
      </c>
      <c r="G71" s="49"/>
      <c r="H71" s="49">
        <v>8</v>
      </c>
      <c r="I71">
        <v>5</v>
      </c>
      <c r="J71" s="11">
        <v>1</v>
      </c>
      <c r="L71" s="11" t="s">
        <v>463</v>
      </c>
      <c r="M71" t="s">
        <v>769</v>
      </c>
      <c r="N71" t="s">
        <v>769</v>
      </c>
      <c r="O71" t="str">
        <f t="shared" si="25"/>
        <v>GOOD</v>
      </c>
      <c r="P71" t="s">
        <v>769</v>
      </c>
      <c r="Q71" t="s">
        <v>769</v>
      </c>
      <c r="R71" t="s">
        <v>769</v>
      </c>
      <c r="S71" s="1" t="s">
        <v>22</v>
      </c>
      <c r="T71" s="1"/>
      <c r="U71" s="15">
        <v>0</v>
      </c>
      <c r="V71" s="1"/>
      <c r="W71">
        <v>0</v>
      </c>
      <c r="X71">
        <v>0</v>
      </c>
      <c r="Y71">
        <f t="shared" si="22"/>
        <v>0</v>
      </c>
      <c r="Z71">
        <v>1</v>
      </c>
      <c r="AG71">
        <f t="shared" si="14"/>
        <v>1</v>
      </c>
      <c r="AH71">
        <f t="shared" si="15"/>
        <v>0</v>
      </c>
      <c r="AI71">
        <f t="shared" si="23"/>
        <v>0</v>
      </c>
      <c r="AJ71">
        <f t="shared" si="18"/>
        <v>0</v>
      </c>
      <c r="AK71">
        <f t="shared" si="24"/>
        <v>0</v>
      </c>
      <c r="AL71">
        <f t="shared" si="19"/>
        <v>0</v>
      </c>
      <c r="AM71">
        <f t="shared" si="20"/>
        <v>0</v>
      </c>
      <c r="AN71">
        <v>1</v>
      </c>
      <c r="BA71">
        <v>1</v>
      </c>
      <c r="BB71">
        <v>1</v>
      </c>
      <c r="BC71">
        <v>1</v>
      </c>
      <c r="BD71">
        <v>1</v>
      </c>
      <c r="BE71">
        <v>1</v>
      </c>
      <c r="BF71">
        <v>1</v>
      </c>
      <c r="BG71">
        <f t="shared" si="17"/>
        <v>1</v>
      </c>
      <c r="CQ71" t="str">
        <f t="shared" si="21"/>
        <v>P070</v>
      </c>
    </row>
    <row r="72" spans="1:95" ht="12.75">
      <c r="A72" s="75" t="s">
        <v>504</v>
      </c>
      <c r="B72" s="75">
        <v>5</v>
      </c>
      <c r="C72" s="76">
        <v>20220040200091</v>
      </c>
      <c r="D72" s="77">
        <v>0.43212</v>
      </c>
      <c r="E72" s="69">
        <v>2</v>
      </c>
      <c r="F72" s="77">
        <v>0.5</v>
      </c>
      <c r="G72" s="78"/>
      <c r="H72" s="79"/>
      <c r="I72" s="23">
        <v>3</v>
      </c>
      <c r="J72" s="71">
        <v>1</v>
      </c>
      <c r="K72" s="23"/>
      <c r="L72" s="71" t="s">
        <v>463</v>
      </c>
      <c r="M72" s="23" t="s">
        <v>770</v>
      </c>
      <c r="N72" s="23" t="s">
        <v>769</v>
      </c>
      <c r="O72" s="23" t="s">
        <v>768</v>
      </c>
      <c r="P72" s="23" t="s">
        <v>770</v>
      </c>
      <c r="Q72" s="23" t="s">
        <v>770</v>
      </c>
      <c r="R72" s="23" t="s">
        <v>770</v>
      </c>
      <c r="S72" s="80" t="s">
        <v>807</v>
      </c>
      <c r="T72" s="80"/>
      <c r="U72" s="26">
        <v>1.1</v>
      </c>
      <c r="V72" s="80"/>
      <c r="W72" s="23">
        <v>1</v>
      </c>
      <c r="X72" s="23" t="s">
        <v>772</v>
      </c>
      <c r="Y72" s="23">
        <f t="shared" si="22"/>
        <v>1</v>
      </c>
      <c r="Z72" s="23"/>
      <c r="AA72" s="23"/>
      <c r="AB72" s="23">
        <v>1</v>
      </c>
      <c r="AC72" s="23"/>
      <c r="AD72" s="23"/>
      <c r="AG72">
        <f t="shared" si="14"/>
        <v>0</v>
      </c>
      <c r="AH72">
        <f t="shared" si="15"/>
        <v>0</v>
      </c>
      <c r="AI72">
        <f t="shared" si="23"/>
        <v>1</v>
      </c>
      <c r="AJ72">
        <f t="shared" si="18"/>
        <v>0</v>
      </c>
      <c r="AK72">
        <f t="shared" si="24"/>
        <v>0</v>
      </c>
      <c r="AL72">
        <f t="shared" si="19"/>
        <v>0</v>
      </c>
      <c r="AM72">
        <f t="shared" si="20"/>
        <v>0</v>
      </c>
      <c r="AS72">
        <v>1</v>
      </c>
      <c r="BA72">
        <v>1</v>
      </c>
      <c r="BB72">
        <v>1</v>
      </c>
      <c r="BC72">
        <v>1</v>
      </c>
      <c r="BD72">
        <v>1</v>
      </c>
      <c r="BE72">
        <v>1</v>
      </c>
      <c r="BF72">
        <v>1</v>
      </c>
      <c r="BG72">
        <f t="shared" si="17"/>
        <v>1</v>
      </c>
      <c r="BI72">
        <v>1</v>
      </c>
      <c r="CQ72" t="str">
        <f t="shared" si="21"/>
        <v>P071</v>
      </c>
    </row>
    <row r="73" spans="1:95" ht="12.75">
      <c r="A73" s="1" t="s">
        <v>505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45"/>
      <c r="H73" s="60">
        <v>4</v>
      </c>
      <c r="I73">
        <v>7</v>
      </c>
      <c r="J73" s="11">
        <v>1</v>
      </c>
      <c r="L73" s="11" t="s">
        <v>464</v>
      </c>
      <c r="M73" t="s">
        <v>769</v>
      </c>
      <c r="N73" t="s">
        <v>769</v>
      </c>
      <c r="O73" t="str">
        <f t="shared" si="25"/>
        <v>GOOD</v>
      </c>
      <c r="P73" t="s">
        <v>769</v>
      </c>
      <c r="Q73" t="s">
        <v>769</v>
      </c>
      <c r="R73" t="s">
        <v>769</v>
      </c>
      <c r="S73" s="1" t="s">
        <v>22</v>
      </c>
      <c r="T73" s="1"/>
      <c r="U73" s="15">
        <v>0</v>
      </c>
      <c r="V73" s="1"/>
      <c r="W73">
        <v>1</v>
      </c>
      <c r="X73">
        <v>1</v>
      </c>
      <c r="Y73">
        <f t="shared" si="22"/>
        <v>1</v>
      </c>
      <c r="Z73">
        <v>1</v>
      </c>
      <c r="AG73">
        <f t="shared" si="14"/>
        <v>1</v>
      </c>
      <c r="AH73">
        <f t="shared" si="15"/>
        <v>0</v>
      </c>
      <c r="AI73">
        <f t="shared" si="23"/>
        <v>0</v>
      </c>
      <c r="AJ73">
        <f t="shared" si="18"/>
        <v>0</v>
      </c>
      <c r="AK73">
        <f t="shared" si="24"/>
        <v>0</v>
      </c>
      <c r="AL73">
        <f t="shared" si="19"/>
        <v>0</v>
      </c>
      <c r="AM73">
        <f t="shared" si="20"/>
        <v>0</v>
      </c>
      <c r="AN73">
        <v>1</v>
      </c>
      <c r="BA73">
        <v>1</v>
      </c>
      <c r="BB73">
        <v>1</v>
      </c>
      <c r="BC73">
        <v>1</v>
      </c>
      <c r="BD73">
        <v>1</v>
      </c>
      <c r="BE73">
        <v>1</v>
      </c>
      <c r="BF73">
        <v>1</v>
      </c>
      <c r="BG73">
        <f t="shared" si="17"/>
        <v>1</v>
      </c>
      <c r="CQ73" t="str">
        <f t="shared" si="21"/>
        <v>P072</v>
      </c>
    </row>
    <row r="74" spans="1:95" ht="12.75">
      <c r="A74" s="1" t="s">
        <v>506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45"/>
      <c r="H74" s="60">
        <v>7</v>
      </c>
      <c r="I74" s="3">
        <v>0.1</v>
      </c>
      <c r="J74" s="11">
        <v>1</v>
      </c>
      <c r="L74" s="11" t="s">
        <v>464</v>
      </c>
      <c r="M74" t="s">
        <v>770</v>
      </c>
      <c r="N74" t="s">
        <v>769</v>
      </c>
      <c r="O74" t="str">
        <f t="shared" si="25"/>
        <v>GOOD</v>
      </c>
      <c r="P74" t="s">
        <v>768</v>
      </c>
      <c r="Q74" t="s">
        <v>770</v>
      </c>
      <c r="R74" t="s">
        <v>770</v>
      </c>
      <c r="S74" s="12" t="s">
        <v>515</v>
      </c>
      <c r="T74" s="12"/>
      <c r="U74" s="15">
        <v>0</v>
      </c>
      <c r="V74" s="12"/>
      <c r="W74">
        <v>0</v>
      </c>
      <c r="X74">
        <v>1</v>
      </c>
      <c r="Y74">
        <f t="shared" si="22"/>
        <v>0</v>
      </c>
      <c r="AB74">
        <v>1</v>
      </c>
      <c r="AG74">
        <f t="shared" si="14"/>
        <v>0</v>
      </c>
      <c r="AH74">
        <f t="shared" si="15"/>
        <v>0</v>
      </c>
      <c r="AI74">
        <f t="shared" si="23"/>
        <v>1</v>
      </c>
      <c r="AJ74">
        <f t="shared" si="18"/>
        <v>0</v>
      </c>
      <c r="AK74">
        <f t="shared" si="24"/>
        <v>0</v>
      </c>
      <c r="AL74">
        <f t="shared" si="19"/>
        <v>0</v>
      </c>
      <c r="AM74">
        <f t="shared" si="20"/>
        <v>0</v>
      </c>
      <c r="AR74">
        <v>1</v>
      </c>
      <c r="BA74">
        <v>1</v>
      </c>
      <c r="BB74">
        <v>1</v>
      </c>
      <c r="BC74">
        <v>1</v>
      </c>
      <c r="BD74">
        <v>1</v>
      </c>
      <c r="BE74">
        <v>1</v>
      </c>
      <c r="BF74">
        <v>1</v>
      </c>
      <c r="BG74">
        <f t="shared" si="17"/>
        <v>1</v>
      </c>
      <c r="CQ74" t="str">
        <f t="shared" si="21"/>
        <v>P073</v>
      </c>
    </row>
    <row r="75" spans="1:95" ht="12.75">
      <c r="A75" s="24" t="s">
        <v>508</v>
      </c>
      <c r="B75" s="24">
        <v>2</v>
      </c>
      <c r="C75" s="76">
        <v>20220040200149</v>
      </c>
      <c r="D75" s="77">
        <v>0.434472</v>
      </c>
      <c r="E75" s="69">
        <v>1</v>
      </c>
      <c r="F75" s="77">
        <v>0.5</v>
      </c>
      <c r="G75" s="78" t="s">
        <v>463</v>
      </c>
      <c r="H75" s="79">
        <v>0</v>
      </c>
      <c r="I75" s="69">
        <v>0.1</v>
      </c>
      <c r="J75" s="71">
        <v>1</v>
      </c>
      <c r="K75" s="23"/>
      <c r="L75" s="71" t="s">
        <v>464</v>
      </c>
      <c r="M75" t="s">
        <v>769</v>
      </c>
      <c r="N75" t="s">
        <v>769</v>
      </c>
      <c r="O75" t="str">
        <f t="shared" si="25"/>
        <v>GOOD</v>
      </c>
      <c r="P75" t="s">
        <v>769</v>
      </c>
      <c r="Q75" t="s">
        <v>769</v>
      </c>
      <c r="R75" t="s">
        <v>769</v>
      </c>
      <c r="S75" s="23" t="s">
        <v>22</v>
      </c>
      <c r="T75" s="23"/>
      <c r="U75" s="15">
        <v>2</v>
      </c>
      <c r="V75" s="23"/>
      <c r="W75">
        <v>0</v>
      </c>
      <c r="X75">
        <v>0</v>
      </c>
      <c r="Y75">
        <f t="shared" si="22"/>
        <v>0</v>
      </c>
      <c r="Z75" s="23">
        <v>1</v>
      </c>
      <c r="AA75" s="23"/>
      <c r="AB75" s="23"/>
      <c r="AC75" s="23"/>
      <c r="AD75" s="23"/>
      <c r="AG75">
        <f t="shared" si="14"/>
        <v>1</v>
      </c>
      <c r="AH75">
        <f t="shared" si="15"/>
        <v>0</v>
      </c>
      <c r="AI75">
        <f t="shared" si="23"/>
        <v>0</v>
      </c>
      <c r="AJ75">
        <f t="shared" si="18"/>
        <v>0</v>
      </c>
      <c r="AK75">
        <f t="shared" si="24"/>
        <v>0</v>
      </c>
      <c r="AL75">
        <f t="shared" si="19"/>
        <v>0</v>
      </c>
      <c r="AM75">
        <f t="shared" si="20"/>
        <v>0</v>
      </c>
      <c r="AO75">
        <v>1</v>
      </c>
      <c r="BA75">
        <v>1</v>
      </c>
      <c r="BB75">
        <v>1</v>
      </c>
      <c r="BC75">
        <v>1</v>
      </c>
      <c r="BD75">
        <v>1</v>
      </c>
      <c r="BE75">
        <v>1</v>
      </c>
      <c r="BF75">
        <v>1</v>
      </c>
      <c r="BG75">
        <f t="shared" si="17"/>
        <v>1</v>
      </c>
      <c r="BI75">
        <v>1</v>
      </c>
      <c r="CQ75" t="str">
        <f t="shared" si="21"/>
        <v>P074</v>
      </c>
    </row>
    <row r="76" spans="1:95" ht="12.75">
      <c r="A76" s="1" t="s">
        <v>509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45"/>
      <c r="H76" s="60">
        <v>3</v>
      </c>
      <c r="I76">
        <v>2</v>
      </c>
      <c r="J76" s="11">
        <v>1</v>
      </c>
      <c r="L76" s="11" t="s">
        <v>464</v>
      </c>
      <c r="M76" t="s">
        <v>769</v>
      </c>
      <c r="N76" t="s">
        <v>769</v>
      </c>
      <c r="O76" t="str">
        <f t="shared" si="25"/>
        <v>GOOD</v>
      </c>
      <c r="P76" t="s">
        <v>769</v>
      </c>
      <c r="Q76" t="s">
        <v>769</v>
      </c>
      <c r="R76" t="s">
        <v>769</v>
      </c>
      <c r="S76" s="12" t="s">
        <v>514</v>
      </c>
      <c r="T76" s="12"/>
      <c r="U76" s="15">
        <v>0</v>
      </c>
      <c r="V76" s="12"/>
      <c r="W76">
        <v>0</v>
      </c>
      <c r="X76">
        <v>1</v>
      </c>
      <c r="Y76">
        <f t="shared" si="22"/>
        <v>0</v>
      </c>
      <c r="Z76" s="23">
        <v>1</v>
      </c>
      <c r="AG76">
        <f t="shared" si="14"/>
        <v>1</v>
      </c>
      <c r="AH76">
        <f t="shared" si="15"/>
        <v>0</v>
      </c>
      <c r="AI76">
        <f t="shared" si="23"/>
        <v>0</v>
      </c>
      <c r="AJ76">
        <f t="shared" si="18"/>
        <v>0</v>
      </c>
      <c r="AK76">
        <f t="shared" si="24"/>
        <v>0</v>
      </c>
      <c r="AL76">
        <f t="shared" si="19"/>
        <v>0</v>
      </c>
      <c r="AM76">
        <f t="shared" si="20"/>
        <v>0</v>
      </c>
      <c r="AN76">
        <v>1</v>
      </c>
      <c r="BA76">
        <v>1</v>
      </c>
      <c r="BB76">
        <v>1</v>
      </c>
      <c r="BC76">
        <v>1</v>
      </c>
      <c r="BD76">
        <v>1</v>
      </c>
      <c r="BE76">
        <v>1</v>
      </c>
      <c r="BF76">
        <v>1</v>
      </c>
      <c r="BG76">
        <f t="shared" si="17"/>
        <v>1</v>
      </c>
      <c r="CQ76" t="str">
        <f t="shared" si="21"/>
        <v>P075</v>
      </c>
    </row>
    <row r="77" spans="1:95" ht="12.75">
      <c r="A77" s="72" t="s">
        <v>510</v>
      </c>
      <c r="B77" s="72">
        <v>1</v>
      </c>
      <c r="C77" s="52">
        <v>20220040200147</v>
      </c>
      <c r="D77" s="53">
        <v>0.76929899</v>
      </c>
      <c r="E77" s="54">
        <v>1</v>
      </c>
      <c r="F77" s="53"/>
      <c r="G77" s="55"/>
      <c r="H77" s="64"/>
      <c r="I77" s="56"/>
      <c r="J77" s="57"/>
      <c r="K77" s="56"/>
      <c r="L77" s="57"/>
      <c r="M77" s="56"/>
      <c r="N77" s="56"/>
      <c r="O77" s="56"/>
      <c r="P77" s="56" t="s">
        <v>769</v>
      </c>
      <c r="Q77" s="56"/>
      <c r="R77" s="56"/>
      <c r="S77" s="72" t="s">
        <v>25</v>
      </c>
      <c r="T77" s="72"/>
      <c r="U77" s="108" t="s">
        <v>761</v>
      </c>
      <c r="V77" s="72"/>
      <c r="W77" s="56" t="s">
        <v>772</v>
      </c>
      <c r="X77" s="56" t="s">
        <v>772</v>
      </c>
      <c r="Y77" s="56">
        <f t="shared" si="22"/>
        <v>0</v>
      </c>
      <c r="Z77" s="56"/>
      <c r="AA77" s="56"/>
      <c r="AB77" s="56"/>
      <c r="AC77" s="56"/>
      <c r="AD77" s="56"/>
      <c r="AE77" s="56"/>
      <c r="AF77" s="56">
        <v>1</v>
      </c>
      <c r="AG77">
        <f t="shared" si="14"/>
        <v>0</v>
      </c>
      <c r="AH77">
        <f t="shared" si="15"/>
        <v>0</v>
      </c>
      <c r="AI77">
        <f t="shared" si="23"/>
        <v>0</v>
      </c>
      <c r="AJ77">
        <f t="shared" si="18"/>
        <v>0</v>
      </c>
      <c r="AK77">
        <f t="shared" si="24"/>
        <v>0</v>
      </c>
      <c r="AL77">
        <f t="shared" si="19"/>
        <v>0</v>
      </c>
      <c r="AM77">
        <f t="shared" si="20"/>
        <v>1</v>
      </c>
      <c r="AZ77">
        <v>1</v>
      </c>
      <c r="BA77">
        <v>1</v>
      </c>
      <c r="BB77">
        <v>1</v>
      </c>
      <c r="BC77">
        <v>1</v>
      </c>
      <c r="BD77">
        <v>1</v>
      </c>
      <c r="BG77">
        <f t="shared" si="17"/>
        <v>0</v>
      </c>
      <c r="CA77">
        <v>1</v>
      </c>
      <c r="CQ77" t="str">
        <f t="shared" si="21"/>
        <v>P076</v>
      </c>
    </row>
    <row r="78" spans="1:95" ht="12.75">
      <c r="A78" s="1" t="s">
        <v>511</v>
      </c>
      <c r="B78" s="1">
        <v>2</v>
      </c>
      <c r="C78" s="4">
        <v>20220040200088</v>
      </c>
      <c r="D78" s="14">
        <v>0.494586</v>
      </c>
      <c r="F78" s="14">
        <v>0.60768002</v>
      </c>
      <c r="G78" s="45" t="s">
        <v>463</v>
      </c>
      <c r="H78" s="60">
        <v>3</v>
      </c>
      <c r="I78">
        <v>2</v>
      </c>
      <c r="J78" s="11">
        <v>1</v>
      </c>
      <c r="K78">
        <v>1</v>
      </c>
      <c r="L78" s="11" t="s">
        <v>464</v>
      </c>
      <c r="M78" t="s">
        <v>769</v>
      </c>
      <c r="N78" t="s">
        <v>769</v>
      </c>
      <c r="O78" t="str">
        <f t="shared" si="25"/>
        <v>GOOD</v>
      </c>
      <c r="P78" t="s">
        <v>769</v>
      </c>
      <c r="Q78" t="s">
        <v>769</v>
      </c>
      <c r="R78" t="s">
        <v>769</v>
      </c>
      <c r="S78" t="s">
        <v>22</v>
      </c>
      <c r="U78" s="15">
        <v>0</v>
      </c>
      <c r="W78">
        <v>1</v>
      </c>
      <c r="X78">
        <v>2</v>
      </c>
      <c r="Y78">
        <f t="shared" si="22"/>
        <v>1</v>
      </c>
      <c r="Z78">
        <v>1</v>
      </c>
      <c r="AG78">
        <f t="shared" si="14"/>
        <v>1</v>
      </c>
      <c r="AH78">
        <f t="shared" si="15"/>
        <v>0</v>
      </c>
      <c r="AI78">
        <f t="shared" si="23"/>
        <v>0</v>
      </c>
      <c r="AJ78">
        <f t="shared" si="18"/>
        <v>0</v>
      </c>
      <c r="AK78">
        <f t="shared" si="24"/>
        <v>0</v>
      </c>
      <c r="AL78">
        <f t="shared" si="19"/>
        <v>0</v>
      </c>
      <c r="AM78">
        <f t="shared" si="20"/>
        <v>0</v>
      </c>
      <c r="AN78">
        <v>1</v>
      </c>
      <c r="BA78">
        <v>1</v>
      </c>
      <c r="BB78">
        <v>1</v>
      </c>
      <c r="BC78">
        <v>1</v>
      </c>
      <c r="BD78">
        <v>1</v>
      </c>
      <c r="BE78">
        <v>1</v>
      </c>
      <c r="BF78">
        <v>1</v>
      </c>
      <c r="BG78">
        <f t="shared" si="17"/>
        <v>1</v>
      </c>
      <c r="CQ78" t="str">
        <f t="shared" si="21"/>
        <v>P077</v>
      </c>
    </row>
    <row r="79" spans="1:95" ht="12.75">
      <c r="A79" s="1" t="s">
        <v>512</v>
      </c>
      <c r="B79" s="1">
        <v>1</v>
      </c>
      <c r="C79" s="4">
        <v>20220040200146</v>
      </c>
      <c r="D79" s="14">
        <v>0.44717599</v>
      </c>
      <c r="F79" s="14">
        <v>1.42923</v>
      </c>
      <c r="G79" s="45" t="s">
        <v>464</v>
      </c>
      <c r="H79" s="60">
        <v>2</v>
      </c>
      <c r="I79">
        <v>2</v>
      </c>
      <c r="J79" s="11">
        <v>1</v>
      </c>
      <c r="L79" s="11" t="s">
        <v>464</v>
      </c>
      <c r="M79" t="s">
        <v>769</v>
      </c>
      <c r="N79" t="s">
        <v>769</v>
      </c>
      <c r="O79" t="str">
        <f t="shared" si="25"/>
        <v>GOOD</v>
      </c>
      <c r="P79" t="s">
        <v>769</v>
      </c>
      <c r="Q79" t="s">
        <v>769</v>
      </c>
      <c r="R79" t="s">
        <v>769</v>
      </c>
      <c r="S79" t="s">
        <v>22</v>
      </c>
      <c r="U79" s="15">
        <v>2</v>
      </c>
      <c r="W79">
        <v>1</v>
      </c>
      <c r="X79">
        <v>1</v>
      </c>
      <c r="Y79">
        <f t="shared" si="22"/>
        <v>1</v>
      </c>
      <c r="Z79">
        <v>1</v>
      </c>
      <c r="AG79">
        <f t="shared" si="14"/>
        <v>1</v>
      </c>
      <c r="AH79">
        <f t="shared" si="15"/>
        <v>0</v>
      </c>
      <c r="AI79">
        <f t="shared" si="23"/>
        <v>0</v>
      </c>
      <c r="AJ79">
        <f t="shared" si="18"/>
        <v>0</v>
      </c>
      <c r="AK79">
        <f t="shared" si="24"/>
        <v>0</v>
      </c>
      <c r="AL79">
        <f t="shared" si="19"/>
        <v>0</v>
      </c>
      <c r="AM79">
        <f t="shared" si="20"/>
        <v>0</v>
      </c>
      <c r="AO79">
        <v>1</v>
      </c>
      <c r="BA79">
        <v>1</v>
      </c>
      <c r="BB79">
        <v>1</v>
      </c>
      <c r="BC79">
        <v>1</v>
      </c>
      <c r="BD79">
        <v>1</v>
      </c>
      <c r="BE79">
        <v>1</v>
      </c>
      <c r="BF79">
        <v>1</v>
      </c>
      <c r="BG79">
        <f t="shared" si="17"/>
        <v>1</v>
      </c>
      <c r="BI79">
        <v>1</v>
      </c>
      <c r="CQ79" t="str">
        <f t="shared" si="21"/>
        <v>P078</v>
      </c>
    </row>
    <row r="80" spans="1:95" ht="12.75">
      <c r="A80" s="1" t="s">
        <v>513</v>
      </c>
      <c r="B80" s="1">
        <v>5</v>
      </c>
      <c r="C80" s="4">
        <v>20220040200073</v>
      </c>
      <c r="D80" s="14">
        <v>0.48589998</v>
      </c>
      <c r="F80" s="14">
        <v>0.48762001</v>
      </c>
      <c r="G80" s="45" t="s">
        <v>463</v>
      </c>
      <c r="H80" s="60">
        <v>0</v>
      </c>
      <c r="I80" s="3">
        <v>0.1</v>
      </c>
      <c r="J80" s="11">
        <v>1</v>
      </c>
      <c r="L80" s="11" t="s">
        <v>463</v>
      </c>
      <c r="M80" t="s">
        <v>768</v>
      </c>
      <c r="N80" t="s">
        <v>769</v>
      </c>
      <c r="O80" t="str">
        <f t="shared" si="25"/>
        <v>GOOD</v>
      </c>
      <c r="P80" t="s">
        <v>768</v>
      </c>
      <c r="Q80" t="s">
        <v>768</v>
      </c>
      <c r="R80" t="s">
        <v>768</v>
      </c>
      <c r="S80" s="12" t="s">
        <v>4</v>
      </c>
      <c r="T80" s="12"/>
      <c r="U80" s="15">
        <v>0</v>
      </c>
      <c r="V80" s="12"/>
      <c r="W80">
        <v>0</v>
      </c>
      <c r="X80">
        <v>0</v>
      </c>
      <c r="Y80">
        <f t="shared" si="22"/>
        <v>0</v>
      </c>
      <c r="AA80">
        <v>1</v>
      </c>
      <c r="AG80">
        <f t="shared" si="14"/>
        <v>0</v>
      </c>
      <c r="AH80">
        <f t="shared" si="15"/>
        <v>1</v>
      </c>
      <c r="AI80">
        <f t="shared" si="23"/>
        <v>0</v>
      </c>
      <c r="AJ80">
        <f t="shared" si="18"/>
        <v>0</v>
      </c>
      <c r="AK80">
        <f t="shared" si="24"/>
        <v>0</v>
      </c>
      <c r="AL80">
        <f t="shared" si="19"/>
        <v>0</v>
      </c>
      <c r="AM80">
        <f t="shared" si="20"/>
        <v>0</v>
      </c>
      <c r="AP80">
        <v>1</v>
      </c>
      <c r="BA80">
        <v>1</v>
      </c>
      <c r="BB80">
        <v>1</v>
      </c>
      <c r="BC80">
        <v>1</v>
      </c>
      <c r="BD80">
        <v>1</v>
      </c>
      <c r="BE80">
        <v>1</v>
      </c>
      <c r="BF80">
        <v>1</v>
      </c>
      <c r="BG80">
        <f t="shared" si="17"/>
        <v>1</v>
      </c>
      <c r="CQ80" t="str">
        <f t="shared" si="21"/>
        <v>P079</v>
      </c>
    </row>
    <row r="81" spans="1:95" ht="12.75">
      <c r="A81" s="1" t="s">
        <v>516</v>
      </c>
      <c r="B81" s="1">
        <v>1</v>
      </c>
      <c r="C81" s="4">
        <v>20220040200159</v>
      </c>
      <c r="D81" s="14">
        <v>0.47</v>
      </c>
      <c r="F81" s="14">
        <v>0.49050999</v>
      </c>
      <c r="G81" s="45" t="s">
        <v>463</v>
      </c>
      <c r="H81" s="60">
        <v>0</v>
      </c>
      <c r="I81" s="3">
        <v>0.1</v>
      </c>
      <c r="J81" s="11">
        <v>1</v>
      </c>
      <c r="L81" s="11" t="s">
        <v>464</v>
      </c>
      <c r="M81" t="s">
        <v>768</v>
      </c>
      <c r="N81" t="s">
        <v>769</v>
      </c>
      <c r="O81" t="s">
        <v>768</v>
      </c>
      <c r="P81" t="s">
        <v>769</v>
      </c>
      <c r="Q81" t="s">
        <v>769</v>
      </c>
      <c r="R81" t="s">
        <v>769</v>
      </c>
      <c r="S81" t="s">
        <v>22</v>
      </c>
      <c r="U81" s="15">
        <v>0</v>
      </c>
      <c r="W81">
        <v>1</v>
      </c>
      <c r="X81">
        <v>0</v>
      </c>
      <c r="Y81">
        <f t="shared" si="22"/>
        <v>0</v>
      </c>
      <c r="AA81">
        <v>1</v>
      </c>
      <c r="AG81">
        <f t="shared" si="14"/>
        <v>0</v>
      </c>
      <c r="AH81">
        <f t="shared" si="15"/>
        <v>1</v>
      </c>
      <c r="AI81">
        <f t="shared" si="23"/>
        <v>0</v>
      </c>
      <c r="AJ81">
        <f t="shared" si="18"/>
        <v>0</v>
      </c>
      <c r="AK81">
        <f t="shared" si="24"/>
        <v>0</v>
      </c>
      <c r="AL81">
        <f t="shared" si="19"/>
        <v>0</v>
      </c>
      <c r="AM81">
        <f t="shared" si="20"/>
        <v>0</v>
      </c>
      <c r="AP81">
        <v>1</v>
      </c>
      <c r="BA81">
        <v>1</v>
      </c>
      <c r="BB81">
        <v>1</v>
      </c>
      <c r="BC81">
        <v>1</v>
      </c>
      <c r="BD81">
        <v>1</v>
      </c>
      <c r="BE81">
        <v>1</v>
      </c>
      <c r="BF81">
        <v>1</v>
      </c>
      <c r="BG81">
        <f t="shared" si="17"/>
        <v>1</v>
      </c>
      <c r="CQ81" t="str">
        <f t="shared" si="21"/>
        <v>P080</v>
      </c>
    </row>
    <row r="82" spans="1:95" ht="12.75">
      <c r="A82" s="75" t="s">
        <v>5</v>
      </c>
      <c r="B82" s="75">
        <v>3</v>
      </c>
      <c r="C82" s="4">
        <v>20220040200388</v>
      </c>
      <c r="D82" s="77">
        <v>0.54619701</v>
      </c>
      <c r="E82" s="69"/>
      <c r="F82" s="77">
        <v>0.57</v>
      </c>
      <c r="G82" s="78"/>
      <c r="H82" s="79">
        <v>1</v>
      </c>
      <c r="I82" s="23"/>
      <c r="J82" s="71"/>
      <c r="K82" s="23"/>
      <c r="L82" s="71"/>
      <c r="M82" s="23"/>
      <c r="N82" s="23"/>
      <c r="O82" s="23"/>
      <c r="P82" s="23" t="s">
        <v>770</v>
      </c>
      <c r="Q82" s="23"/>
      <c r="R82" s="23"/>
      <c r="S82" s="80" t="s">
        <v>37</v>
      </c>
      <c r="T82" s="80"/>
      <c r="U82" s="26">
        <v>0</v>
      </c>
      <c r="V82" s="80"/>
      <c r="W82" s="23"/>
      <c r="X82" s="23"/>
      <c r="Y82" s="23">
        <f t="shared" si="22"/>
        <v>0</v>
      </c>
      <c r="Z82" s="23"/>
      <c r="AA82" s="23"/>
      <c r="AB82" s="23">
        <v>1</v>
      </c>
      <c r="AC82" s="23"/>
      <c r="AD82" s="23"/>
      <c r="AG82">
        <f>IF(J82=1,Z82,0)</f>
        <v>0</v>
      </c>
      <c r="AH82">
        <f>IF(J82=1,AA82,0)</f>
        <v>0</v>
      </c>
      <c r="AI82">
        <f t="shared" si="23"/>
        <v>0</v>
      </c>
      <c r="AJ82">
        <f t="shared" si="18"/>
        <v>0</v>
      </c>
      <c r="AK82">
        <f t="shared" si="24"/>
        <v>0</v>
      </c>
      <c r="AL82">
        <f t="shared" si="19"/>
        <v>0</v>
      </c>
      <c r="AM82">
        <f t="shared" si="20"/>
        <v>0</v>
      </c>
      <c r="BA82">
        <v>1</v>
      </c>
      <c r="BB82">
        <v>1</v>
      </c>
      <c r="BC82">
        <v>1</v>
      </c>
      <c r="BG82">
        <f aca="true" t="shared" si="26" ref="BG82:BG121">J82</f>
        <v>0</v>
      </c>
      <c r="CQ82" t="str">
        <f t="shared" si="21"/>
        <v>P081</v>
      </c>
    </row>
    <row r="83" spans="1:95" ht="12.75">
      <c r="A83" s="1" t="s">
        <v>6</v>
      </c>
      <c r="B83" s="1">
        <v>1</v>
      </c>
      <c r="C83" s="4">
        <v>20220040200115</v>
      </c>
      <c r="D83" s="14">
        <v>0.49</v>
      </c>
      <c r="F83" s="14">
        <v>0.66665001</v>
      </c>
      <c r="G83" s="45" t="s">
        <v>463</v>
      </c>
      <c r="H83" s="60">
        <v>5</v>
      </c>
      <c r="I83">
        <v>8</v>
      </c>
      <c r="J83" s="11">
        <v>1</v>
      </c>
      <c r="L83" s="11" t="s">
        <v>464</v>
      </c>
      <c r="M83" t="s">
        <v>769</v>
      </c>
      <c r="N83" t="s">
        <v>769</v>
      </c>
      <c r="O83" t="str">
        <f t="shared" si="25"/>
        <v>GOOD</v>
      </c>
      <c r="P83" t="s">
        <v>769</v>
      </c>
      <c r="Q83" t="s">
        <v>769</v>
      </c>
      <c r="R83" t="s">
        <v>769</v>
      </c>
      <c r="S83" t="s">
        <v>22</v>
      </c>
      <c r="U83" s="15">
        <v>4.2</v>
      </c>
      <c r="W83">
        <v>1</v>
      </c>
      <c r="X83">
        <v>0</v>
      </c>
      <c r="Y83">
        <f t="shared" si="22"/>
        <v>0</v>
      </c>
      <c r="Z83">
        <v>1</v>
      </c>
      <c r="AG83">
        <f aca="true" t="shared" si="27" ref="AG83:AG121">IF(J83=1,Z83,0)</f>
        <v>1</v>
      </c>
      <c r="AH83">
        <f aca="true" t="shared" si="28" ref="AH83:AH121">IF(J83=1,AA83,0)</f>
        <v>0</v>
      </c>
      <c r="AI83">
        <f t="shared" si="23"/>
        <v>0</v>
      </c>
      <c r="AJ83">
        <f t="shared" si="18"/>
        <v>0</v>
      </c>
      <c r="AK83">
        <f t="shared" si="24"/>
        <v>0</v>
      </c>
      <c r="AL83">
        <f t="shared" si="19"/>
        <v>0</v>
      </c>
      <c r="AM83">
        <f t="shared" si="20"/>
        <v>0</v>
      </c>
      <c r="AO83">
        <v>1</v>
      </c>
      <c r="BA83">
        <v>1</v>
      </c>
      <c r="BB83">
        <v>1</v>
      </c>
      <c r="BC83">
        <v>1</v>
      </c>
      <c r="BD83">
        <v>1</v>
      </c>
      <c r="BE83">
        <v>1</v>
      </c>
      <c r="BF83">
        <v>1</v>
      </c>
      <c r="BG83">
        <f t="shared" si="26"/>
        <v>1</v>
      </c>
      <c r="BJ83">
        <v>1</v>
      </c>
      <c r="CQ83" t="str">
        <f t="shared" si="21"/>
        <v>P082</v>
      </c>
    </row>
    <row r="84" spans="1:95" ht="12.75">
      <c r="A84" s="1" t="s">
        <v>7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45" t="s">
        <v>464</v>
      </c>
      <c r="H84" s="60">
        <v>2</v>
      </c>
      <c r="I84">
        <v>9</v>
      </c>
      <c r="J84" s="11">
        <v>1</v>
      </c>
      <c r="L84" s="11" t="s">
        <v>464</v>
      </c>
      <c r="M84" t="s">
        <v>768</v>
      </c>
      <c r="N84" t="s">
        <v>769</v>
      </c>
      <c r="O84" t="str">
        <f t="shared" si="25"/>
        <v>GOOD</v>
      </c>
      <c r="P84" t="s">
        <v>768</v>
      </c>
      <c r="Q84" t="s">
        <v>767</v>
      </c>
      <c r="R84" t="s">
        <v>768</v>
      </c>
      <c r="S84" s="1" t="s">
        <v>22</v>
      </c>
      <c r="T84" s="1"/>
      <c r="U84" s="15">
        <v>3</v>
      </c>
      <c r="V84" s="1"/>
      <c r="W84">
        <v>1</v>
      </c>
      <c r="X84">
        <v>1</v>
      </c>
      <c r="Y84">
        <f t="shared" si="22"/>
        <v>1</v>
      </c>
      <c r="AA84">
        <v>1</v>
      </c>
      <c r="AG84">
        <f t="shared" si="27"/>
        <v>0</v>
      </c>
      <c r="AH84">
        <f t="shared" si="28"/>
        <v>1</v>
      </c>
      <c r="AI84">
        <f t="shared" si="23"/>
        <v>0</v>
      </c>
      <c r="AJ84">
        <f t="shared" si="18"/>
        <v>0</v>
      </c>
      <c r="AK84">
        <f t="shared" si="24"/>
        <v>0</v>
      </c>
      <c r="AL84">
        <f t="shared" si="19"/>
        <v>0</v>
      </c>
      <c r="AM84">
        <f t="shared" si="20"/>
        <v>0</v>
      </c>
      <c r="AQ84">
        <v>1</v>
      </c>
      <c r="BA84">
        <v>1</v>
      </c>
      <c r="BB84">
        <v>1</v>
      </c>
      <c r="BC84">
        <v>1</v>
      </c>
      <c r="BD84">
        <v>1</v>
      </c>
      <c r="BE84">
        <v>1</v>
      </c>
      <c r="BF84">
        <v>1</v>
      </c>
      <c r="BG84">
        <f t="shared" si="26"/>
        <v>1</v>
      </c>
      <c r="BI84">
        <v>1</v>
      </c>
      <c r="CQ84" t="str">
        <f t="shared" si="21"/>
        <v>P083</v>
      </c>
    </row>
    <row r="85" spans="1:95" ht="12.75">
      <c r="A85" s="1" t="s">
        <v>8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45"/>
      <c r="H85" s="60">
        <v>5</v>
      </c>
      <c r="I85">
        <v>1</v>
      </c>
      <c r="J85" s="11">
        <v>1</v>
      </c>
      <c r="L85" s="11" t="s">
        <v>464</v>
      </c>
      <c r="M85" t="s">
        <v>769</v>
      </c>
      <c r="N85" t="s">
        <v>769</v>
      </c>
      <c r="O85" t="str">
        <f t="shared" si="25"/>
        <v>GOOD</v>
      </c>
      <c r="P85" t="s">
        <v>769</v>
      </c>
      <c r="Q85" t="s">
        <v>769</v>
      </c>
      <c r="R85" t="s">
        <v>769</v>
      </c>
      <c r="S85" t="s">
        <v>22</v>
      </c>
      <c r="U85" s="15">
        <v>0</v>
      </c>
      <c r="W85">
        <v>0</v>
      </c>
      <c r="X85">
        <v>1</v>
      </c>
      <c r="Y85">
        <f t="shared" si="22"/>
        <v>0</v>
      </c>
      <c r="Z85">
        <v>1</v>
      </c>
      <c r="AG85">
        <f t="shared" si="27"/>
        <v>1</v>
      </c>
      <c r="AH85">
        <f t="shared" si="28"/>
        <v>0</v>
      </c>
      <c r="AI85">
        <f t="shared" si="23"/>
        <v>0</v>
      </c>
      <c r="AJ85">
        <f t="shared" si="18"/>
        <v>0</v>
      </c>
      <c r="AK85">
        <f t="shared" si="24"/>
        <v>0</v>
      </c>
      <c r="AL85">
        <f t="shared" si="19"/>
        <v>0</v>
      </c>
      <c r="AM85">
        <f t="shared" si="20"/>
        <v>0</v>
      </c>
      <c r="AN85">
        <v>1</v>
      </c>
      <c r="BA85">
        <v>1</v>
      </c>
      <c r="BB85">
        <v>1</v>
      </c>
      <c r="BC85">
        <v>1</v>
      </c>
      <c r="BD85">
        <v>1</v>
      </c>
      <c r="BE85">
        <v>1</v>
      </c>
      <c r="BF85">
        <v>1</v>
      </c>
      <c r="BG85">
        <f t="shared" si="26"/>
        <v>1</v>
      </c>
      <c r="CQ85" t="str">
        <f t="shared" si="21"/>
        <v>P084</v>
      </c>
    </row>
    <row r="86" spans="1:95" ht="12.75">
      <c r="A86" s="75" t="s">
        <v>10</v>
      </c>
      <c r="B86" s="75">
        <v>3</v>
      </c>
      <c r="C86" s="23" t="s">
        <v>435</v>
      </c>
      <c r="D86" s="77">
        <v>0.45078099</v>
      </c>
      <c r="E86" s="69"/>
      <c r="F86" s="77"/>
      <c r="G86" s="78"/>
      <c r="H86" s="79"/>
      <c r="I86" s="23"/>
      <c r="J86" s="71"/>
      <c r="K86" s="23"/>
      <c r="L86" s="71"/>
      <c r="M86" s="23"/>
      <c r="N86" s="23"/>
      <c r="O86" s="23"/>
      <c r="P86" s="23" t="s">
        <v>768</v>
      </c>
      <c r="Q86" s="23"/>
      <c r="R86" s="23"/>
      <c r="S86" s="80" t="s">
        <v>51</v>
      </c>
      <c r="T86" s="80"/>
      <c r="U86" s="26" t="s">
        <v>761</v>
      </c>
      <c r="V86" s="80"/>
      <c r="W86" s="23"/>
      <c r="X86" s="23"/>
      <c r="Y86" s="23">
        <f t="shared" si="22"/>
        <v>0</v>
      </c>
      <c r="Z86" s="23"/>
      <c r="AA86" s="23">
        <v>1</v>
      </c>
      <c r="AB86" s="23"/>
      <c r="AC86" s="23"/>
      <c r="AD86" s="23"/>
      <c r="AG86">
        <f t="shared" si="27"/>
        <v>0</v>
      </c>
      <c r="AH86">
        <f t="shared" si="28"/>
        <v>0</v>
      </c>
      <c r="AI86">
        <f t="shared" si="23"/>
        <v>0</v>
      </c>
      <c r="AJ86">
        <f t="shared" si="18"/>
        <v>0</v>
      </c>
      <c r="AK86">
        <f t="shared" si="24"/>
        <v>0</v>
      </c>
      <c r="AL86">
        <f t="shared" si="19"/>
        <v>0</v>
      </c>
      <c r="AM86">
        <f t="shared" si="20"/>
        <v>0</v>
      </c>
      <c r="BA86">
        <v>1</v>
      </c>
      <c r="BB86">
        <v>1</v>
      </c>
      <c r="BC86">
        <v>1</v>
      </c>
      <c r="BG86">
        <f t="shared" si="26"/>
        <v>0</v>
      </c>
      <c r="CQ86" t="str">
        <f t="shared" si="21"/>
        <v>P085</v>
      </c>
    </row>
    <row r="87" spans="1:95" ht="12.75">
      <c r="A87" s="75" t="s">
        <v>11</v>
      </c>
      <c r="B87" s="75">
        <v>5</v>
      </c>
      <c r="C87" s="23" t="s">
        <v>435</v>
      </c>
      <c r="D87" s="77">
        <v>0.400994</v>
      </c>
      <c r="E87" s="69"/>
      <c r="F87" s="77"/>
      <c r="G87" s="78"/>
      <c r="H87" s="79"/>
      <c r="I87" s="23"/>
      <c r="J87" s="71"/>
      <c r="K87" s="23"/>
      <c r="L87" s="71"/>
      <c r="M87" s="23"/>
      <c r="N87" s="23"/>
      <c r="O87" s="23"/>
      <c r="P87" s="23" t="s">
        <v>769</v>
      </c>
      <c r="Q87" s="23"/>
      <c r="R87" s="23"/>
      <c r="S87" s="24" t="s">
        <v>22</v>
      </c>
      <c r="T87" s="80" t="s">
        <v>38</v>
      </c>
      <c r="U87" s="26" t="s">
        <v>761</v>
      </c>
      <c r="V87" s="80"/>
      <c r="W87" s="23"/>
      <c r="X87" s="23"/>
      <c r="Y87" s="23">
        <f t="shared" si="22"/>
        <v>0</v>
      </c>
      <c r="Z87" s="23"/>
      <c r="AA87" s="23"/>
      <c r="AB87" s="23"/>
      <c r="AC87" s="23">
        <v>1</v>
      </c>
      <c r="AD87" s="23"/>
      <c r="AG87">
        <f t="shared" si="27"/>
        <v>0</v>
      </c>
      <c r="AH87">
        <f t="shared" si="28"/>
        <v>0</v>
      </c>
      <c r="AI87">
        <f t="shared" si="23"/>
        <v>0</v>
      </c>
      <c r="AJ87">
        <f t="shared" si="18"/>
        <v>0</v>
      </c>
      <c r="AK87">
        <f t="shared" si="24"/>
        <v>0</v>
      </c>
      <c r="AL87">
        <f t="shared" si="19"/>
        <v>0</v>
      </c>
      <c r="AM87">
        <f t="shared" si="20"/>
        <v>0</v>
      </c>
      <c r="BA87">
        <v>1</v>
      </c>
      <c r="BB87">
        <v>1</v>
      </c>
      <c r="BC87">
        <v>1</v>
      </c>
      <c r="BG87">
        <f t="shared" si="26"/>
        <v>0</v>
      </c>
      <c r="CQ87" t="str">
        <f t="shared" si="21"/>
        <v>P086</v>
      </c>
    </row>
    <row r="88" spans="1:95" ht="12.75">
      <c r="A88" s="1" t="s">
        <v>12</v>
      </c>
      <c r="B88" s="1">
        <v>1</v>
      </c>
      <c r="C88" s="4">
        <v>20220040200093</v>
      </c>
      <c r="D88" s="14">
        <v>0.488776</v>
      </c>
      <c r="F88" s="14">
        <v>0.62565999</v>
      </c>
      <c r="G88" s="45" t="s">
        <v>463</v>
      </c>
      <c r="H88" s="60">
        <v>9</v>
      </c>
      <c r="I88">
        <v>7</v>
      </c>
      <c r="J88" s="11">
        <v>1</v>
      </c>
      <c r="L88" s="11" t="s">
        <v>464</v>
      </c>
      <c r="M88" t="s">
        <v>768</v>
      </c>
      <c r="N88" t="s">
        <v>769</v>
      </c>
      <c r="O88" t="str">
        <f t="shared" si="25"/>
        <v>GOOD</v>
      </c>
      <c r="P88" t="s">
        <v>768</v>
      </c>
      <c r="Q88" t="s">
        <v>768</v>
      </c>
      <c r="R88" t="s">
        <v>768</v>
      </c>
      <c r="S88" s="12" t="s">
        <v>270</v>
      </c>
      <c r="T88" s="12"/>
      <c r="U88" s="15">
        <v>0</v>
      </c>
      <c r="V88" s="12"/>
      <c r="W88">
        <v>1</v>
      </c>
      <c r="X88">
        <v>0</v>
      </c>
      <c r="Y88">
        <f t="shared" si="22"/>
        <v>0</v>
      </c>
      <c r="AA88">
        <v>1</v>
      </c>
      <c r="AG88">
        <f t="shared" si="27"/>
        <v>0</v>
      </c>
      <c r="AH88">
        <f t="shared" si="28"/>
        <v>1</v>
      </c>
      <c r="AI88">
        <f t="shared" si="23"/>
        <v>0</v>
      </c>
      <c r="AJ88">
        <f t="shared" si="18"/>
        <v>0</v>
      </c>
      <c r="AK88">
        <f t="shared" si="24"/>
        <v>0</v>
      </c>
      <c r="AL88">
        <f t="shared" si="19"/>
        <v>0</v>
      </c>
      <c r="AM88">
        <f t="shared" si="20"/>
        <v>0</v>
      </c>
      <c r="AP88">
        <v>1</v>
      </c>
      <c r="BA88">
        <v>1</v>
      </c>
      <c r="BB88">
        <v>1</v>
      </c>
      <c r="BC88">
        <v>1</v>
      </c>
      <c r="BD88">
        <v>1</v>
      </c>
      <c r="BE88">
        <v>1</v>
      </c>
      <c r="BF88">
        <v>1</v>
      </c>
      <c r="BG88">
        <f t="shared" si="26"/>
        <v>1</v>
      </c>
      <c r="CQ88" t="str">
        <f t="shared" si="21"/>
        <v>P087</v>
      </c>
    </row>
    <row r="89" spans="1:95" ht="12.75">
      <c r="A89" s="1" t="s">
        <v>13</v>
      </c>
      <c r="B89" s="1">
        <v>2</v>
      </c>
      <c r="C89" s="4">
        <v>20220040200120</v>
      </c>
      <c r="D89" s="14">
        <v>0.421492</v>
      </c>
      <c r="F89" s="14">
        <v>0.55963</v>
      </c>
      <c r="G89" s="45" t="s">
        <v>463</v>
      </c>
      <c r="H89" s="60">
        <v>4</v>
      </c>
      <c r="I89">
        <v>1</v>
      </c>
      <c r="J89" s="11">
        <v>1</v>
      </c>
      <c r="L89" s="11" t="s">
        <v>464</v>
      </c>
      <c r="M89" t="s">
        <v>769</v>
      </c>
      <c r="N89" t="s">
        <v>769</v>
      </c>
      <c r="O89" t="str">
        <f t="shared" si="25"/>
        <v>GOOD</v>
      </c>
      <c r="P89" t="s">
        <v>769</v>
      </c>
      <c r="Q89" t="s">
        <v>769</v>
      </c>
      <c r="R89" t="s">
        <v>769</v>
      </c>
      <c r="S89" t="s">
        <v>22</v>
      </c>
      <c r="U89" s="15">
        <v>1.2</v>
      </c>
      <c r="W89">
        <v>2</v>
      </c>
      <c r="X89">
        <v>1</v>
      </c>
      <c r="Y89">
        <f t="shared" si="22"/>
        <v>1</v>
      </c>
      <c r="Z89">
        <v>1</v>
      </c>
      <c r="AG89">
        <f t="shared" si="27"/>
        <v>1</v>
      </c>
      <c r="AH89">
        <f t="shared" si="28"/>
        <v>0</v>
      </c>
      <c r="AI89">
        <f t="shared" si="23"/>
        <v>0</v>
      </c>
      <c r="AJ89">
        <f t="shared" si="18"/>
        <v>0</v>
      </c>
      <c r="AK89">
        <f t="shared" si="24"/>
        <v>0</v>
      </c>
      <c r="AL89">
        <f t="shared" si="19"/>
        <v>0</v>
      </c>
      <c r="AM89">
        <f t="shared" si="20"/>
        <v>0</v>
      </c>
      <c r="AO89">
        <v>1</v>
      </c>
      <c r="BA89">
        <v>1</v>
      </c>
      <c r="BB89">
        <v>1</v>
      </c>
      <c r="BC89">
        <v>1</v>
      </c>
      <c r="BD89">
        <v>1</v>
      </c>
      <c r="BE89">
        <v>1</v>
      </c>
      <c r="BF89">
        <v>1</v>
      </c>
      <c r="BG89">
        <f t="shared" si="26"/>
        <v>1</v>
      </c>
      <c r="BI89">
        <v>1</v>
      </c>
      <c r="CQ89" t="str">
        <f t="shared" si="21"/>
        <v>P088</v>
      </c>
    </row>
    <row r="90" spans="1:95" ht="12.75">
      <c r="A90" s="72" t="s">
        <v>14</v>
      </c>
      <c r="B90" s="72">
        <v>1</v>
      </c>
      <c r="C90" s="56"/>
      <c r="D90" s="53"/>
      <c r="E90" s="54"/>
      <c r="F90" s="53"/>
      <c r="G90" s="55"/>
      <c r="H90" s="64"/>
      <c r="I90" s="56"/>
      <c r="J90" s="57"/>
      <c r="K90" s="56"/>
      <c r="L90" s="57"/>
      <c r="M90" s="56"/>
      <c r="N90" s="56"/>
      <c r="O90" s="56"/>
      <c r="P90" s="56"/>
      <c r="Q90" s="56"/>
      <c r="R90" s="56"/>
      <c r="S90" s="59"/>
      <c r="T90" s="59"/>
      <c r="U90" s="108"/>
      <c r="V90" s="59"/>
      <c r="W90" s="56"/>
      <c r="X90" s="56"/>
      <c r="Y90" s="56"/>
      <c r="Z90" s="56"/>
      <c r="AA90" s="56"/>
      <c r="AB90" s="56"/>
      <c r="AC90" s="56"/>
      <c r="AD90" s="56"/>
      <c r="AE90" s="56">
        <v>1</v>
      </c>
      <c r="AG90">
        <f t="shared" si="27"/>
        <v>0</v>
      </c>
      <c r="AH90">
        <f t="shared" si="28"/>
        <v>0</v>
      </c>
      <c r="AI90">
        <f t="shared" si="23"/>
        <v>0</v>
      </c>
      <c r="AJ90">
        <f t="shared" si="18"/>
        <v>0</v>
      </c>
      <c r="AK90">
        <f t="shared" si="24"/>
        <v>0</v>
      </c>
      <c r="AL90">
        <f t="shared" si="19"/>
        <v>1</v>
      </c>
      <c r="AM90">
        <f t="shared" si="20"/>
        <v>0</v>
      </c>
      <c r="AX90">
        <v>1</v>
      </c>
      <c r="BA90">
        <v>1</v>
      </c>
      <c r="BB90">
        <v>1</v>
      </c>
      <c r="BC90">
        <v>1</v>
      </c>
      <c r="BD90">
        <v>1</v>
      </c>
      <c r="BG90">
        <f t="shared" si="26"/>
        <v>0</v>
      </c>
      <c r="CH90">
        <v>1</v>
      </c>
      <c r="CQ90" t="str">
        <f t="shared" si="21"/>
        <v>P089</v>
      </c>
    </row>
    <row r="91" spans="1:95" ht="12.75">
      <c r="A91" s="1" t="s">
        <v>15</v>
      </c>
      <c r="B91" s="1">
        <v>5</v>
      </c>
      <c r="C91" s="4">
        <v>20220040200153</v>
      </c>
      <c r="D91" s="14">
        <v>0.427516</v>
      </c>
      <c r="F91" s="14">
        <v>0.63489</v>
      </c>
      <c r="G91" s="45" t="s">
        <v>463</v>
      </c>
      <c r="H91" s="60">
        <v>2</v>
      </c>
      <c r="I91">
        <v>1</v>
      </c>
      <c r="J91" s="11">
        <v>1</v>
      </c>
      <c r="L91" s="11" t="s">
        <v>464</v>
      </c>
      <c r="M91" t="s">
        <v>769</v>
      </c>
      <c r="N91" t="s">
        <v>769</v>
      </c>
      <c r="O91" t="str">
        <f t="shared" si="25"/>
        <v>GOOD</v>
      </c>
      <c r="P91" t="s">
        <v>769</v>
      </c>
      <c r="Q91" t="s">
        <v>769</v>
      </c>
      <c r="R91" t="s">
        <v>769</v>
      </c>
      <c r="S91" s="1" t="s">
        <v>22</v>
      </c>
      <c r="T91" s="1"/>
      <c r="U91" s="15">
        <v>0</v>
      </c>
      <c r="V91" s="1"/>
      <c r="W91">
        <v>2</v>
      </c>
      <c r="X91">
        <v>2</v>
      </c>
      <c r="Y91">
        <f t="shared" si="22"/>
        <v>2</v>
      </c>
      <c r="Z91">
        <v>1</v>
      </c>
      <c r="AG91">
        <f t="shared" si="27"/>
        <v>1</v>
      </c>
      <c r="AH91">
        <f t="shared" si="28"/>
        <v>0</v>
      </c>
      <c r="AI91">
        <f t="shared" si="23"/>
        <v>0</v>
      </c>
      <c r="AJ91">
        <f t="shared" si="18"/>
        <v>0</v>
      </c>
      <c r="AK91">
        <f t="shared" si="24"/>
        <v>0</v>
      </c>
      <c r="AL91">
        <f t="shared" si="19"/>
        <v>0</v>
      </c>
      <c r="AM91">
        <f t="shared" si="20"/>
        <v>0</v>
      </c>
      <c r="AO91">
        <v>1</v>
      </c>
      <c r="BA91">
        <v>1</v>
      </c>
      <c r="BB91">
        <v>1</v>
      </c>
      <c r="BC91">
        <v>1</v>
      </c>
      <c r="BD91">
        <v>1</v>
      </c>
      <c r="BE91">
        <v>1</v>
      </c>
      <c r="BF91">
        <v>1</v>
      </c>
      <c r="BG91">
        <f t="shared" si="26"/>
        <v>1</v>
      </c>
      <c r="BL91">
        <v>1</v>
      </c>
      <c r="CQ91" t="str">
        <f t="shared" si="21"/>
        <v>P090</v>
      </c>
    </row>
    <row r="92" spans="1:95" ht="12.75">
      <c r="A92" s="1" t="s">
        <v>16</v>
      </c>
      <c r="B92" s="1">
        <v>1</v>
      </c>
      <c r="C92" s="4">
        <v>20220040200178</v>
      </c>
      <c r="D92" s="14">
        <v>0.39953</v>
      </c>
      <c r="F92" s="14">
        <v>0.99763997</v>
      </c>
      <c r="G92" s="45" t="s">
        <v>464</v>
      </c>
      <c r="H92" s="60">
        <v>4</v>
      </c>
      <c r="I92">
        <v>1</v>
      </c>
      <c r="J92" s="11">
        <v>1</v>
      </c>
      <c r="L92" s="11" t="s">
        <v>463</v>
      </c>
      <c r="M92" t="s">
        <v>769</v>
      </c>
      <c r="N92" t="s">
        <v>769</v>
      </c>
      <c r="O92" t="str">
        <f t="shared" si="25"/>
        <v>GOOD</v>
      </c>
      <c r="P92" t="s">
        <v>767</v>
      </c>
      <c r="Q92" t="s">
        <v>769</v>
      </c>
      <c r="R92" t="s">
        <v>769</v>
      </c>
      <c r="S92" s="1" t="s">
        <v>22</v>
      </c>
      <c r="T92" s="1"/>
      <c r="U92" s="15">
        <v>2</v>
      </c>
      <c r="V92" s="1"/>
      <c r="W92">
        <v>1</v>
      </c>
      <c r="X92">
        <v>0</v>
      </c>
      <c r="Y92">
        <f t="shared" si="22"/>
        <v>0</v>
      </c>
      <c r="Z92">
        <v>1</v>
      </c>
      <c r="AG92">
        <f t="shared" si="27"/>
        <v>1</v>
      </c>
      <c r="AH92">
        <f t="shared" si="28"/>
        <v>0</v>
      </c>
      <c r="AI92">
        <f t="shared" si="23"/>
        <v>0</v>
      </c>
      <c r="AJ92">
        <f t="shared" si="18"/>
        <v>0</v>
      </c>
      <c r="AK92">
        <f t="shared" si="24"/>
        <v>0</v>
      </c>
      <c r="AL92">
        <f t="shared" si="19"/>
        <v>0</v>
      </c>
      <c r="AM92">
        <f t="shared" si="20"/>
        <v>0</v>
      </c>
      <c r="AO92">
        <v>1</v>
      </c>
      <c r="BA92">
        <v>1</v>
      </c>
      <c r="BB92">
        <v>1</v>
      </c>
      <c r="BC92">
        <v>1</v>
      </c>
      <c r="BD92">
        <v>1</v>
      </c>
      <c r="BE92">
        <v>1</v>
      </c>
      <c r="BF92">
        <v>1</v>
      </c>
      <c r="BG92">
        <f t="shared" si="26"/>
        <v>1</v>
      </c>
      <c r="BI92">
        <v>1</v>
      </c>
      <c r="CQ92" t="str">
        <f t="shared" si="21"/>
        <v>P091</v>
      </c>
    </row>
    <row r="93" spans="1:95" ht="12.75">
      <c r="A93" s="1" t="s">
        <v>17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45" t="s">
        <v>464</v>
      </c>
      <c r="H93" s="60">
        <v>5</v>
      </c>
      <c r="I93">
        <v>1</v>
      </c>
      <c r="J93" s="11">
        <v>1</v>
      </c>
      <c r="L93" s="11" t="s">
        <v>463</v>
      </c>
      <c r="M93" t="s">
        <v>769</v>
      </c>
      <c r="N93" t="s">
        <v>769</v>
      </c>
      <c r="O93" t="str">
        <f t="shared" si="25"/>
        <v>GOOD</v>
      </c>
      <c r="P93" t="s">
        <v>768</v>
      </c>
      <c r="Q93" t="s">
        <v>769</v>
      </c>
      <c r="R93" t="s">
        <v>769</v>
      </c>
      <c r="S93" s="12" t="s">
        <v>48</v>
      </c>
      <c r="T93" s="12"/>
      <c r="U93" s="15">
        <v>0</v>
      </c>
      <c r="V93" s="12"/>
      <c r="W93">
        <v>0</v>
      </c>
      <c r="X93">
        <v>0</v>
      </c>
      <c r="Y93">
        <f t="shared" si="22"/>
        <v>0</v>
      </c>
      <c r="Z93">
        <v>1</v>
      </c>
      <c r="AG93">
        <f t="shared" si="27"/>
        <v>1</v>
      </c>
      <c r="AH93">
        <f t="shared" si="28"/>
        <v>0</v>
      </c>
      <c r="AI93">
        <f t="shared" si="23"/>
        <v>0</v>
      </c>
      <c r="AJ93">
        <f t="shared" si="18"/>
        <v>0</v>
      </c>
      <c r="AK93">
        <f t="shared" si="24"/>
        <v>0</v>
      </c>
      <c r="AL93">
        <f t="shared" si="19"/>
        <v>0</v>
      </c>
      <c r="AM93">
        <f t="shared" si="20"/>
        <v>0</v>
      </c>
      <c r="AN93">
        <v>1</v>
      </c>
      <c r="BA93">
        <v>1</v>
      </c>
      <c r="BB93">
        <v>1</v>
      </c>
      <c r="BC93">
        <v>1</v>
      </c>
      <c r="BD93">
        <v>1</v>
      </c>
      <c r="BE93">
        <v>1</v>
      </c>
      <c r="BF93">
        <v>1</v>
      </c>
      <c r="BG93">
        <f t="shared" si="26"/>
        <v>1</v>
      </c>
      <c r="CQ93" t="str">
        <f t="shared" si="21"/>
        <v>P092</v>
      </c>
    </row>
    <row r="94" spans="1:95" ht="12.75">
      <c r="A94" s="24" t="s">
        <v>18</v>
      </c>
      <c r="B94" s="24">
        <v>3</v>
      </c>
      <c r="C94" s="23" t="s">
        <v>435</v>
      </c>
      <c r="D94" s="77">
        <v>0.46508402</v>
      </c>
      <c r="E94" s="69"/>
      <c r="F94" s="77"/>
      <c r="G94" s="78"/>
      <c r="H94" s="79"/>
      <c r="I94" s="23"/>
      <c r="J94" s="71"/>
      <c r="K94" s="23"/>
      <c r="L94" s="71"/>
      <c r="M94" s="23"/>
      <c r="N94" s="23"/>
      <c r="O94" s="23"/>
      <c r="P94" s="23" t="s">
        <v>769</v>
      </c>
      <c r="Q94" s="23"/>
      <c r="R94" s="23"/>
      <c r="S94" s="80"/>
      <c r="T94" s="80"/>
      <c r="U94" s="26" t="s">
        <v>761</v>
      </c>
      <c r="V94" s="80"/>
      <c r="W94" s="23"/>
      <c r="X94" s="23"/>
      <c r="Y94" s="23">
        <f t="shared" si="22"/>
        <v>0</v>
      </c>
      <c r="Z94" s="23">
        <v>1</v>
      </c>
      <c r="AA94" s="23"/>
      <c r="AB94" s="23"/>
      <c r="AC94" s="23"/>
      <c r="AD94" s="23"/>
      <c r="AG94">
        <f t="shared" si="27"/>
        <v>0</v>
      </c>
      <c r="AH94">
        <f t="shared" si="28"/>
        <v>0</v>
      </c>
      <c r="AI94">
        <f t="shared" si="23"/>
        <v>0</v>
      </c>
      <c r="AJ94">
        <f t="shared" si="18"/>
        <v>0</v>
      </c>
      <c r="AK94">
        <f t="shared" si="24"/>
        <v>0</v>
      </c>
      <c r="AL94">
        <f t="shared" si="19"/>
        <v>0</v>
      </c>
      <c r="AM94">
        <f t="shared" si="20"/>
        <v>0</v>
      </c>
      <c r="BA94">
        <v>1</v>
      </c>
      <c r="BB94">
        <v>1</v>
      </c>
      <c r="BC94">
        <v>1</v>
      </c>
      <c r="BG94">
        <f t="shared" si="26"/>
        <v>0</v>
      </c>
      <c r="CQ94" t="str">
        <f t="shared" si="21"/>
        <v>P093</v>
      </c>
    </row>
    <row r="95" spans="1:95" ht="12.75">
      <c r="A95" s="1" t="s">
        <v>19</v>
      </c>
      <c r="B95" s="1">
        <v>5</v>
      </c>
      <c r="C95" s="4">
        <v>20220040200118</v>
      </c>
      <c r="D95" s="14">
        <v>0.501331</v>
      </c>
      <c r="F95" s="14">
        <v>0.55150002</v>
      </c>
      <c r="G95" s="45" t="s">
        <v>463</v>
      </c>
      <c r="H95" s="60"/>
      <c r="I95">
        <v>6</v>
      </c>
      <c r="J95" s="11">
        <v>1</v>
      </c>
      <c r="L95" s="11" t="s">
        <v>464</v>
      </c>
      <c r="M95" t="s">
        <v>769</v>
      </c>
      <c r="N95" t="s">
        <v>769</v>
      </c>
      <c r="O95" t="str">
        <f t="shared" si="25"/>
        <v>GOOD</v>
      </c>
      <c r="P95" t="s">
        <v>769</v>
      </c>
      <c r="Q95" t="s">
        <v>769</v>
      </c>
      <c r="R95" t="s">
        <v>769</v>
      </c>
      <c r="S95" s="1" t="s">
        <v>22</v>
      </c>
      <c r="T95" s="1"/>
      <c r="U95" s="15">
        <v>0</v>
      </c>
      <c r="V95" s="1"/>
      <c r="W95">
        <v>1</v>
      </c>
      <c r="X95">
        <v>0</v>
      </c>
      <c r="Y95">
        <f t="shared" si="22"/>
        <v>0</v>
      </c>
      <c r="Z95">
        <v>1</v>
      </c>
      <c r="AG95">
        <f t="shared" si="27"/>
        <v>1</v>
      </c>
      <c r="AH95">
        <f t="shared" si="28"/>
        <v>0</v>
      </c>
      <c r="AI95">
        <f t="shared" si="23"/>
        <v>0</v>
      </c>
      <c r="AJ95">
        <f t="shared" si="18"/>
        <v>0</v>
      </c>
      <c r="AK95">
        <f t="shared" si="24"/>
        <v>0</v>
      </c>
      <c r="AL95">
        <f t="shared" si="19"/>
        <v>0</v>
      </c>
      <c r="AM95">
        <f t="shared" si="20"/>
        <v>0</v>
      </c>
      <c r="AN95">
        <v>1</v>
      </c>
      <c r="BA95">
        <v>1</v>
      </c>
      <c r="BB95">
        <v>1</v>
      </c>
      <c r="BC95">
        <v>1</v>
      </c>
      <c r="BD95">
        <v>1</v>
      </c>
      <c r="BE95">
        <v>1</v>
      </c>
      <c r="BF95">
        <v>1</v>
      </c>
      <c r="BG95">
        <f t="shared" si="26"/>
        <v>1</v>
      </c>
      <c r="CQ95" t="str">
        <f t="shared" si="21"/>
        <v>P094</v>
      </c>
    </row>
    <row r="96" spans="1:95" ht="12.75">
      <c r="A96" s="1" t="s">
        <v>20</v>
      </c>
      <c r="B96" s="1">
        <v>1</v>
      </c>
      <c r="C96" s="4">
        <v>20220040200123</v>
      </c>
      <c r="D96" s="14">
        <v>0.56873301</v>
      </c>
      <c r="F96" s="14">
        <v>0.54407002</v>
      </c>
      <c r="G96" s="45" t="s">
        <v>463</v>
      </c>
      <c r="H96" s="60">
        <v>2</v>
      </c>
      <c r="I96" s="3">
        <v>0.1</v>
      </c>
      <c r="J96" s="11">
        <v>1</v>
      </c>
      <c r="L96" s="11" t="s">
        <v>463</v>
      </c>
      <c r="M96" t="s">
        <v>769</v>
      </c>
      <c r="N96" t="s">
        <v>769</v>
      </c>
      <c r="O96" t="str">
        <f t="shared" si="25"/>
        <v>GOOD</v>
      </c>
      <c r="P96" t="s">
        <v>769</v>
      </c>
      <c r="Q96" t="s">
        <v>769</v>
      </c>
      <c r="R96" t="s">
        <v>769</v>
      </c>
      <c r="S96" s="1" t="s">
        <v>22</v>
      </c>
      <c r="T96" s="1"/>
      <c r="U96" s="15">
        <v>0</v>
      </c>
      <c r="V96" s="1"/>
      <c r="W96">
        <v>1</v>
      </c>
      <c r="X96">
        <v>0</v>
      </c>
      <c r="Y96">
        <f t="shared" si="22"/>
        <v>0</v>
      </c>
      <c r="Z96">
        <v>1</v>
      </c>
      <c r="AG96">
        <f t="shared" si="27"/>
        <v>1</v>
      </c>
      <c r="AH96">
        <f t="shared" si="28"/>
        <v>0</v>
      </c>
      <c r="AI96">
        <f t="shared" si="23"/>
        <v>0</v>
      </c>
      <c r="AJ96">
        <f t="shared" si="18"/>
        <v>0</v>
      </c>
      <c r="AK96">
        <f t="shared" si="24"/>
        <v>0</v>
      </c>
      <c r="AL96">
        <f t="shared" si="19"/>
        <v>0</v>
      </c>
      <c r="AM96">
        <f t="shared" si="20"/>
        <v>0</v>
      </c>
      <c r="AN96">
        <v>1</v>
      </c>
      <c r="BA96">
        <v>1</v>
      </c>
      <c r="BB96">
        <v>1</v>
      </c>
      <c r="BC96">
        <v>1</v>
      </c>
      <c r="BD96">
        <v>1</v>
      </c>
      <c r="BE96">
        <v>1</v>
      </c>
      <c r="BF96">
        <v>1</v>
      </c>
      <c r="BG96">
        <f t="shared" si="26"/>
        <v>1</v>
      </c>
      <c r="CQ96" t="str">
        <f t="shared" si="21"/>
        <v>P095</v>
      </c>
    </row>
    <row r="97" spans="1:95" ht="12.75">
      <c r="A97" s="1" t="s">
        <v>21</v>
      </c>
      <c r="B97" s="1">
        <v>2</v>
      </c>
      <c r="C97" s="4">
        <v>20220040200139</v>
      </c>
      <c r="D97" s="14">
        <v>0.57584</v>
      </c>
      <c r="F97" s="14">
        <v>0.75998003</v>
      </c>
      <c r="G97" s="45" t="s">
        <v>463</v>
      </c>
      <c r="H97" s="60">
        <v>2</v>
      </c>
      <c r="I97" s="3">
        <v>0.1</v>
      </c>
      <c r="J97" s="11">
        <v>1</v>
      </c>
      <c r="L97" s="11" t="s">
        <v>463</v>
      </c>
      <c r="M97" t="s">
        <v>769</v>
      </c>
      <c r="N97" t="s">
        <v>769</v>
      </c>
      <c r="O97" t="str">
        <f t="shared" si="25"/>
        <v>GOOD</v>
      </c>
      <c r="P97" t="s">
        <v>769</v>
      </c>
      <c r="Q97" t="s">
        <v>769</v>
      </c>
      <c r="R97" t="s">
        <v>769</v>
      </c>
      <c r="S97" s="1" t="s">
        <v>22</v>
      </c>
      <c r="T97" s="1"/>
      <c r="U97" s="15">
        <v>0</v>
      </c>
      <c r="V97" s="1"/>
      <c r="W97">
        <v>0</v>
      </c>
      <c r="X97">
        <v>0</v>
      </c>
      <c r="Y97">
        <f t="shared" si="22"/>
        <v>0</v>
      </c>
      <c r="Z97">
        <v>1</v>
      </c>
      <c r="AG97">
        <f t="shared" si="27"/>
        <v>1</v>
      </c>
      <c r="AH97">
        <f t="shared" si="28"/>
        <v>0</v>
      </c>
      <c r="AI97">
        <f t="shared" si="23"/>
        <v>0</v>
      </c>
      <c r="AJ97">
        <f t="shared" si="18"/>
        <v>0</v>
      </c>
      <c r="AK97">
        <f t="shared" si="24"/>
        <v>0</v>
      </c>
      <c r="AL97">
        <f t="shared" si="19"/>
        <v>0</v>
      </c>
      <c r="AM97">
        <f t="shared" si="20"/>
        <v>0</v>
      </c>
      <c r="AN97">
        <v>1</v>
      </c>
      <c r="BA97">
        <v>1</v>
      </c>
      <c r="BB97">
        <v>1</v>
      </c>
      <c r="BC97">
        <v>1</v>
      </c>
      <c r="BD97">
        <v>1</v>
      </c>
      <c r="BE97">
        <v>1</v>
      </c>
      <c r="BF97">
        <v>1</v>
      </c>
      <c r="BG97">
        <f t="shared" si="26"/>
        <v>1</v>
      </c>
      <c r="CQ97" t="str">
        <f t="shared" si="21"/>
        <v>P096</v>
      </c>
    </row>
    <row r="98" spans="1:95" ht="12.75">
      <c r="A98" s="24" t="s">
        <v>52</v>
      </c>
      <c r="B98" s="24">
        <v>1</v>
      </c>
      <c r="C98" s="76">
        <v>20220040200142</v>
      </c>
      <c r="D98" s="77">
        <v>0.484496</v>
      </c>
      <c r="E98" s="69"/>
      <c r="F98" s="100">
        <v>3.37279994</v>
      </c>
      <c r="G98" s="101" t="s">
        <v>464</v>
      </c>
      <c r="H98" s="79">
        <v>2</v>
      </c>
      <c r="I98" s="23">
        <v>5</v>
      </c>
      <c r="J98" s="71">
        <v>1</v>
      </c>
      <c r="K98" s="23"/>
      <c r="L98" s="71" t="s">
        <v>463</v>
      </c>
      <c r="M98" t="s">
        <v>769</v>
      </c>
      <c r="N98" t="s">
        <v>769</v>
      </c>
      <c r="O98" t="str">
        <f t="shared" si="25"/>
        <v>GOOD</v>
      </c>
      <c r="P98" t="s">
        <v>769</v>
      </c>
      <c r="Q98" t="s">
        <v>769</v>
      </c>
      <c r="R98" t="s">
        <v>769</v>
      </c>
      <c r="S98" s="24" t="s">
        <v>22</v>
      </c>
      <c r="T98" s="24"/>
      <c r="U98" s="114">
        <v>5.4</v>
      </c>
      <c r="V98" s="24"/>
      <c r="W98">
        <v>0</v>
      </c>
      <c r="X98">
        <v>1</v>
      </c>
      <c r="Y98">
        <f t="shared" si="22"/>
        <v>0</v>
      </c>
      <c r="Z98" s="23"/>
      <c r="AA98" s="23"/>
      <c r="AB98" s="23"/>
      <c r="AC98" s="23">
        <v>1</v>
      </c>
      <c r="AD98" s="23"/>
      <c r="AG98">
        <f t="shared" si="27"/>
        <v>0</v>
      </c>
      <c r="AH98">
        <f t="shared" si="28"/>
        <v>0</v>
      </c>
      <c r="AI98">
        <f t="shared" si="23"/>
        <v>0</v>
      </c>
      <c r="AJ98">
        <f t="shared" si="18"/>
        <v>0</v>
      </c>
      <c r="AK98">
        <f t="shared" si="24"/>
        <v>1</v>
      </c>
      <c r="AL98">
        <f t="shared" si="19"/>
        <v>0</v>
      </c>
      <c r="AM98">
        <f t="shared" si="20"/>
        <v>0</v>
      </c>
      <c r="AU98">
        <v>1</v>
      </c>
      <c r="BA98">
        <v>1</v>
      </c>
      <c r="BB98">
        <v>1</v>
      </c>
      <c r="BC98">
        <v>1</v>
      </c>
      <c r="BD98">
        <v>1</v>
      </c>
      <c r="BE98">
        <v>1</v>
      </c>
      <c r="BF98">
        <v>1</v>
      </c>
      <c r="BG98">
        <f t="shared" si="26"/>
        <v>1</v>
      </c>
      <c r="BJ98">
        <v>1</v>
      </c>
      <c r="BW98">
        <v>1</v>
      </c>
      <c r="CQ98" t="str">
        <f t="shared" si="21"/>
        <v>P097</v>
      </c>
    </row>
    <row r="99" spans="1:95" ht="12.75">
      <c r="A99" s="1" t="s">
        <v>53</v>
      </c>
      <c r="B99" s="1">
        <v>2</v>
      </c>
      <c r="C99" s="4">
        <v>20220040200087</v>
      </c>
      <c r="D99" s="14">
        <v>0.51716901</v>
      </c>
      <c r="F99" s="14">
        <v>0.58789999</v>
      </c>
      <c r="G99" s="45" t="s">
        <v>463</v>
      </c>
      <c r="H99" s="60"/>
      <c r="I99" s="3">
        <v>0.1</v>
      </c>
      <c r="J99" s="11">
        <v>1</v>
      </c>
      <c r="L99" s="11" t="s">
        <v>464</v>
      </c>
      <c r="M99" t="s">
        <v>769</v>
      </c>
      <c r="N99" t="s">
        <v>769</v>
      </c>
      <c r="O99" t="str">
        <f t="shared" si="25"/>
        <v>GOOD</v>
      </c>
      <c r="P99" t="s">
        <v>769</v>
      </c>
      <c r="Q99" t="s">
        <v>769</v>
      </c>
      <c r="R99" t="s">
        <v>769</v>
      </c>
      <c r="S99" s="1" t="s">
        <v>22</v>
      </c>
      <c r="T99" s="1"/>
      <c r="U99" s="15">
        <v>0</v>
      </c>
      <c r="V99" s="1"/>
      <c r="W99">
        <v>1</v>
      </c>
      <c r="X99">
        <v>1</v>
      </c>
      <c r="Y99">
        <f t="shared" si="22"/>
        <v>1</v>
      </c>
      <c r="Z99">
        <v>1</v>
      </c>
      <c r="AG99">
        <f t="shared" si="27"/>
        <v>1</v>
      </c>
      <c r="AH99">
        <f t="shared" si="28"/>
        <v>0</v>
      </c>
      <c r="AI99">
        <f t="shared" si="23"/>
        <v>0</v>
      </c>
      <c r="AJ99">
        <f t="shared" si="18"/>
        <v>0</v>
      </c>
      <c r="AK99">
        <f t="shared" si="24"/>
        <v>0</v>
      </c>
      <c r="AL99">
        <f t="shared" si="19"/>
        <v>0</v>
      </c>
      <c r="AM99">
        <f t="shared" si="20"/>
        <v>0</v>
      </c>
      <c r="AN99">
        <v>1</v>
      </c>
      <c r="BA99">
        <v>1</v>
      </c>
      <c r="BB99">
        <v>1</v>
      </c>
      <c r="BC99">
        <v>1</v>
      </c>
      <c r="BD99">
        <v>1</v>
      </c>
      <c r="BE99">
        <v>1</v>
      </c>
      <c r="BF99">
        <v>1</v>
      </c>
      <c r="BG99">
        <f t="shared" si="26"/>
        <v>1</v>
      </c>
      <c r="CQ99" t="str">
        <f t="shared" si="21"/>
        <v>P098</v>
      </c>
    </row>
    <row r="100" spans="1:95" ht="12.75">
      <c r="A100" s="1" t="s">
        <v>54</v>
      </c>
      <c r="B100" s="1">
        <v>5</v>
      </c>
      <c r="C100" s="4">
        <v>20220040200097</v>
      </c>
      <c r="D100" s="14">
        <v>0.502583</v>
      </c>
      <c r="F100" s="14">
        <v>0.60903</v>
      </c>
      <c r="G100" s="45" t="s">
        <v>463</v>
      </c>
      <c r="H100" s="60"/>
      <c r="I100" s="3">
        <v>0.1</v>
      </c>
      <c r="J100" s="11">
        <v>1</v>
      </c>
      <c r="L100" s="11" t="s">
        <v>463</v>
      </c>
      <c r="M100" t="s">
        <v>769</v>
      </c>
      <c r="N100" t="s">
        <v>769</v>
      </c>
      <c r="O100" t="str">
        <f t="shared" si="25"/>
        <v>GOOD</v>
      </c>
      <c r="P100" t="s">
        <v>769</v>
      </c>
      <c r="Q100" t="s">
        <v>767</v>
      </c>
      <c r="R100" t="s">
        <v>769</v>
      </c>
      <c r="S100" s="1" t="s">
        <v>22</v>
      </c>
      <c r="T100" s="1"/>
      <c r="U100" s="15">
        <v>0</v>
      </c>
      <c r="V100" s="1"/>
      <c r="W100">
        <v>1</v>
      </c>
      <c r="X100">
        <v>1</v>
      </c>
      <c r="Y100">
        <f t="shared" si="22"/>
        <v>1</v>
      </c>
      <c r="Z100">
        <v>1</v>
      </c>
      <c r="AG100">
        <f t="shared" si="27"/>
        <v>1</v>
      </c>
      <c r="AH100">
        <f t="shared" si="28"/>
        <v>0</v>
      </c>
      <c r="AI100">
        <f t="shared" si="23"/>
        <v>0</v>
      </c>
      <c r="AJ100">
        <f t="shared" si="18"/>
        <v>0</v>
      </c>
      <c r="AK100">
        <f t="shared" si="24"/>
        <v>0</v>
      </c>
      <c r="AL100">
        <f t="shared" si="19"/>
        <v>0</v>
      </c>
      <c r="AM100">
        <f t="shared" si="20"/>
        <v>0</v>
      </c>
      <c r="AN100">
        <v>1</v>
      </c>
      <c r="BA100">
        <v>1</v>
      </c>
      <c r="BB100">
        <v>1</v>
      </c>
      <c r="BC100">
        <v>1</v>
      </c>
      <c r="BD100">
        <v>1</v>
      </c>
      <c r="BE100">
        <v>1</v>
      </c>
      <c r="BF100">
        <v>1</v>
      </c>
      <c r="BG100">
        <f t="shared" si="26"/>
        <v>1</v>
      </c>
      <c r="CQ100" t="str">
        <f t="shared" si="21"/>
        <v>P099</v>
      </c>
    </row>
    <row r="101" spans="1:96" ht="12.75">
      <c r="A101" s="72" t="s">
        <v>55</v>
      </c>
      <c r="B101" s="72">
        <v>1</v>
      </c>
      <c r="C101" s="56" t="s">
        <v>435</v>
      </c>
      <c r="D101" s="53">
        <v>0.63916698</v>
      </c>
      <c r="E101" s="54">
        <v>1</v>
      </c>
      <c r="F101" s="53"/>
      <c r="G101" s="55"/>
      <c r="H101" s="64"/>
      <c r="I101" s="56"/>
      <c r="J101" s="57"/>
      <c r="K101" s="56"/>
      <c r="L101" s="57"/>
      <c r="M101" s="56"/>
      <c r="N101" s="56"/>
      <c r="O101" s="56"/>
      <c r="P101" s="56" t="s">
        <v>769</v>
      </c>
      <c r="Q101" s="56"/>
      <c r="R101" s="56"/>
      <c r="S101" s="51" t="s">
        <v>22</v>
      </c>
      <c r="T101" s="59" t="s">
        <v>38</v>
      </c>
      <c r="U101" s="108" t="s">
        <v>761</v>
      </c>
      <c r="V101" s="59"/>
      <c r="W101" s="56"/>
      <c r="X101" s="56"/>
      <c r="Y101" s="56">
        <f t="shared" si="22"/>
        <v>0</v>
      </c>
      <c r="Z101" s="56"/>
      <c r="AA101" s="56"/>
      <c r="AB101" s="56"/>
      <c r="AC101" s="56"/>
      <c r="AD101" s="56"/>
      <c r="AE101" s="56">
        <v>1</v>
      </c>
      <c r="AG101">
        <f t="shared" si="27"/>
        <v>0</v>
      </c>
      <c r="AH101">
        <f t="shared" si="28"/>
        <v>0</v>
      </c>
      <c r="AI101">
        <f t="shared" si="23"/>
        <v>0</v>
      </c>
      <c r="AJ101">
        <f t="shared" si="18"/>
        <v>0</v>
      </c>
      <c r="AK101">
        <f t="shared" si="24"/>
        <v>0</v>
      </c>
      <c r="AL101">
        <f t="shared" si="19"/>
        <v>1</v>
      </c>
      <c r="AM101">
        <f t="shared" si="20"/>
        <v>0</v>
      </c>
      <c r="AX101">
        <v>1</v>
      </c>
      <c r="BA101">
        <v>1</v>
      </c>
      <c r="BB101">
        <v>1</v>
      </c>
      <c r="BC101">
        <v>1</v>
      </c>
      <c r="BG101">
        <f t="shared" si="26"/>
        <v>0</v>
      </c>
      <c r="CP101">
        <v>1</v>
      </c>
      <c r="CQ101" t="str">
        <f t="shared" si="21"/>
        <v>P100</v>
      </c>
      <c r="CR101">
        <f>SUM(Z52:Z101)+SUM(AA52:AA101)</f>
        <v>35</v>
      </c>
    </row>
    <row r="102" spans="1:95" ht="12.75">
      <c r="A102" s="1" t="s">
        <v>56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45" t="s">
        <v>463</v>
      </c>
      <c r="H102" s="60"/>
      <c r="I102">
        <v>3</v>
      </c>
      <c r="J102" s="11">
        <v>1</v>
      </c>
      <c r="L102" s="11" t="s">
        <v>463</v>
      </c>
      <c r="M102" t="s">
        <v>768</v>
      </c>
      <c r="N102" t="s">
        <v>769</v>
      </c>
      <c r="O102" t="str">
        <f t="shared" si="25"/>
        <v>GOOD</v>
      </c>
      <c r="P102" t="s">
        <v>768</v>
      </c>
      <c r="Q102" t="s">
        <v>768</v>
      </c>
      <c r="R102" t="s">
        <v>768</v>
      </c>
      <c r="S102" s="12" t="s">
        <v>60</v>
      </c>
      <c r="T102" s="12"/>
      <c r="U102" s="15">
        <v>0</v>
      </c>
      <c r="V102" s="12"/>
      <c r="W102">
        <v>1</v>
      </c>
      <c r="X102">
        <v>2</v>
      </c>
      <c r="Y102">
        <f t="shared" si="22"/>
        <v>1</v>
      </c>
      <c r="AA102">
        <v>1</v>
      </c>
      <c r="AG102">
        <f t="shared" si="27"/>
        <v>0</v>
      </c>
      <c r="AH102">
        <f t="shared" si="28"/>
        <v>1</v>
      </c>
      <c r="AI102">
        <f t="shared" si="23"/>
        <v>0</v>
      </c>
      <c r="AJ102">
        <f t="shared" si="18"/>
        <v>0</v>
      </c>
      <c r="AK102">
        <f t="shared" si="24"/>
        <v>0</v>
      </c>
      <c r="AL102">
        <f t="shared" si="19"/>
        <v>0</v>
      </c>
      <c r="AM102">
        <f t="shared" si="20"/>
        <v>0</v>
      </c>
      <c r="AP102">
        <v>1</v>
      </c>
      <c r="BA102">
        <v>1</v>
      </c>
      <c r="BB102">
        <v>1</v>
      </c>
      <c r="BC102">
        <v>1</v>
      </c>
      <c r="BD102">
        <v>1</v>
      </c>
      <c r="BE102">
        <v>1</v>
      </c>
      <c r="BF102">
        <v>1</v>
      </c>
      <c r="BG102">
        <f t="shared" si="26"/>
        <v>1</v>
      </c>
      <c r="CQ102" t="str">
        <f t="shared" si="21"/>
        <v>P101</v>
      </c>
    </row>
    <row r="103" spans="1:95" ht="12.75">
      <c r="A103" s="1" t="s">
        <v>57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45" t="s">
        <v>463</v>
      </c>
      <c r="H103" s="60">
        <v>1</v>
      </c>
      <c r="I103">
        <v>3</v>
      </c>
      <c r="J103" s="11">
        <v>1</v>
      </c>
      <c r="L103" s="11" t="s">
        <v>464</v>
      </c>
      <c r="M103" t="s">
        <v>769</v>
      </c>
      <c r="N103" t="s">
        <v>769</v>
      </c>
      <c r="O103" t="str">
        <f t="shared" si="25"/>
        <v>GOOD</v>
      </c>
      <c r="P103" t="s">
        <v>769</v>
      </c>
      <c r="Q103" t="s">
        <v>769</v>
      </c>
      <c r="R103" t="s">
        <v>769</v>
      </c>
      <c r="S103" s="1" t="s">
        <v>22</v>
      </c>
      <c r="T103" s="1"/>
      <c r="U103" s="15">
        <v>0</v>
      </c>
      <c r="V103" s="1"/>
      <c r="W103">
        <v>1</v>
      </c>
      <c r="X103">
        <v>0</v>
      </c>
      <c r="Y103">
        <f t="shared" si="22"/>
        <v>0</v>
      </c>
      <c r="Z103">
        <v>1</v>
      </c>
      <c r="AG103">
        <f t="shared" si="27"/>
        <v>1</v>
      </c>
      <c r="AH103">
        <f t="shared" si="28"/>
        <v>0</v>
      </c>
      <c r="AI103">
        <f t="shared" si="23"/>
        <v>0</v>
      </c>
      <c r="AJ103">
        <f t="shared" si="18"/>
        <v>0</v>
      </c>
      <c r="AK103">
        <f t="shared" si="24"/>
        <v>0</v>
      </c>
      <c r="AL103">
        <f t="shared" si="19"/>
        <v>0</v>
      </c>
      <c r="AM103">
        <f t="shared" si="20"/>
        <v>0</v>
      </c>
      <c r="AN103">
        <v>1</v>
      </c>
      <c r="BA103">
        <v>1</v>
      </c>
      <c r="BB103">
        <v>1</v>
      </c>
      <c r="BC103">
        <v>1</v>
      </c>
      <c r="BD103">
        <v>1</v>
      </c>
      <c r="BE103">
        <v>1</v>
      </c>
      <c r="BF103">
        <v>1</v>
      </c>
      <c r="BG103">
        <f t="shared" si="26"/>
        <v>1</v>
      </c>
      <c r="CQ103" t="str">
        <f t="shared" si="21"/>
        <v>P102</v>
      </c>
    </row>
    <row r="104" spans="1:95" ht="12.75">
      <c r="A104" s="75" t="s">
        <v>58</v>
      </c>
      <c r="B104" s="75">
        <v>1</v>
      </c>
      <c r="C104" s="4">
        <v>20220040200473</v>
      </c>
      <c r="D104" s="77">
        <v>0.38864</v>
      </c>
      <c r="E104" s="69"/>
      <c r="F104" s="77">
        <v>0.39</v>
      </c>
      <c r="G104" s="78"/>
      <c r="H104" s="79">
        <v>1</v>
      </c>
      <c r="I104" s="23"/>
      <c r="J104" s="71"/>
      <c r="K104" s="23"/>
      <c r="L104" s="71"/>
      <c r="M104" s="23"/>
      <c r="N104" s="23"/>
      <c r="O104" s="23"/>
      <c r="P104" s="23" t="s">
        <v>770</v>
      </c>
      <c r="Q104" s="23"/>
      <c r="R104" s="23"/>
      <c r="S104" s="80" t="s">
        <v>66</v>
      </c>
      <c r="T104" s="80"/>
      <c r="U104" s="26">
        <v>0</v>
      </c>
      <c r="V104" s="80"/>
      <c r="W104" s="23"/>
      <c r="X104" s="23"/>
      <c r="Y104" s="23">
        <f t="shared" si="22"/>
        <v>0</v>
      </c>
      <c r="Z104" s="23"/>
      <c r="AA104" s="23"/>
      <c r="AB104" s="23">
        <v>1</v>
      </c>
      <c r="AC104" s="23"/>
      <c r="AD104" s="23"/>
      <c r="AG104">
        <f t="shared" si="27"/>
        <v>0</v>
      </c>
      <c r="AH104">
        <f t="shared" si="28"/>
        <v>0</v>
      </c>
      <c r="AI104">
        <f t="shared" si="23"/>
        <v>0</v>
      </c>
      <c r="AJ104">
        <f t="shared" si="18"/>
        <v>0</v>
      </c>
      <c r="AK104">
        <f t="shared" si="24"/>
        <v>0</v>
      </c>
      <c r="AL104">
        <f t="shared" si="19"/>
        <v>0</v>
      </c>
      <c r="AM104">
        <f t="shared" si="20"/>
        <v>0</v>
      </c>
      <c r="BA104">
        <v>1</v>
      </c>
      <c r="BB104">
        <v>1</v>
      </c>
      <c r="BC104">
        <v>1</v>
      </c>
      <c r="BG104">
        <f t="shared" si="26"/>
        <v>0</v>
      </c>
      <c r="CQ104" t="str">
        <f t="shared" si="21"/>
        <v>P103</v>
      </c>
    </row>
    <row r="105" spans="1:95" ht="12.75">
      <c r="A105" s="24" t="s">
        <v>61</v>
      </c>
      <c r="B105" s="24">
        <v>5</v>
      </c>
      <c r="C105" s="76">
        <v>20220040200151</v>
      </c>
      <c r="D105" s="77">
        <v>0.441714</v>
      </c>
      <c r="E105" s="69"/>
      <c r="F105" s="77">
        <v>0.46274999</v>
      </c>
      <c r="G105" s="78" t="s">
        <v>463</v>
      </c>
      <c r="H105" s="79">
        <v>2</v>
      </c>
      <c r="I105" s="23">
        <v>2</v>
      </c>
      <c r="J105" s="71">
        <v>1</v>
      </c>
      <c r="K105" s="23"/>
      <c r="L105" s="71" t="s">
        <v>464</v>
      </c>
      <c r="M105" s="23" t="s">
        <v>770</v>
      </c>
      <c r="N105" s="23" t="s">
        <v>769</v>
      </c>
      <c r="O105" s="23" t="s">
        <v>770</v>
      </c>
      <c r="P105" s="23" t="s">
        <v>769</v>
      </c>
      <c r="Q105" s="23" t="s">
        <v>769</v>
      </c>
      <c r="R105" s="23" t="s">
        <v>769</v>
      </c>
      <c r="S105" s="117" t="s">
        <v>382</v>
      </c>
      <c r="T105" s="117"/>
      <c r="U105" s="26">
        <v>0</v>
      </c>
      <c r="V105" s="117"/>
      <c r="W105" s="23">
        <v>2</v>
      </c>
      <c r="X105" s="23">
        <v>1</v>
      </c>
      <c r="Y105" s="23">
        <f t="shared" si="22"/>
        <v>1</v>
      </c>
      <c r="Z105" s="23"/>
      <c r="AA105" s="23"/>
      <c r="AB105" s="23">
        <v>1</v>
      </c>
      <c r="AC105" s="23"/>
      <c r="AD105" s="23"/>
      <c r="AG105">
        <f t="shared" si="27"/>
        <v>0</v>
      </c>
      <c r="AH105">
        <f t="shared" si="28"/>
        <v>0</v>
      </c>
      <c r="AI105">
        <f t="shared" si="23"/>
        <v>1</v>
      </c>
      <c r="AJ105">
        <f t="shared" si="18"/>
        <v>0</v>
      </c>
      <c r="AK105">
        <f t="shared" si="24"/>
        <v>0</v>
      </c>
      <c r="AL105">
        <f t="shared" si="19"/>
        <v>0</v>
      </c>
      <c r="AM105">
        <f t="shared" si="20"/>
        <v>0</v>
      </c>
      <c r="AR105">
        <v>1</v>
      </c>
      <c r="BA105">
        <v>1</v>
      </c>
      <c r="BB105">
        <v>1</v>
      </c>
      <c r="BC105">
        <v>1</v>
      </c>
      <c r="BD105">
        <v>1</v>
      </c>
      <c r="BE105">
        <v>1</v>
      </c>
      <c r="BF105">
        <v>1</v>
      </c>
      <c r="BG105">
        <f t="shared" si="26"/>
        <v>1</v>
      </c>
      <c r="CQ105" t="str">
        <f t="shared" si="21"/>
        <v>P104</v>
      </c>
    </row>
    <row r="106" spans="1:95" ht="12.75">
      <c r="A106" s="1" t="s">
        <v>59</v>
      </c>
      <c r="B106" s="1">
        <v>2</v>
      </c>
      <c r="C106" s="4">
        <v>20220040200152</v>
      </c>
      <c r="D106" s="14">
        <v>0.406491</v>
      </c>
      <c r="F106" s="14">
        <v>0.52292</v>
      </c>
      <c r="G106" s="45" t="s">
        <v>463</v>
      </c>
      <c r="H106" s="60">
        <v>0</v>
      </c>
      <c r="I106">
        <v>1</v>
      </c>
      <c r="J106" s="11">
        <v>1</v>
      </c>
      <c r="L106" s="11" t="s">
        <v>463</v>
      </c>
      <c r="M106" t="s">
        <v>769</v>
      </c>
      <c r="N106" t="s">
        <v>769</v>
      </c>
      <c r="O106" t="str">
        <f t="shared" si="25"/>
        <v>GOOD</v>
      </c>
      <c r="P106" t="s">
        <v>768</v>
      </c>
      <c r="Q106" t="s">
        <v>769</v>
      </c>
      <c r="R106" t="s">
        <v>769</v>
      </c>
      <c r="S106" s="12" t="s">
        <v>62</v>
      </c>
      <c r="T106" s="12"/>
      <c r="U106" s="15">
        <v>0</v>
      </c>
      <c r="V106" s="12"/>
      <c r="W106">
        <v>1</v>
      </c>
      <c r="X106">
        <v>1</v>
      </c>
      <c r="Y106">
        <f t="shared" si="22"/>
        <v>1</v>
      </c>
      <c r="Z106">
        <v>1</v>
      </c>
      <c r="AG106">
        <f t="shared" si="27"/>
        <v>1</v>
      </c>
      <c r="AH106">
        <f t="shared" si="28"/>
        <v>0</v>
      </c>
      <c r="AI106">
        <f t="shared" si="23"/>
        <v>0</v>
      </c>
      <c r="AJ106">
        <f t="shared" si="18"/>
        <v>0</v>
      </c>
      <c r="AK106">
        <f t="shared" si="24"/>
        <v>0</v>
      </c>
      <c r="AL106">
        <f t="shared" si="19"/>
        <v>0</v>
      </c>
      <c r="AM106">
        <f t="shared" si="20"/>
        <v>0</v>
      </c>
      <c r="AN106">
        <v>1</v>
      </c>
      <c r="BA106">
        <v>1</v>
      </c>
      <c r="BB106">
        <v>1</v>
      </c>
      <c r="BC106">
        <v>1</v>
      </c>
      <c r="BD106">
        <v>1</v>
      </c>
      <c r="BE106">
        <v>1</v>
      </c>
      <c r="BF106">
        <v>1</v>
      </c>
      <c r="BG106">
        <f t="shared" si="26"/>
        <v>1</v>
      </c>
      <c r="CQ106" t="str">
        <f t="shared" si="21"/>
        <v>P105</v>
      </c>
    </row>
    <row r="107" spans="1:95" ht="12.75">
      <c r="A107" s="75" t="s">
        <v>63</v>
      </c>
      <c r="B107" s="75">
        <v>1</v>
      </c>
      <c r="C107" s="4">
        <v>20220040200474</v>
      </c>
      <c r="D107" s="77">
        <v>0.467405</v>
      </c>
      <c r="E107" s="69"/>
      <c r="F107" s="77">
        <v>0.54</v>
      </c>
      <c r="G107" s="78"/>
      <c r="H107" s="79">
        <v>3</v>
      </c>
      <c r="I107" s="23"/>
      <c r="J107" s="71"/>
      <c r="K107" s="23"/>
      <c r="L107" s="71"/>
      <c r="M107" s="23"/>
      <c r="N107" s="23"/>
      <c r="O107" s="23"/>
      <c r="P107" s="23" t="s">
        <v>770</v>
      </c>
      <c r="Q107" s="23"/>
      <c r="R107" s="23"/>
      <c r="S107" s="80" t="s">
        <v>69</v>
      </c>
      <c r="T107" s="80"/>
      <c r="U107" s="26">
        <v>0</v>
      </c>
      <c r="V107" s="80"/>
      <c r="W107" s="23"/>
      <c r="X107" s="23"/>
      <c r="Y107" s="23">
        <f t="shared" si="22"/>
        <v>0</v>
      </c>
      <c r="Z107" s="23"/>
      <c r="AA107" s="23"/>
      <c r="AB107" s="23">
        <v>1</v>
      </c>
      <c r="AC107" s="23"/>
      <c r="AD107" s="23"/>
      <c r="AG107">
        <f t="shared" si="27"/>
        <v>0</v>
      </c>
      <c r="AH107">
        <f t="shared" si="28"/>
        <v>0</v>
      </c>
      <c r="AI107">
        <f t="shared" si="23"/>
        <v>0</v>
      </c>
      <c r="AJ107">
        <f t="shared" si="18"/>
        <v>0</v>
      </c>
      <c r="AK107">
        <f t="shared" si="24"/>
        <v>0</v>
      </c>
      <c r="AL107">
        <f t="shared" si="19"/>
        <v>0</v>
      </c>
      <c r="AM107">
        <f t="shared" si="20"/>
        <v>0</v>
      </c>
      <c r="BA107">
        <v>1</v>
      </c>
      <c r="BB107">
        <v>1</v>
      </c>
      <c r="BC107">
        <v>1</v>
      </c>
      <c r="BG107">
        <f t="shared" si="26"/>
        <v>0</v>
      </c>
      <c r="CQ107" t="str">
        <f t="shared" si="21"/>
        <v>P106</v>
      </c>
    </row>
    <row r="108" spans="1:95" ht="12.75">
      <c r="A108" s="24" t="s">
        <v>64</v>
      </c>
      <c r="B108" s="24">
        <v>2</v>
      </c>
      <c r="C108" s="76">
        <v>20220040200096</v>
      </c>
      <c r="D108" s="77">
        <v>0.454641</v>
      </c>
      <c r="E108" s="69"/>
      <c r="F108" s="25">
        <v>0.35</v>
      </c>
      <c r="G108" s="44" t="s">
        <v>464</v>
      </c>
      <c r="H108" s="63">
        <v>4</v>
      </c>
      <c r="I108" s="23">
        <v>11</v>
      </c>
      <c r="J108" s="71">
        <v>1</v>
      </c>
      <c r="K108" s="23"/>
      <c r="L108" s="71" t="s">
        <v>464</v>
      </c>
      <c r="M108" s="23" t="s">
        <v>770</v>
      </c>
      <c r="N108" s="23" t="s">
        <v>769</v>
      </c>
      <c r="O108" s="23" t="s">
        <v>770</v>
      </c>
      <c r="P108" s="23" t="s">
        <v>769</v>
      </c>
      <c r="Q108" s="23" t="s">
        <v>769</v>
      </c>
      <c r="R108" s="23" t="s">
        <v>769</v>
      </c>
      <c r="S108" s="128" t="s">
        <v>22</v>
      </c>
      <c r="T108" s="128"/>
      <c r="U108" s="26">
        <v>0</v>
      </c>
      <c r="V108" s="128"/>
      <c r="W108" s="23">
        <v>0</v>
      </c>
      <c r="X108" s="23">
        <v>1</v>
      </c>
      <c r="Y108" s="23">
        <f t="shared" si="22"/>
        <v>0</v>
      </c>
      <c r="Z108" s="23"/>
      <c r="AA108" s="23"/>
      <c r="AB108" s="23">
        <v>1</v>
      </c>
      <c r="AC108" s="23"/>
      <c r="AD108" s="23"/>
      <c r="AG108">
        <f t="shared" si="27"/>
        <v>0</v>
      </c>
      <c r="AH108">
        <f t="shared" si="28"/>
        <v>0</v>
      </c>
      <c r="AI108">
        <f t="shared" si="23"/>
        <v>1</v>
      </c>
      <c r="AJ108">
        <f t="shared" si="18"/>
        <v>0</v>
      </c>
      <c r="AK108">
        <f t="shared" si="24"/>
        <v>0</v>
      </c>
      <c r="AL108">
        <f t="shared" si="19"/>
        <v>0</v>
      </c>
      <c r="AM108">
        <f t="shared" si="20"/>
        <v>0</v>
      </c>
      <c r="AR108">
        <v>1</v>
      </c>
      <c r="BA108">
        <v>1</v>
      </c>
      <c r="BB108">
        <v>1</v>
      </c>
      <c r="BC108">
        <v>1</v>
      </c>
      <c r="BD108">
        <v>1</v>
      </c>
      <c r="BE108">
        <v>1</v>
      </c>
      <c r="BF108">
        <v>1</v>
      </c>
      <c r="BG108">
        <f t="shared" si="26"/>
        <v>1</v>
      </c>
      <c r="CQ108" t="str">
        <f t="shared" si="21"/>
        <v>P107</v>
      </c>
    </row>
    <row r="109" spans="1:95" ht="12.75">
      <c r="A109" s="1" t="s">
        <v>65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45" t="s">
        <v>463</v>
      </c>
      <c r="H109" s="60">
        <v>0</v>
      </c>
      <c r="I109">
        <v>1</v>
      </c>
      <c r="J109" s="11">
        <v>1</v>
      </c>
      <c r="L109" s="11" t="s">
        <v>463</v>
      </c>
      <c r="M109" t="s">
        <v>769</v>
      </c>
      <c r="N109" t="s">
        <v>769</v>
      </c>
      <c r="O109" t="str">
        <f t="shared" si="25"/>
        <v>GOOD</v>
      </c>
      <c r="P109" t="s">
        <v>769</v>
      </c>
      <c r="Q109" t="s">
        <v>769</v>
      </c>
      <c r="R109" t="s">
        <v>769</v>
      </c>
      <c r="S109" s="1" t="s">
        <v>22</v>
      </c>
      <c r="T109" s="1"/>
      <c r="U109" s="15">
        <v>2</v>
      </c>
      <c r="V109" s="1"/>
      <c r="W109">
        <v>0</v>
      </c>
      <c r="X109">
        <v>0</v>
      </c>
      <c r="Y109">
        <f t="shared" si="22"/>
        <v>0</v>
      </c>
      <c r="Z109">
        <v>1</v>
      </c>
      <c r="AG109">
        <f t="shared" si="27"/>
        <v>1</v>
      </c>
      <c r="AH109">
        <f t="shared" si="28"/>
        <v>0</v>
      </c>
      <c r="AI109">
        <f t="shared" si="23"/>
        <v>0</v>
      </c>
      <c r="AJ109">
        <f t="shared" si="18"/>
        <v>0</v>
      </c>
      <c r="AK109">
        <f t="shared" si="24"/>
        <v>0</v>
      </c>
      <c r="AL109">
        <f t="shared" si="19"/>
        <v>0</v>
      </c>
      <c r="AM109">
        <f t="shared" si="20"/>
        <v>0</v>
      </c>
      <c r="AO109">
        <v>1</v>
      </c>
      <c r="BA109">
        <v>1</v>
      </c>
      <c r="BB109">
        <v>1</v>
      </c>
      <c r="BC109">
        <v>1</v>
      </c>
      <c r="BD109">
        <v>1</v>
      </c>
      <c r="BE109">
        <v>1</v>
      </c>
      <c r="BF109">
        <v>1</v>
      </c>
      <c r="BG109">
        <f t="shared" si="26"/>
        <v>1</v>
      </c>
      <c r="BI109">
        <v>1</v>
      </c>
      <c r="CQ109" t="str">
        <f t="shared" si="21"/>
        <v>P108</v>
      </c>
    </row>
    <row r="110" spans="1:95" ht="12.75">
      <c r="A110" s="72" t="s">
        <v>67</v>
      </c>
      <c r="B110" s="72">
        <v>5</v>
      </c>
      <c r="C110" s="56" t="s">
        <v>435</v>
      </c>
      <c r="D110" s="53">
        <v>0.46836199</v>
      </c>
      <c r="E110" s="54"/>
      <c r="F110" s="53"/>
      <c r="G110" s="55"/>
      <c r="H110" s="64"/>
      <c r="I110" s="56"/>
      <c r="J110" s="57"/>
      <c r="K110" s="56"/>
      <c r="L110" s="57"/>
      <c r="M110" s="56"/>
      <c r="N110" s="56"/>
      <c r="O110" s="56"/>
      <c r="P110" s="56" t="s">
        <v>769</v>
      </c>
      <c r="Q110" s="56"/>
      <c r="R110" s="56"/>
      <c r="S110" s="51" t="s">
        <v>22</v>
      </c>
      <c r="T110" s="147" t="s">
        <v>38</v>
      </c>
      <c r="U110" s="108" t="s">
        <v>761</v>
      </c>
      <c r="V110" s="147"/>
      <c r="W110" s="56"/>
      <c r="X110" s="56"/>
      <c r="Y110" s="56">
        <f t="shared" si="22"/>
        <v>0</v>
      </c>
      <c r="Z110" s="56"/>
      <c r="AA110" s="56"/>
      <c r="AB110" s="56"/>
      <c r="AC110" s="56"/>
      <c r="AD110" s="56"/>
      <c r="AE110" s="56">
        <v>1</v>
      </c>
      <c r="AG110">
        <f t="shared" si="27"/>
        <v>0</v>
      </c>
      <c r="AH110">
        <f t="shared" si="28"/>
        <v>0</v>
      </c>
      <c r="AI110">
        <f t="shared" si="23"/>
        <v>0</v>
      </c>
      <c r="AJ110">
        <f t="shared" si="18"/>
        <v>0</v>
      </c>
      <c r="AK110">
        <f t="shared" si="24"/>
        <v>0</v>
      </c>
      <c r="AL110">
        <f t="shared" si="19"/>
        <v>1</v>
      </c>
      <c r="AM110">
        <f t="shared" si="20"/>
        <v>0</v>
      </c>
      <c r="AX110">
        <v>1</v>
      </c>
      <c r="BA110">
        <v>1</v>
      </c>
      <c r="BB110">
        <v>1</v>
      </c>
      <c r="BC110">
        <v>1</v>
      </c>
      <c r="BG110">
        <f t="shared" si="26"/>
        <v>0</v>
      </c>
      <c r="CI110">
        <v>1</v>
      </c>
      <c r="CQ110" t="str">
        <f t="shared" si="21"/>
        <v>P109</v>
      </c>
    </row>
    <row r="111" spans="1:95" ht="12.75">
      <c r="A111" s="75" t="s">
        <v>68</v>
      </c>
      <c r="B111" s="75">
        <v>2</v>
      </c>
      <c r="C111" s="23" t="s">
        <v>435</v>
      </c>
      <c r="D111" s="77">
        <v>0.487674</v>
      </c>
      <c r="E111" s="69"/>
      <c r="F111" s="77"/>
      <c r="G111" s="78"/>
      <c r="H111" s="79"/>
      <c r="I111" s="23"/>
      <c r="J111" s="71"/>
      <c r="K111" s="23"/>
      <c r="L111" s="71"/>
      <c r="M111" s="23"/>
      <c r="N111" s="23"/>
      <c r="O111" s="23"/>
      <c r="P111" s="23" t="s">
        <v>769</v>
      </c>
      <c r="Q111" s="23"/>
      <c r="R111" s="23"/>
      <c r="S111" s="24" t="s">
        <v>22</v>
      </c>
      <c r="T111" s="124" t="s">
        <v>38</v>
      </c>
      <c r="U111" s="26" t="s">
        <v>761</v>
      </c>
      <c r="V111" s="124"/>
      <c r="W111" s="23"/>
      <c r="X111" s="23"/>
      <c r="Y111" s="23">
        <f t="shared" si="22"/>
        <v>0</v>
      </c>
      <c r="Z111" s="23"/>
      <c r="AA111" s="23"/>
      <c r="AB111" s="23"/>
      <c r="AC111" s="23">
        <v>1</v>
      </c>
      <c r="AD111" s="23"/>
      <c r="AG111">
        <f t="shared" si="27"/>
        <v>0</v>
      </c>
      <c r="AH111">
        <f t="shared" si="28"/>
        <v>0</v>
      </c>
      <c r="AI111">
        <f t="shared" si="23"/>
        <v>0</v>
      </c>
      <c r="AJ111">
        <f t="shared" si="18"/>
        <v>0</v>
      </c>
      <c r="AK111">
        <f t="shared" si="24"/>
        <v>0</v>
      </c>
      <c r="AL111">
        <f t="shared" si="19"/>
        <v>0</v>
      </c>
      <c r="AM111">
        <f t="shared" si="20"/>
        <v>0</v>
      </c>
      <c r="BA111">
        <v>1</v>
      </c>
      <c r="BB111">
        <v>1</v>
      </c>
      <c r="BC111">
        <v>1</v>
      </c>
      <c r="BG111">
        <f t="shared" si="26"/>
        <v>0</v>
      </c>
      <c r="CQ111" t="str">
        <f t="shared" si="21"/>
        <v>P110</v>
      </c>
    </row>
    <row r="112" spans="1:95" ht="12.75">
      <c r="A112" s="1" t="s">
        <v>70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45" t="s">
        <v>463</v>
      </c>
      <c r="H112" s="60">
        <v>0</v>
      </c>
      <c r="I112" s="3">
        <v>0.1</v>
      </c>
      <c r="J112" s="11">
        <v>1</v>
      </c>
      <c r="L112" s="11" t="s">
        <v>463</v>
      </c>
      <c r="M112" t="s">
        <v>769</v>
      </c>
      <c r="N112" t="s">
        <v>769</v>
      </c>
      <c r="O112" t="str">
        <f t="shared" si="25"/>
        <v>GOOD</v>
      </c>
      <c r="P112" t="s">
        <v>769</v>
      </c>
      <c r="Q112" t="s">
        <v>769</v>
      </c>
      <c r="R112" t="s">
        <v>769</v>
      </c>
      <c r="S112" s="1" t="s">
        <v>22</v>
      </c>
      <c r="T112" s="1"/>
      <c r="U112" s="114">
        <v>5.4</v>
      </c>
      <c r="V112" s="1"/>
      <c r="W112">
        <v>2</v>
      </c>
      <c r="X112">
        <v>1</v>
      </c>
      <c r="Y112">
        <f t="shared" si="22"/>
        <v>1</v>
      </c>
      <c r="AC112">
        <v>1</v>
      </c>
      <c r="AG112">
        <f t="shared" si="27"/>
        <v>0</v>
      </c>
      <c r="AH112">
        <f t="shared" si="28"/>
        <v>0</v>
      </c>
      <c r="AI112">
        <f t="shared" si="23"/>
        <v>0</v>
      </c>
      <c r="AJ112">
        <f t="shared" si="18"/>
        <v>0</v>
      </c>
      <c r="AK112">
        <f t="shared" si="24"/>
        <v>1</v>
      </c>
      <c r="AL112">
        <f t="shared" si="19"/>
        <v>0</v>
      </c>
      <c r="AM112">
        <f t="shared" si="20"/>
        <v>0</v>
      </c>
      <c r="AU112">
        <v>1</v>
      </c>
      <c r="BA112">
        <v>1</v>
      </c>
      <c r="BB112">
        <v>1</v>
      </c>
      <c r="BC112">
        <v>1</v>
      </c>
      <c r="BD112">
        <v>1</v>
      </c>
      <c r="BE112">
        <v>1</v>
      </c>
      <c r="BF112">
        <v>1</v>
      </c>
      <c r="BG112">
        <f t="shared" si="26"/>
        <v>1</v>
      </c>
      <c r="BJ112">
        <v>1</v>
      </c>
      <c r="BW112">
        <v>1</v>
      </c>
      <c r="CQ112" t="str">
        <f t="shared" si="21"/>
        <v>P111</v>
      </c>
    </row>
    <row r="113" spans="1:95" ht="12.75">
      <c r="A113" s="1" t="s">
        <v>80</v>
      </c>
      <c r="B113" s="1">
        <v>5</v>
      </c>
      <c r="C113" s="4">
        <v>20220040200111</v>
      </c>
      <c r="D113" s="14">
        <v>0.524359</v>
      </c>
      <c r="F113" s="14">
        <v>0.45</v>
      </c>
      <c r="G113" s="45" t="s">
        <v>463</v>
      </c>
      <c r="H113" s="60">
        <v>0</v>
      </c>
      <c r="I113">
        <v>4</v>
      </c>
      <c r="J113" s="11">
        <v>1</v>
      </c>
      <c r="L113" s="11" t="s">
        <v>463</v>
      </c>
      <c r="M113" t="s">
        <v>769</v>
      </c>
      <c r="N113" t="s">
        <v>769</v>
      </c>
      <c r="O113" t="str">
        <f t="shared" si="25"/>
        <v>GOOD</v>
      </c>
      <c r="P113" t="s">
        <v>769</v>
      </c>
      <c r="Q113" t="s">
        <v>769</v>
      </c>
      <c r="R113" t="s">
        <v>769</v>
      </c>
      <c r="S113" s="1" t="s">
        <v>22</v>
      </c>
      <c r="T113" s="1"/>
      <c r="U113" s="15">
        <v>0</v>
      </c>
      <c r="V113" s="1"/>
      <c r="W113">
        <v>1</v>
      </c>
      <c r="X113">
        <v>1</v>
      </c>
      <c r="Y113">
        <f t="shared" si="22"/>
        <v>1</v>
      </c>
      <c r="Z113">
        <v>1</v>
      </c>
      <c r="AG113">
        <f t="shared" si="27"/>
        <v>1</v>
      </c>
      <c r="AH113">
        <f t="shared" si="28"/>
        <v>0</v>
      </c>
      <c r="AI113">
        <f t="shared" si="23"/>
        <v>0</v>
      </c>
      <c r="AJ113">
        <f t="shared" si="18"/>
        <v>0</v>
      </c>
      <c r="AK113">
        <f t="shared" si="24"/>
        <v>0</v>
      </c>
      <c r="AL113">
        <f t="shared" si="19"/>
        <v>0</v>
      </c>
      <c r="AM113">
        <f t="shared" si="20"/>
        <v>0</v>
      </c>
      <c r="AN113">
        <v>1</v>
      </c>
      <c r="BA113">
        <v>1</v>
      </c>
      <c r="BB113">
        <v>1</v>
      </c>
      <c r="BC113">
        <v>1</v>
      </c>
      <c r="BD113">
        <v>1</v>
      </c>
      <c r="BE113">
        <v>1</v>
      </c>
      <c r="BF113">
        <v>1</v>
      </c>
      <c r="BG113">
        <f t="shared" si="26"/>
        <v>1</v>
      </c>
      <c r="CQ113" t="str">
        <f t="shared" si="21"/>
        <v>P112</v>
      </c>
    </row>
    <row r="114" spans="1:95" ht="12.75">
      <c r="A114" s="1" t="s">
        <v>81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45" t="s">
        <v>463</v>
      </c>
      <c r="H114" s="60">
        <v>2</v>
      </c>
      <c r="I114">
        <v>2</v>
      </c>
      <c r="J114" s="11">
        <v>1</v>
      </c>
      <c r="L114" s="11" t="s">
        <v>464</v>
      </c>
      <c r="M114" t="s">
        <v>769</v>
      </c>
      <c r="N114" t="s">
        <v>769</v>
      </c>
      <c r="O114" t="str">
        <f t="shared" si="25"/>
        <v>GOOD</v>
      </c>
      <c r="P114" t="s">
        <v>769</v>
      </c>
      <c r="Q114" t="s">
        <v>769</v>
      </c>
      <c r="R114" t="s">
        <v>769</v>
      </c>
      <c r="S114" s="1" t="s">
        <v>22</v>
      </c>
      <c r="T114" s="1"/>
      <c r="U114" s="15">
        <v>0</v>
      </c>
      <c r="V114" s="1"/>
      <c r="W114">
        <v>1</v>
      </c>
      <c r="X114">
        <v>0</v>
      </c>
      <c r="Y114">
        <f t="shared" si="22"/>
        <v>0</v>
      </c>
      <c r="Z114">
        <v>1</v>
      </c>
      <c r="AG114">
        <f t="shared" si="27"/>
        <v>1</v>
      </c>
      <c r="AH114">
        <f t="shared" si="28"/>
        <v>0</v>
      </c>
      <c r="AI114">
        <f t="shared" si="23"/>
        <v>0</v>
      </c>
      <c r="AJ114">
        <f t="shared" si="18"/>
        <v>0</v>
      </c>
      <c r="AK114">
        <f t="shared" si="24"/>
        <v>0</v>
      </c>
      <c r="AL114">
        <f t="shared" si="19"/>
        <v>0</v>
      </c>
      <c r="AM114">
        <f t="shared" si="20"/>
        <v>0</v>
      </c>
      <c r="AN114">
        <v>1</v>
      </c>
      <c r="BA114">
        <v>1</v>
      </c>
      <c r="BB114">
        <v>1</v>
      </c>
      <c r="BC114">
        <v>1</v>
      </c>
      <c r="BD114">
        <v>1</v>
      </c>
      <c r="BE114">
        <v>1</v>
      </c>
      <c r="BF114">
        <v>1</v>
      </c>
      <c r="BG114">
        <f t="shared" si="26"/>
        <v>1</v>
      </c>
      <c r="CQ114" t="str">
        <f t="shared" si="21"/>
        <v>P113</v>
      </c>
    </row>
    <row r="115" spans="1:95" ht="12.75">
      <c r="A115" s="51" t="s">
        <v>82</v>
      </c>
      <c r="B115" s="51">
        <v>5</v>
      </c>
      <c r="C115" s="52">
        <v>20220170200081</v>
      </c>
      <c r="D115" s="53">
        <v>0.45234999</v>
      </c>
      <c r="E115" s="54"/>
      <c r="F115" s="58" t="s">
        <v>383</v>
      </c>
      <c r="G115" s="55"/>
      <c r="H115" s="64"/>
      <c r="I115" s="56"/>
      <c r="J115" s="57"/>
      <c r="K115" s="56"/>
      <c r="L115" s="57"/>
      <c r="M115"/>
      <c r="N115"/>
      <c r="O115"/>
      <c r="P115" t="s">
        <v>769</v>
      </c>
      <c r="Q115"/>
      <c r="R115"/>
      <c r="S115" s="85" t="s">
        <v>22</v>
      </c>
      <c r="T115" s="85"/>
      <c r="U115" s="15" t="s">
        <v>761</v>
      </c>
      <c r="V115" s="85"/>
      <c r="Y115">
        <f t="shared" si="22"/>
        <v>0</v>
      </c>
      <c r="Z115" s="56"/>
      <c r="AA115" s="56"/>
      <c r="AB115" s="56"/>
      <c r="AC115" s="56"/>
      <c r="AD115" s="56"/>
      <c r="AE115" s="56"/>
      <c r="AF115" s="56">
        <v>1</v>
      </c>
      <c r="AG115">
        <f t="shared" si="27"/>
        <v>0</v>
      </c>
      <c r="AH115">
        <f t="shared" si="28"/>
        <v>0</v>
      </c>
      <c r="AI115">
        <f t="shared" si="23"/>
        <v>0</v>
      </c>
      <c r="AJ115">
        <f t="shared" si="18"/>
        <v>0</v>
      </c>
      <c r="AK115">
        <f t="shared" si="24"/>
        <v>0</v>
      </c>
      <c r="AL115">
        <f t="shared" si="19"/>
        <v>0</v>
      </c>
      <c r="AM115">
        <f t="shared" si="20"/>
        <v>1</v>
      </c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>
        <v>1</v>
      </c>
      <c r="BA115" s="23">
        <v>1</v>
      </c>
      <c r="BB115" s="23">
        <v>1</v>
      </c>
      <c r="BC115" s="23">
        <v>1</v>
      </c>
      <c r="BD115" s="23">
        <v>1</v>
      </c>
      <c r="BE115" s="23">
        <v>1</v>
      </c>
      <c r="BF115" s="23">
        <v>1</v>
      </c>
      <c r="BG115" s="23">
        <f t="shared" si="26"/>
        <v>0</v>
      </c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>
        <v>1</v>
      </c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56" t="str">
        <f t="shared" si="21"/>
        <v>P114</v>
      </c>
    </row>
    <row r="116" spans="1:95" ht="12.75">
      <c r="A116" s="1" t="s">
        <v>83</v>
      </c>
      <c r="B116" s="1">
        <v>1</v>
      </c>
      <c r="C116" s="4">
        <v>20220170200083</v>
      </c>
      <c r="D116" s="14">
        <v>0.626113</v>
      </c>
      <c r="F116" s="14">
        <v>1.5</v>
      </c>
      <c r="G116" s="45" t="s">
        <v>463</v>
      </c>
      <c r="H116" s="60">
        <v>0</v>
      </c>
      <c r="I116">
        <v>6</v>
      </c>
      <c r="J116" s="11">
        <v>1</v>
      </c>
      <c r="L116" s="11" t="s">
        <v>463</v>
      </c>
      <c r="M116" t="s">
        <v>769</v>
      </c>
      <c r="N116" t="s">
        <v>769</v>
      </c>
      <c r="O116" t="str">
        <f t="shared" si="25"/>
        <v>GOOD</v>
      </c>
      <c r="P116" t="s">
        <v>769</v>
      </c>
      <c r="Q116" t="s">
        <v>769</v>
      </c>
      <c r="R116" t="s">
        <v>769</v>
      </c>
      <c r="S116" s="1" t="s">
        <v>22</v>
      </c>
      <c r="T116" s="1"/>
      <c r="U116" s="15">
        <v>1.2</v>
      </c>
      <c r="V116" s="1"/>
      <c r="Y116">
        <f t="shared" si="22"/>
        <v>0</v>
      </c>
      <c r="Z116">
        <v>1</v>
      </c>
      <c r="AG116">
        <f t="shared" si="27"/>
        <v>1</v>
      </c>
      <c r="AH116">
        <f t="shared" si="28"/>
        <v>0</v>
      </c>
      <c r="AI116">
        <f t="shared" si="23"/>
        <v>0</v>
      </c>
      <c r="AJ116">
        <f t="shared" si="18"/>
        <v>0</v>
      </c>
      <c r="AK116">
        <f t="shared" si="24"/>
        <v>0</v>
      </c>
      <c r="AL116">
        <f t="shared" si="19"/>
        <v>0</v>
      </c>
      <c r="AM116">
        <f t="shared" si="20"/>
        <v>0</v>
      </c>
      <c r="AO116">
        <v>1</v>
      </c>
      <c r="BA116">
        <v>1</v>
      </c>
      <c r="BB116">
        <v>1</v>
      </c>
      <c r="BC116">
        <v>1</v>
      </c>
      <c r="BD116">
        <v>1</v>
      </c>
      <c r="BE116">
        <v>1</v>
      </c>
      <c r="BF116">
        <v>1</v>
      </c>
      <c r="BG116">
        <f t="shared" si="26"/>
        <v>1</v>
      </c>
      <c r="BI116">
        <v>1</v>
      </c>
      <c r="CQ116" t="str">
        <f t="shared" si="21"/>
        <v>P115</v>
      </c>
    </row>
    <row r="117" spans="1:95" ht="12.75">
      <c r="A117" s="75" t="s">
        <v>84</v>
      </c>
      <c r="B117" s="75">
        <v>2</v>
      </c>
      <c r="C117" s="23" t="s">
        <v>435</v>
      </c>
      <c r="D117" s="77">
        <v>0.71692901</v>
      </c>
      <c r="E117" s="69">
        <v>2</v>
      </c>
      <c r="F117" s="77"/>
      <c r="G117" s="78"/>
      <c r="H117" s="79"/>
      <c r="I117" s="23"/>
      <c r="J117" s="71"/>
      <c r="K117" s="23"/>
      <c r="L117" s="71"/>
      <c r="M117" s="23"/>
      <c r="N117" s="23"/>
      <c r="O117" s="23"/>
      <c r="P117" s="23" t="s">
        <v>769</v>
      </c>
      <c r="Q117" s="23"/>
      <c r="R117" s="23"/>
      <c r="S117" s="24" t="s">
        <v>22</v>
      </c>
      <c r="T117" s="75" t="s">
        <v>38</v>
      </c>
      <c r="U117" s="26" t="s">
        <v>761</v>
      </c>
      <c r="V117" s="75"/>
      <c r="W117" s="23"/>
      <c r="X117" s="23"/>
      <c r="Y117" s="23">
        <f t="shared" si="22"/>
        <v>0</v>
      </c>
      <c r="Z117" s="23"/>
      <c r="AA117" s="23"/>
      <c r="AB117" s="23"/>
      <c r="AC117" s="23">
        <v>1</v>
      </c>
      <c r="AD117" s="23"/>
      <c r="AE117" s="23"/>
      <c r="AG117">
        <f t="shared" si="27"/>
        <v>0</v>
      </c>
      <c r="AH117">
        <f t="shared" si="28"/>
        <v>0</v>
      </c>
      <c r="AI117">
        <f t="shared" si="23"/>
        <v>0</v>
      </c>
      <c r="AJ117">
        <f t="shared" si="18"/>
        <v>0</v>
      </c>
      <c r="AK117">
        <f t="shared" si="24"/>
        <v>0</v>
      </c>
      <c r="AL117">
        <f t="shared" si="19"/>
        <v>0</v>
      </c>
      <c r="AM117">
        <f t="shared" si="20"/>
        <v>0</v>
      </c>
      <c r="BA117">
        <v>1</v>
      </c>
      <c r="BB117">
        <v>1</v>
      </c>
      <c r="BC117">
        <v>1</v>
      </c>
      <c r="BG117">
        <f t="shared" si="26"/>
        <v>0</v>
      </c>
      <c r="CQ117" t="str">
        <f t="shared" si="21"/>
        <v>P116</v>
      </c>
    </row>
    <row r="118" spans="1:95" ht="12.75">
      <c r="A118" s="1" t="s">
        <v>92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45" t="s">
        <v>463</v>
      </c>
      <c r="H118" s="60">
        <v>0</v>
      </c>
      <c r="I118" s="3">
        <v>0.1</v>
      </c>
      <c r="J118" s="11">
        <v>1</v>
      </c>
      <c r="L118" s="11" t="s">
        <v>464</v>
      </c>
      <c r="M118" t="s">
        <v>769</v>
      </c>
      <c r="N118" t="s">
        <v>769</v>
      </c>
      <c r="O118" t="str">
        <f t="shared" si="25"/>
        <v>GOOD</v>
      </c>
      <c r="P118" t="s">
        <v>769</v>
      </c>
      <c r="Q118" t="s">
        <v>769</v>
      </c>
      <c r="R118" t="s">
        <v>769</v>
      </c>
      <c r="S118" s="1" t="s">
        <v>22</v>
      </c>
      <c r="T118" s="1"/>
      <c r="U118" s="15">
        <v>0</v>
      </c>
      <c r="V118" s="1"/>
      <c r="W118">
        <v>0</v>
      </c>
      <c r="X118">
        <v>0</v>
      </c>
      <c r="Y118">
        <f t="shared" si="22"/>
        <v>0</v>
      </c>
      <c r="Z118">
        <v>1</v>
      </c>
      <c r="AG118">
        <f t="shared" si="27"/>
        <v>1</v>
      </c>
      <c r="AH118">
        <f t="shared" si="28"/>
        <v>0</v>
      </c>
      <c r="AI118">
        <f t="shared" si="23"/>
        <v>0</v>
      </c>
      <c r="AJ118">
        <f t="shared" si="18"/>
        <v>0</v>
      </c>
      <c r="AK118">
        <f t="shared" si="24"/>
        <v>0</v>
      </c>
      <c r="AL118">
        <f t="shared" si="19"/>
        <v>0</v>
      </c>
      <c r="AM118">
        <f t="shared" si="20"/>
        <v>0</v>
      </c>
      <c r="AN118">
        <v>1</v>
      </c>
      <c r="BA118">
        <v>1</v>
      </c>
      <c r="BB118">
        <v>1</v>
      </c>
      <c r="BC118">
        <v>1</v>
      </c>
      <c r="BD118">
        <v>1</v>
      </c>
      <c r="BE118">
        <v>1</v>
      </c>
      <c r="BF118">
        <v>1</v>
      </c>
      <c r="BG118">
        <f t="shared" si="26"/>
        <v>1</v>
      </c>
      <c r="CQ118" t="str">
        <f t="shared" si="21"/>
        <v>P117</v>
      </c>
    </row>
    <row r="119" spans="1:95" ht="12.75">
      <c r="A119" s="1" t="s">
        <v>93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45" t="s">
        <v>463</v>
      </c>
      <c r="H119" s="60">
        <v>0</v>
      </c>
      <c r="I119" s="3">
        <v>0.1</v>
      </c>
      <c r="J119" s="11">
        <v>1</v>
      </c>
      <c r="L119" s="11" t="s">
        <v>464</v>
      </c>
      <c r="M119" t="s">
        <v>769</v>
      </c>
      <c r="N119" t="s">
        <v>769</v>
      </c>
      <c r="O119" t="str">
        <f t="shared" si="25"/>
        <v>GOOD</v>
      </c>
      <c r="P119" t="s">
        <v>769</v>
      </c>
      <c r="Q119" t="s">
        <v>769</v>
      </c>
      <c r="R119" t="s">
        <v>769</v>
      </c>
      <c r="S119" s="1" t="s">
        <v>22</v>
      </c>
      <c r="T119" s="1"/>
      <c r="U119" s="15">
        <v>4.2</v>
      </c>
      <c r="V119" s="1"/>
      <c r="W119">
        <v>0</v>
      </c>
      <c r="X119">
        <v>0</v>
      </c>
      <c r="Y119">
        <f t="shared" si="22"/>
        <v>0</v>
      </c>
      <c r="Z119">
        <v>1</v>
      </c>
      <c r="AG119">
        <f t="shared" si="27"/>
        <v>1</v>
      </c>
      <c r="AH119">
        <f t="shared" si="28"/>
        <v>0</v>
      </c>
      <c r="AI119">
        <f t="shared" si="23"/>
        <v>0</v>
      </c>
      <c r="AJ119">
        <f t="shared" si="18"/>
        <v>0</v>
      </c>
      <c r="AK119">
        <f t="shared" si="24"/>
        <v>0</v>
      </c>
      <c r="AL119">
        <f t="shared" si="19"/>
        <v>0</v>
      </c>
      <c r="AM119">
        <f t="shared" si="20"/>
        <v>0</v>
      </c>
      <c r="AO119">
        <v>1</v>
      </c>
      <c r="BA119">
        <v>1</v>
      </c>
      <c r="BB119">
        <v>1</v>
      </c>
      <c r="BC119">
        <v>1</v>
      </c>
      <c r="BD119">
        <v>1</v>
      </c>
      <c r="BE119">
        <v>1</v>
      </c>
      <c r="BF119">
        <v>1</v>
      </c>
      <c r="BG119">
        <f t="shared" si="26"/>
        <v>1</v>
      </c>
      <c r="BJ119">
        <v>1</v>
      </c>
      <c r="CQ119" t="str">
        <f t="shared" si="21"/>
        <v>P118</v>
      </c>
    </row>
    <row r="120" spans="1:95" ht="12.75">
      <c r="A120" s="1" t="s">
        <v>94</v>
      </c>
      <c r="B120" s="1">
        <v>2</v>
      </c>
      <c r="C120" s="4">
        <v>20220040200060</v>
      </c>
      <c r="D120" s="14">
        <v>0.60411701</v>
      </c>
      <c r="F120" s="14"/>
      <c r="G120" s="45" t="s">
        <v>463</v>
      </c>
      <c r="H120" s="60">
        <v>0</v>
      </c>
      <c r="I120">
        <v>10</v>
      </c>
      <c r="J120" s="11">
        <v>1</v>
      </c>
      <c r="L120" s="11" t="s">
        <v>464</v>
      </c>
      <c r="M120" t="s">
        <v>768</v>
      </c>
      <c r="N120" t="s">
        <v>769</v>
      </c>
      <c r="O120" t="str">
        <f t="shared" si="25"/>
        <v>GOOD</v>
      </c>
      <c r="P120" t="s">
        <v>768</v>
      </c>
      <c r="Q120" t="s">
        <v>768</v>
      </c>
      <c r="R120" t="s">
        <v>768</v>
      </c>
      <c r="S120" s="12" t="s">
        <v>100</v>
      </c>
      <c r="T120" s="12"/>
      <c r="U120" s="114">
        <v>5.4</v>
      </c>
      <c r="V120" s="12"/>
      <c r="W120">
        <v>0</v>
      </c>
      <c r="X120">
        <v>0</v>
      </c>
      <c r="Y120">
        <f t="shared" si="22"/>
        <v>0</v>
      </c>
      <c r="AC120">
        <v>1</v>
      </c>
      <c r="AG120">
        <f t="shared" si="27"/>
        <v>0</v>
      </c>
      <c r="AH120">
        <f t="shared" si="28"/>
        <v>0</v>
      </c>
      <c r="AI120">
        <f t="shared" si="23"/>
        <v>0</v>
      </c>
      <c r="AJ120">
        <f t="shared" si="18"/>
        <v>0</v>
      </c>
      <c r="AK120">
        <f t="shared" si="24"/>
        <v>1</v>
      </c>
      <c r="AL120">
        <f t="shared" si="19"/>
        <v>0</v>
      </c>
      <c r="AM120">
        <f t="shared" si="20"/>
        <v>0</v>
      </c>
      <c r="AU120">
        <v>1</v>
      </c>
      <c r="BA120">
        <v>1</v>
      </c>
      <c r="BB120">
        <v>1</v>
      </c>
      <c r="BC120">
        <v>1</v>
      </c>
      <c r="BD120">
        <v>1</v>
      </c>
      <c r="BE120">
        <v>1</v>
      </c>
      <c r="BF120">
        <v>1</v>
      </c>
      <c r="BG120">
        <f t="shared" si="26"/>
        <v>1</v>
      </c>
      <c r="BJ120">
        <v>1</v>
      </c>
      <c r="BW120">
        <v>1</v>
      </c>
      <c r="CQ120" t="str">
        <f t="shared" si="21"/>
        <v>P119</v>
      </c>
    </row>
    <row r="121" spans="1:95" ht="12.75">
      <c r="A121" s="1" t="s">
        <v>95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45" t="s">
        <v>463</v>
      </c>
      <c r="H121" s="60">
        <v>0</v>
      </c>
      <c r="I121">
        <v>1</v>
      </c>
      <c r="J121" s="11">
        <v>1</v>
      </c>
      <c r="L121" s="11" t="s">
        <v>463</v>
      </c>
      <c r="M121" t="s">
        <v>769</v>
      </c>
      <c r="N121" t="s">
        <v>769</v>
      </c>
      <c r="O121" t="str">
        <f t="shared" si="25"/>
        <v>GOOD</v>
      </c>
      <c r="P121" t="s">
        <v>769</v>
      </c>
      <c r="Q121" t="s">
        <v>769</v>
      </c>
      <c r="R121" t="s">
        <v>769</v>
      </c>
      <c r="S121" s="1" t="s">
        <v>22</v>
      </c>
      <c r="T121" s="1"/>
      <c r="U121" s="15">
        <v>1.1</v>
      </c>
      <c r="V121" s="1"/>
      <c r="W121">
        <v>1</v>
      </c>
      <c r="X121">
        <v>1</v>
      </c>
      <c r="Y121">
        <f t="shared" si="22"/>
        <v>1</v>
      </c>
      <c r="Z121">
        <v>1</v>
      </c>
      <c r="AG121">
        <f t="shared" si="27"/>
        <v>1</v>
      </c>
      <c r="AH121">
        <f t="shared" si="28"/>
        <v>0</v>
      </c>
      <c r="AI121">
        <f t="shared" si="23"/>
        <v>0</v>
      </c>
      <c r="AJ121">
        <f t="shared" si="18"/>
        <v>0</v>
      </c>
      <c r="AK121">
        <f t="shared" si="24"/>
        <v>0</v>
      </c>
      <c r="AL121">
        <f t="shared" si="19"/>
        <v>0</v>
      </c>
      <c r="AM121">
        <f t="shared" si="20"/>
        <v>0</v>
      </c>
      <c r="AO121">
        <v>1</v>
      </c>
      <c r="BA121">
        <v>1</v>
      </c>
      <c r="BB121">
        <v>1</v>
      </c>
      <c r="BC121">
        <v>1</v>
      </c>
      <c r="BD121">
        <v>1</v>
      </c>
      <c r="BE121">
        <v>1</v>
      </c>
      <c r="BF121">
        <v>1</v>
      </c>
      <c r="BG121">
        <f t="shared" si="26"/>
        <v>1</v>
      </c>
      <c r="BI121">
        <v>1</v>
      </c>
      <c r="CQ121" t="str">
        <f t="shared" si="21"/>
        <v>P120</v>
      </c>
    </row>
    <row r="122" spans="1:95" ht="12.75">
      <c r="A122" s="1" t="s">
        <v>96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45" t="s">
        <v>463</v>
      </c>
      <c r="H122" s="60">
        <v>0</v>
      </c>
      <c r="I122">
        <v>3</v>
      </c>
      <c r="J122" s="11">
        <v>1</v>
      </c>
      <c r="L122" s="11" t="s">
        <v>463</v>
      </c>
      <c r="M122" t="s">
        <v>769</v>
      </c>
      <c r="N122" t="s">
        <v>769</v>
      </c>
      <c r="O122" t="str">
        <f t="shared" si="25"/>
        <v>GOOD</v>
      </c>
      <c r="P122" t="s">
        <v>769</v>
      </c>
      <c r="Q122" t="s">
        <v>769</v>
      </c>
      <c r="R122" t="s">
        <v>769</v>
      </c>
      <c r="S122" s="1" t="s">
        <v>22</v>
      </c>
      <c r="T122" s="1"/>
      <c r="U122" s="15">
        <v>0</v>
      </c>
      <c r="V122" s="1"/>
      <c r="Y122">
        <f t="shared" si="22"/>
        <v>0</v>
      </c>
      <c r="Z122">
        <v>1</v>
      </c>
      <c r="AG122">
        <f>IF(J122=1,Z122,0)</f>
        <v>1</v>
      </c>
      <c r="AH122">
        <f>IF(J122=1,AA122,0)</f>
        <v>0</v>
      </c>
      <c r="AI122">
        <f t="shared" si="23"/>
        <v>0</v>
      </c>
      <c r="AJ122">
        <f t="shared" si="18"/>
        <v>0</v>
      </c>
      <c r="AK122">
        <f t="shared" si="24"/>
        <v>0</v>
      </c>
      <c r="AL122">
        <f t="shared" si="19"/>
        <v>0</v>
      </c>
      <c r="AM122">
        <f t="shared" si="20"/>
        <v>0</v>
      </c>
      <c r="AN122">
        <v>1</v>
      </c>
      <c r="BA122">
        <v>1</v>
      </c>
      <c r="BB122">
        <v>1</v>
      </c>
      <c r="BC122">
        <v>1</v>
      </c>
      <c r="BD122">
        <v>1</v>
      </c>
      <c r="BE122">
        <v>1</v>
      </c>
      <c r="BF122">
        <v>1</v>
      </c>
      <c r="BG122">
        <f aca="true" t="shared" si="29" ref="BG122:BG131">J122</f>
        <v>1</v>
      </c>
      <c r="CQ122" t="str">
        <f t="shared" si="21"/>
        <v>P121</v>
      </c>
    </row>
    <row r="123" spans="1:95" ht="12.75">
      <c r="A123" s="1" t="s">
        <v>97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45" t="s">
        <v>463</v>
      </c>
      <c r="H123" s="60">
        <v>0</v>
      </c>
      <c r="I123">
        <v>4</v>
      </c>
      <c r="J123" s="11">
        <v>1</v>
      </c>
      <c r="L123" s="11" t="s">
        <v>463</v>
      </c>
      <c r="M123" t="s">
        <v>769</v>
      </c>
      <c r="N123" t="s">
        <v>769</v>
      </c>
      <c r="O123" t="str">
        <f t="shared" si="25"/>
        <v>GOOD</v>
      </c>
      <c r="P123" t="s">
        <v>769</v>
      </c>
      <c r="Q123" t="s">
        <v>769</v>
      </c>
      <c r="R123" t="s">
        <v>769</v>
      </c>
      <c r="S123" s="1" t="s">
        <v>22</v>
      </c>
      <c r="T123" s="1"/>
      <c r="U123" s="15">
        <v>0</v>
      </c>
      <c r="V123" s="1"/>
      <c r="Y123">
        <f t="shared" si="22"/>
        <v>0</v>
      </c>
      <c r="Z123">
        <v>1</v>
      </c>
      <c r="AG123">
        <f aca="true" t="shared" si="30" ref="AG123:AG161">IF(J123=1,Z123,0)</f>
        <v>1</v>
      </c>
      <c r="AH123">
        <f aca="true" t="shared" si="31" ref="AH123:AH161">IF(J123=1,AA123,0)</f>
        <v>0</v>
      </c>
      <c r="AI123">
        <f t="shared" si="23"/>
        <v>0</v>
      </c>
      <c r="AJ123">
        <f t="shared" si="18"/>
        <v>0</v>
      </c>
      <c r="AK123">
        <f t="shared" si="24"/>
        <v>0</v>
      </c>
      <c r="AL123">
        <f t="shared" si="19"/>
        <v>0</v>
      </c>
      <c r="AM123">
        <f t="shared" si="20"/>
        <v>0</v>
      </c>
      <c r="AN123">
        <v>1</v>
      </c>
      <c r="BA123">
        <v>1</v>
      </c>
      <c r="BB123">
        <v>1</v>
      </c>
      <c r="BC123">
        <v>1</v>
      </c>
      <c r="BD123">
        <v>1</v>
      </c>
      <c r="BE123">
        <v>1</v>
      </c>
      <c r="BF123">
        <v>1</v>
      </c>
      <c r="BG123">
        <f t="shared" si="29"/>
        <v>1</v>
      </c>
      <c r="CQ123" t="str">
        <f t="shared" si="21"/>
        <v>P122</v>
      </c>
    </row>
    <row r="124" spans="1:95" ht="12.75">
      <c r="A124" s="1" t="s">
        <v>98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45" t="s">
        <v>463</v>
      </c>
      <c r="H124" s="60">
        <v>0</v>
      </c>
      <c r="I124">
        <v>5</v>
      </c>
      <c r="J124" s="11">
        <v>1</v>
      </c>
      <c r="L124" s="11" t="s">
        <v>463</v>
      </c>
      <c r="M124" t="s">
        <v>769</v>
      </c>
      <c r="N124" t="s">
        <v>769</v>
      </c>
      <c r="O124" t="str">
        <f t="shared" si="25"/>
        <v>GOOD</v>
      </c>
      <c r="P124" t="s">
        <v>769</v>
      </c>
      <c r="Q124" t="s">
        <v>769</v>
      </c>
      <c r="R124" t="s">
        <v>769</v>
      </c>
      <c r="S124" s="1" t="s">
        <v>22</v>
      </c>
      <c r="T124" s="1"/>
      <c r="U124" s="15">
        <v>0</v>
      </c>
      <c r="V124" s="1"/>
      <c r="W124">
        <v>1</v>
      </c>
      <c r="X124">
        <v>0</v>
      </c>
      <c r="Y124">
        <f t="shared" si="22"/>
        <v>0</v>
      </c>
      <c r="Z124">
        <v>1</v>
      </c>
      <c r="AG124">
        <f t="shared" si="30"/>
        <v>1</v>
      </c>
      <c r="AH124">
        <f t="shared" si="31"/>
        <v>0</v>
      </c>
      <c r="AI124">
        <f t="shared" si="23"/>
        <v>0</v>
      </c>
      <c r="AJ124">
        <f t="shared" si="18"/>
        <v>0</v>
      </c>
      <c r="AK124">
        <f t="shared" si="24"/>
        <v>0</v>
      </c>
      <c r="AL124">
        <f t="shared" si="19"/>
        <v>0</v>
      </c>
      <c r="AM124">
        <f t="shared" si="20"/>
        <v>0</v>
      </c>
      <c r="AN124">
        <v>1</v>
      </c>
      <c r="BA124">
        <v>1</v>
      </c>
      <c r="BB124">
        <v>1</v>
      </c>
      <c r="BC124">
        <v>1</v>
      </c>
      <c r="BD124">
        <v>1</v>
      </c>
      <c r="BE124">
        <v>1</v>
      </c>
      <c r="BF124">
        <v>1</v>
      </c>
      <c r="BG124">
        <f t="shared" si="29"/>
        <v>1</v>
      </c>
      <c r="CQ124" t="str">
        <f t="shared" si="21"/>
        <v>P123</v>
      </c>
    </row>
    <row r="125" spans="1:95" ht="12.75">
      <c r="A125" s="1" t="s">
        <v>99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45" t="s">
        <v>463</v>
      </c>
      <c r="H125" s="60">
        <v>7</v>
      </c>
      <c r="I125" s="3">
        <v>0.1</v>
      </c>
      <c r="J125" s="11">
        <v>1</v>
      </c>
      <c r="L125" s="11" t="s">
        <v>464</v>
      </c>
      <c r="M125" t="s">
        <v>768</v>
      </c>
      <c r="N125" t="s">
        <v>769</v>
      </c>
      <c r="O125" t="str">
        <f t="shared" si="25"/>
        <v>GOOD</v>
      </c>
      <c r="P125" t="s">
        <v>769</v>
      </c>
      <c r="Q125" t="s">
        <v>768</v>
      </c>
      <c r="R125" t="s">
        <v>768</v>
      </c>
      <c r="S125" s="1" t="s">
        <v>22</v>
      </c>
      <c r="T125" s="1"/>
      <c r="U125" s="15">
        <v>2</v>
      </c>
      <c r="V125" s="1"/>
      <c r="W125">
        <v>1</v>
      </c>
      <c r="X125">
        <v>1</v>
      </c>
      <c r="Y125">
        <f t="shared" si="22"/>
        <v>1</v>
      </c>
      <c r="AA125">
        <v>1</v>
      </c>
      <c r="AG125">
        <f t="shared" si="30"/>
        <v>0</v>
      </c>
      <c r="AH125">
        <f t="shared" si="31"/>
        <v>1</v>
      </c>
      <c r="AI125">
        <f t="shared" si="23"/>
        <v>0</v>
      </c>
      <c r="AJ125">
        <f t="shared" si="18"/>
        <v>0</v>
      </c>
      <c r="AK125">
        <f t="shared" si="24"/>
        <v>0</v>
      </c>
      <c r="AL125">
        <f t="shared" si="19"/>
        <v>0</v>
      </c>
      <c r="AM125">
        <f t="shared" si="20"/>
        <v>0</v>
      </c>
      <c r="AQ125">
        <v>1</v>
      </c>
      <c r="BA125">
        <v>1</v>
      </c>
      <c r="BB125">
        <v>1</v>
      </c>
      <c r="BC125">
        <v>1</v>
      </c>
      <c r="BD125">
        <v>1</v>
      </c>
      <c r="BE125">
        <v>1</v>
      </c>
      <c r="BF125">
        <v>1</v>
      </c>
      <c r="BG125">
        <f t="shared" si="29"/>
        <v>1</v>
      </c>
      <c r="BI125">
        <v>1</v>
      </c>
      <c r="CQ125" t="str">
        <f t="shared" si="21"/>
        <v>P124</v>
      </c>
    </row>
    <row r="126" spans="1:95" ht="12.75">
      <c r="A126" s="1" t="s">
        <v>364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45" t="s">
        <v>463</v>
      </c>
      <c r="H126" s="60">
        <v>0</v>
      </c>
      <c r="I126">
        <v>1</v>
      </c>
      <c r="J126" s="94">
        <v>1</v>
      </c>
      <c r="L126" s="11" t="s">
        <v>463</v>
      </c>
      <c r="M126" t="s">
        <v>769</v>
      </c>
      <c r="N126" t="s">
        <v>769</v>
      </c>
      <c r="O126" t="str">
        <f t="shared" si="25"/>
        <v>GOOD</v>
      </c>
      <c r="P126" t="s">
        <v>769</v>
      </c>
      <c r="Q126" t="s">
        <v>769</v>
      </c>
      <c r="R126" t="s">
        <v>769</v>
      </c>
      <c r="S126" s="1" t="s">
        <v>22</v>
      </c>
      <c r="T126" s="1"/>
      <c r="U126" s="15">
        <v>2</v>
      </c>
      <c r="V126" s="1"/>
      <c r="W126">
        <v>1</v>
      </c>
      <c r="X126">
        <v>1</v>
      </c>
      <c r="Y126">
        <f t="shared" si="22"/>
        <v>1</v>
      </c>
      <c r="Z126">
        <v>1</v>
      </c>
      <c r="AG126">
        <f t="shared" si="30"/>
        <v>1</v>
      </c>
      <c r="AH126">
        <f t="shared" si="31"/>
        <v>0</v>
      </c>
      <c r="AI126">
        <f t="shared" si="23"/>
        <v>0</v>
      </c>
      <c r="AJ126">
        <f t="shared" si="18"/>
        <v>0</v>
      </c>
      <c r="AK126">
        <f t="shared" si="24"/>
        <v>0</v>
      </c>
      <c r="AL126">
        <f t="shared" si="19"/>
        <v>0</v>
      </c>
      <c r="AM126">
        <f t="shared" si="20"/>
        <v>0</v>
      </c>
      <c r="AO126">
        <v>1</v>
      </c>
      <c r="BA126">
        <v>1</v>
      </c>
      <c r="BB126">
        <v>1</v>
      </c>
      <c r="BC126">
        <v>1</v>
      </c>
      <c r="BD126">
        <v>1</v>
      </c>
      <c r="BE126">
        <v>1</v>
      </c>
      <c r="BF126">
        <v>1</v>
      </c>
      <c r="BG126">
        <f t="shared" si="29"/>
        <v>1</v>
      </c>
      <c r="BI126">
        <v>1</v>
      </c>
      <c r="CQ126" s="28" t="str">
        <f t="shared" si="21"/>
        <v>P125</v>
      </c>
    </row>
    <row r="127" spans="1:95" ht="12.75">
      <c r="A127" s="51" t="s">
        <v>365</v>
      </c>
      <c r="B127" s="51">
        <v>5</v>
      </c>
      <c r="C127" s="56" t="s">
        <v>435</v>
      </c>
      <c r="D127" s="96" t="s">
        <v>478</v>
      </c>
      <c r="E127" s="148"/>
      <c r="F127" s="53"/>
      <c r="G127" s="55"/>
      <c r="H127" s="64"/>
      <c r="I127" s="56"/>
      <c r="J127" s="57"/>
      <c r="K127" s="56"/>
      <c r="L127" s="57"/>
      <c r="M127" s="56"/>
      <c r="N127" s="56"/>
      <c r="O127" s="56"/>
      <c r="P127" s="56" t="s">
        <v>769</v>
      </c>
      <c r="Q127" s="56"/>
      <c r="R127" s="56"/>
      <c r="S127" s="51" t="s">
        <v>22</v>
      </c>
      <c r="T127" s="51"/>
      <c r="U127" s="108">
        <v>99</v>
      </c>
      <c r="V127" s="51"/>
      <c r="W127" s="56"/>
      <c r="X127" s="56"/>
      <c r="Y127" s="56">
        <f t="shared" si="22"/>
        <v>0</v>
      </c>
      <c r="Z127" s="56"/>
      <c r="AA127" s="56"/>
      <c r="AB127" s="56"/>
      <c r="AC127" s="56"/>
      <c r="AD127" s="56"/>
      <c r="AE127" s="56">
        <v>1</v>
      </c>
      <c r="AG127">
        <f t="shared" si="30"/>
        <v>0</v>
      </c>
      <c r="AH127">
        <f t="shared" si="31"/>
        <v>0</v>
      </c>
      <c r="AI127">
        <f t="shared" si="23"/>
        <v>0</v>
      </c>
      <c r="AJ127">
        <f t="shared" si="18"/>
        <v>0</v>
      </c>
      <c r="AK127">
        <f t="shared" si="24"/>
        <v>0</v>
      </c>
      <c r="AL127">
        <f t="shared" si="19"/>
        <v>1</v>
      </c>
      <c r="AM127">
        <f t="shared" si="20"/>
        <v>0</v>
      </c>
      <c r="AX127">
        <v>1</v>
      </c>
      <c r="BA127">
        <v>1</v>
      </c>
      <c r="BB127">
        <v>1</v>
      </c>
      <c r="BC127">
        <v>1</v>
      </c>
      <c r="BG127">
        <f t="shared" si="29"/>
        <v>0</v>
      </c>
      <c r="BP127">
        <v>1</v>
      </c>
      <c r="CI127">
        <v>1</v>
      </c>
      <c r="CQ127" s="28" t="str">
        <f t="shared" si="21"/>
        <v>P126</v>
      </c>
    </row>
    <row r="128" spans="1:95" ht="12.75">
      <c r="A128" s="24" t="s">
        <v>366</v>
      </c>
      <c r="B128" s="24">
        <v>2</v>
      </c>
      <c r="C128" s="76">
        <v>20220040200157</v>
      </c>
      <c r="D128" s="77">
        <v>0.53673301</v>
      </c>
      <c r="E128" s="69">
        <v>0</v>
      </c>
      <c r="F128" s="77">
        <v>2.8</v>
      </c>
      <c r="G128" s="78" t="s">
        <v>463</v>
      </c>
      <c r="H128" s="79">
        <v>0</v>
      </c>
      <c r="I128" s="69">
        <v>0.1</v>
      </c>
      <c r="J128" s="95">
        <v>1</v>
      </c>
      <c r="K128" s="23"/>
      <c r="L128" s="71" t="s">
        <v>464</v>
      </c>
      <c r="M128" t="s">
        <v>769</v>
      </c>
      <c r="N128" t="s">
        <v>769</v>
      </c>
      <c r="O128" t="str">
        <f t="shared" si="25"/>
        <v>GOOD</v>
      </c>
      <c r="P128" t="s">
        <v>769</v>
      </c>
      <c r="Q128" t="s">
        <v>769</v>
      </c>
      <c r="R128" t="s">
        <v>769</v>
      </c>
      <c r="S128" s="24" t="s">
        <v>22</v>
      </c>
      <c r="T128" s="24"/>
      <c r="U128" s="15">
        <v>4.1</v>
      </c>
      <c r="V128" s="24"/>
      <c r="W128">
        <v>0</v>
      </c>
      <c r="X128">
        <v>0</v>
      </c>
      <c r="Y128">
        <f t="shared" si="22"/>
        <v>0</v>
      </c>
      <c r="Z128" s="23">
        <v>1</v>
      </c>
      <c r="AA128" s="23"/>
      <c r="AB128" s="23"/>
      <c r="AC128" s="23"/>
      <c r="AD128" s="23"/>
      <c r="AG128">
        <f t="shared" si="30"/>
        <v>1</v>
      </c>
      <c r="AH128">
        <f t="shared" si="31"/>
        <v>0</v>
      </c>
      <c r="AI128">
        <f t="shared" si="23"/>
        <v>0</v>
      </c>
      <c r="AJ128">
        <f aca="true" t="shared" si="32" ref="AJ128:AJ187">AD128</f>
        <v>0</v>
      </c>
      <c r="AK128">
        <f t="shared" si="24"/>
        <v>0</v>
      </c>
      <c r="AL128">
        <f aca="true" t="shared" si="33" ref="AL128:AL187">AE128</f>
        <v>0</v>
      </c>
      <c r="AM128">
        <f aca="true" t="shared" si="34" ref="AM128:AM187">AF128</f>
        <v>0</v>
      </c>
      <c r="AO128">
        <v>1</v>
      </c>
      <c r="BA128">
        <v>1</v>
      </c>
      <c r="BB128">
        <v>1</v>
      </c>
      <c r="BC128">
        <v>1</v>
      </c>
      <c r="BD128">
        <v>1</v>
      </c>
      <c r="BE128">
        <v>1</v>
      </c>
      <c r="BF128">
        <v>1</v>
      </c>
      <c r="BG128">
        <f t="shared" si="29"/>
        <v>1</v>
      </c>
      <c r="BJ128">
        <v>1</v>
      </c>
      <c r="CQ128" s="28" t="str">
        <f t="shared" si="21"/>
        <v>P127</v>
      </c>
    </row>
    <row r="129" spans="1:95" ht="12.75">
      <c r="A129" s="1" t="s">
        <v>367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45" t="s">
        <v>463</v>
      </c>
      <c r="H129" s="60">
        <v>0</v>
      </c>
      <c r="I129" s="60">
        <v>1</v>
      </c>
      <c r="J129" s="94">
        <v>1</v>
      </c>
      <c r="L129" s="11" t="s">
        <v>463</v>
      </c>
      <c r="M129" t="s">
        <v>769</v>
      </c>
      <c r="N129" t="s">
        <v>769</v>
      </c>
      <c r="O129" t="str">
        <f t="shared" si="25"/>
        <v>GOOD</v>
      </c>
      <c r="P129" t="s">
        <v>769</v>
      </c>
      <c r="Q129" t="s">
        <v>769</v>
      </c>
      <c r="R129" t="s">
        <v>769</v>
      </c>
      <c r="S129" s="1" t="s">
        <v>22</v>
      </c>
      <c r="T129" s="1"/>
      <c r="U129" s="15">
        <v>0</v>
      </c>
      <c r="V129" s="1"/>
      <c r="W129">
        <v>1</v>
      </c>
      <c r="X129">
        <v>0</v>
      </c>
      <c r="Y129">
        <f t="shared" si="22"/>
        <v>0</v>
      </c>
      <c r="Z129">
        <v>1</v>
      </c>
      <c r="AG129">
        <f t="shared" si="30"/>
        <v>1</v>
      </c>
      <c r="AH129">
        <f t="shared" si="31"/>
        <v>0</v>
      </c>
      <c r="AI129">
        <f t="shared" si="23"/>
        <v>0</v>
      </c>
      <c r="AJ129">
        <f t="shared" si="32"/>
        <v>0</v>
      </c>
      <c r="AK129">
        <f t="shared" si="24"/>
        <v>0</v>
      </c>
      <c r="AL129">
        <f t="shared" si="33"/>
        <v>0</v>
      </c>
      <c r="AM129">
        <f t="shared" si="34"/>
        <v>0</v>
      </c>
      <c r="AN129">
        <v>1</v>
      </c>
      <c r="BA129">
        <v>1</v>
      </c>
      <c r="BB129">
        <v>1</v>
      </c>
      <c r="BC129">
        <v>1</v>
      </c>
      <c r="BD129">
        <v>1</v>
      </c>
      <c r="BE129">
        <v>1</v>
      </c>
      <c r="BF129">
        <v>1</v>
      </c>
      <c r="BG129">
        <f t="shared" si="29"/>
        <v>1</v>
      </c>
      <c r="CQ129" s="28" t="str">
        <f t="shared" si="21"/>
        <v>P128</v>
      </c>
    </row>
    <row r="130" spans="1:95" ht="12.75">
      <c r="A130" s="1" t="s">
        <v>368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45" t="s">
        <v>463</v>
      </c>
      <c r="H130" s="60">
        <v>0</v>
      </c>
      <c r="I130" s="60">
        <v>0.1</v>
      </c>
      <c r="J130" s="94">
        <v>1</v>
      </c>
      <c r="L130" s="11" t="s">
        <v>463</v>
      </c>
      <c r="M130" t="s">
        <v>769</v>
      </c>
      <c r="N130" t="s">
        <v>769</v>
      </c>
      <c r="O130" t="str">
        <f t="shared" si="25"/>
        <v>GOOD</v>
      </c>
      <c r="P130" t="s">
        <v>769</v>
      </c>
      <c r="Q130" t="s">
        <v>770</v>
      </c>
      <c r="R130" t="s">
        <v>769</v>
      </c>
      <c r="S130" s="1" t="s">
        <v>22</v>
      </c>
      <c r="T130" s="1"/>
      <c r="U130" s="15">
        <v>0</v>
      </c>
      <c r="V130" s="1"/>
      <c r="W130">
        <v>0</v>
      </c>
      <c r="X130">
        <v>1</v>
      </c>
      <c r="Y130">
        <f t="shared" si="22"/>
        <v>0</v>
      </c>
      <c r="Z130">
        <v>1</v>
      </c>
      <c r="AG130">
        <f t="shared" si="30"/>
        <v>1</v>
      </c>
      <c r="AH130">
        <f t="shared" si="31"/>
        <v>0</v>
      </c>
      <c r="AI130">
        <f t="shared" si="23"/>
        <v>0</v>
      </c>
      <c r="AJ130">
        <f t="shared" si="32"/>
        <v>0</v>
      </c>
      <c r="AK130">
        <f t="shared" si="24"/>
        <v>0</v>
      </c>
      <c r="AL130">
        <f t="shared" si="33"/>
        <v>0</v>
      </c>
      <c r="AM130">
        <f t="shared" si="34"/>
        <v>0</v>
      </c>
      <c r="AN130">
        <v>1</v>
      </c>
      <c r="BA130">
        <v>1</v>
      </c>
      <c r="BB130">
        <v>1</v>
      </c>
      <c r="BC130">
        <v>1</v>
      </c>
      <c r="BD130">
        <v>1</v>
      </c>
      <c r="BE130">
        <v>1</v>
      </c>
      <c r="BF130">
        <v>1</v>
      </c>
      <c r="BG130">
        <f t="shared" si="29"/>
        <v>1</v>
      </c>
      <c r="CQ130" s="28" t="str">
        <f t="shared" si="21"/>
        <v>P129</v>
      </c>
    </row>
    <row r="131" spans="1:95" ht="12.75">
      <c r="A131" s="1" t="s">
        <v>369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45" t="s">
        <v>463</v>
      </c>
      <c r="H131" s="60">
        <v>0</v>
      </c>
      <c r="I131" s="60">
        <v>4</v>
      </c>
      <c r="J131" s="94">
        <v>1</v>
      </c>
      <c r="L131" s="11" t="s">
        <v>463</v>
      </c>
      <c r="M131" t="s">
        <v>768</v>
      </c>
      <c r="N131" t="s">
        <v>769</v>
      </c>
      <c r="O131" t="str">
        <f t="shared" si="25"/>
        <v>GOOD</v>
      </c>
      <c r="P131" t="s">
        <v>769</v>
      </c>
      <c r="Q131" t="s">
        <v>768</v>
      </c>
      <c r="R131" t="s">
        <v>768</v>
      </c>
      <c r="S131" s="42" t="s">
        <v>469</v>
      </c>
      <c r="T131" s="42"/>
      <c r="U131" s="15">
        <v>0</v>
      </c>
      <c r="V131" s="42"/>
      <c r="W131">
        <v>0</v>
      </c>
      <c r="X131">
        <v>0</v>
      </c>
      <c r="Y131">
        <f aca="true" t="shared" si="35" ref="Y131:Y194">MIN(W131:X131)</f>
        <v>0</v>
      </c>
      <c r="AA131">
        <v>1</v>
      </c>
      <c r="AG131">
        <f t="shared" si="30"/>
        <v>0</v>
      </c>
      <c r="AH131">
        <f t="shared" si="31"/>
        <v>1</v>
      </c>
      <c r="AI131">
        <f aca="true" t="shared" si="36" ref="AI131:AI194">IF(J131=1,AB131,0)</f>
        <v>0</v>
      </c>
      <c r="AJ131">
        <f t="shared" si="32"/>
        <v>0</v>
      </c>
      <c r="AK131">
        <f aca="true" t="shared" si="37" ref="AK131:AK194">IF(J131=1,AC131,0)</f>
        <v>0</v>
      </c>
      <c r="AL131">
        <f t="shared" si="33"/>
        <v>0</v>
      </c>
      <c r="AM131">
        <f t="shared" si="34"/>
        <v>0</v>
      </c>
      <c r="AP131">
        <v>1</v>
      </c>
      <c r="BA131">
        <v>1</v>
      </c>
      <c r="BB131">
        <v>1</v>
      </c>
      <c r="BC131">
        <v>1</v>
      </c>
      <c r="BD131">
        <v>1</v>
      </c>
      <c r="BE131">
        <v>1</v>
      </c>
      <c r="BF131">
        <v>1</v>
      </c>
      <c r="BG131">
        <f t="shared" si="29"/>
        <v>1</v>
      </c>
      <c r="CQ131" s="28" t="str">
        <f t="shared" si="21"/>
        <v>P130</v>
      </c>
    </row>
    <row r="132" spans="1:95" ht="12.75">
      <c r="A132" s="36" t="s">
        <v>370</v>
      </c>
      <c r="B132" s="36">
        <v>6</v>
      </c>
      <c r="C132" s="35" t="s">
        <v>435</v>
      </c>
      <c r="D132" s="35"/>
      <c r="E132" s="39"/>
      <c r="F132" s="35"/>
      <c r="G132" s="50"/>
      <c r="H132" s="65"/>
      <c r="I132" s="35"/>
      <c r="J132" s="38"/>
      <c r="K132" s="35"/>
      <c r="L132" s="38"/>
      <c r="M132"/>
      <c r="N132"/>
      <c r="O132"/>
      <c r="P132" t="s">
        <v>769</v>
      </c>
      <c r="Q132"/>
      <c r="R132"/>
      <c r="S132" s="38"/>
      <c r="T132" s="40" t="s">
        <v>271</v>
      </c>
      <c r="U132" s="15" t="s">
        <v>761</v>
      </c>
      <c r="V132" s="40"/>
      <c r="Y132">
        <f t="shared" si="35"/>
        <v>0</v>
      </c>
      <c r="Z132" s="35"/>
      <c r="AA132" s="35"/>
      <c r="AB132" s="35"/>
      <c r="AC132" s="35"/>
      <c r="AD132" s="35"/>
      <c r="AE132" s="35">
        <v>1</v>
      </c>
      <c r="AG132">
        <f t="shared" si="30"/>
        <v>0</v>
      </c>
      <c r="AH132">
        <f t="shared" si="31"/>
        <v>0</v>
      </c>
      <c r="AI132">
        <f t="shared" si="36"/>
        <v>0</v>
      </c>
      <c r="AJ132">
        <f t="shared" si="32"/>
        <v>0</v>
      </c>
      <c r="AK132">
        <f t="shared" si="37"/>
        <v>0</v>
      </c>
      <c r="AL132">
        <f t="shared" si="33"/>
        <v>1</v>
      </c>
      <c r="AM132">
        <f t="shared" si="34"/>
        <v>0</v>
      </c>
      <c r="AX132">
        <v>1</v>
      </c>
      <c r="BA132">
        <v>1</v>
      </c>
      <c r="BB132">
        <v>1</v>
      </c>
      <c r="BC132">
        <v>1</v>
      </c>
      <c r="BG132">
        <v>0</v>
      </c>
      <c r="CF132">
        <v>1</v>
      </c>
      <c r="CQ132" s="28" t="str">
        <f t="shared" si="21"/>
        <v>P131</v>
      </c>
    </row>
    <row r="133" spans="1:95" ht="12.75">
      <c r="A133" s="1" t="s">
        <v>371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45" t="s">
        <v>463</v>
      </c>
      <c r="H133" s="60">
        <v>0</v>
      </c>
      <c r="I133" s="60">
        <v>0</v>
      </c>
      <c r="J133" s="94">
        <v>1</v>
      </c>
      <c r="L133" s="11" t="s">
        <v>463</v>
      </c>
      <c r="M133" t="s">
        <v>769</v>
      </c>
      <c r="N133" t="s">
        <v>769</v>
      </c>
      <c r="O133" t="str">
        <f aca="true" t="shared" si="38" ref="O133:O196">N133</f>
        <v>GOOD</v>
      </c>
      <c r="P133" t="s">
        <v>769</v>
      </c>
      <c r="Q133" t="s">
        <v>769</v>
      </c>
      <c r="R133" t="s">
        <v>769</v>
      </c>
      <c r="S133" s="1" t="s">
        <v>22</v>
      </c>
      <c r="T133" s="1"/>
      <c r="U133" s="15">
        <v>0</v>
      </c>
      <c r="V133" s="1"/>
      <c r="W133">
        <v>1</v>
      </c>
      <c r="X133">
        <v>1</v>
      </c>
      <c r="Y133">
        <f t="shared" si="35"/>
        <v>1</v>
      </c>
      <c r="Z133">
        <v>1</v>
      </c>
      <c r="AG133">
        <f t="shared" si="30"/>
        <v>1</v>
      </c>
      <c r="AH133">
        <f t="shared" si="31"/>
        <v>0</v>
      </c>
      <c r="AI133">
        <f t="shared" si="36"/>
        <v>0</v>
      </c>
      <c r="AJ133">
        <f t="shared" si="32"/>
        <v>0</v>
      </c>
      <c r="AK133">
        <f t="shared" si="37"/>
        <v>0</v>
      </c>
      <c r="AL133">
        <f t="shared" si="33"/>
        <v>0</v>
      </c>
      <c r="AM133">
        <f t="shared" si="34"/>
        <v>0</v>
      </c>
      <c r="AN133">
        <v>1</v>
      </c>
      <c r="BA133">
        <v>1</v>
      </c>
      <c r="BB133">
        <v>1</v>
      </c>
      <c r="BC133">
        <v>1</v>
      </c>
      <c r="BD133">
        <v>1</v>
      </c>
      <c r="BE133">
        <v>1</v>
      </c>
      <c r="BF133">
        <v>1</v>
      </c>
      <c r="BG133">
        <f aca="true" t="shared" si="39" ref="BG133:BG150">J133</f>
        <v>1</v>
      </c>
      <c r="CQ133" s="28" t="str">
        <f t="shared" si="21"/>
        <v>P132</v>
      </c>
    </row>
    <row r="134" spans="1:95" ht="12.75">
      <c r="A134" s="1" t="s">
        <v>372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45" t="s">
        <v>463</v>
      </c>
      <c r="H134" s="60">
        <v>0</v>
      </c>
      <c r="I134" s="60">
        <v>0</v>
      </c>
      <c r="J134" s="94">
        <v>1</v>
      </c>
      <c r="L134" s="11" t="s">
        <v>464</v>
      </c>
      <c r="M134" t="s">
        <v>769</v>
      </c>
      <c r="N134" t="s">
        <v>769</v>
      </c>
      <c r="O134" t="str">
        <f t="shared" si="38"/>
        <v>GOOD</v>
      </c>
      <c r="P134" t="s">
        <v>769</v>
      </c>
      <c r="Q134" t="s">
        <v>769</v>
      </c>
      <c r="R134" t="s">
        <v>769</v>
      </c>
      <c r="S134" s="1" t="s">
        <v>22</v>
      </c>
      <c r="T134" s="1"/>
      <c r="U134" s="15">
        <v>0</v>
      </c>
      <c r="V134" s="1"/>
      <c r="W134">
        <v>0</v>
      </c>
      <c r="X134">
        <v>1</v>
      </c>
      <c r="Y134">
        <f t="shared" si="35"/>
        <v>0</v>
      </c>
      <c r="Z134">
        <v>1</v>
      </c>
      <c r="AG134">
        <f t="shared" si="30"/>
        <v>1</v>
      </c>
      <c r="AH134">
        <f t="shared" si="31"/>
        <v>0</v>
      </c>
      <c r="AI134">
        <f t="shared" si="36"/>
        <v>0</v>
      </c>
      <c r="AJ134">
        <f t="shared" si="32"/>
        <v>0</v>
      </c>
      <c r="AK134">
        <f t="shared" si="37"/>
        <v>0</v>
      </c>
      <c r="AL134">
        <f t="shared" si="33"/>
        <v>0</v>
      </c>
      <c r="AM134">
        <f t="shared" si="34"/>
        <v>0</v>
      </c>
      <c r="AN134">
        <v>1</v>
      </c>
      <c r="BA134">
        <v>1</v>
      </c>
      <c r="BB134">
        <v>1</v>
      </c>
      <c r="BC134">
        <v>1</v>
      </c>
      <c r="BD134">
        <v>1</v>
      </c>
      <c r="BE134">
        <v>1</v>
      </c>
      <c r="BF134">
        <v>1</v>
      </c>
      <c r="BG134">
        <f t="shared" si="39"/>
        <v>1</v>
      </c>
      <c r="CQ134" s="28" t="str">
        <f t="shared" si="21"/>
        <v>P133</v>
      </c>
    </row>
    <row r="135" spans="1:95" ht="12.75">
      <c r="A135" s="24" t="s">
        <v>373</v>
      </c>
      <c r="B135" s="24">
        <v>3</v>
      </c>
      <c r="C135" s="76">
        <v>20220040200182</v>
      </c>
      <c r="D135" s="77">
        <v>0.401862</v>
      </c>
      <c r="E135" s="69">
        <v>1</v>
      </c>
      <c r="F135" s="77">
        <v>0.44292</v>
      </c>
      <c r="G135" s="78" t="s">
        <v>463</v>
      </c>
      <c r="H135" s="79">
        <v>0</v>
      </c>
      <c r="I135" s="79">
        <v>0</v>
      </c>
      <c r="J135" s="95">
        <v>1</v>
      </c>
      <c r="K135" s="23"/>
      <c r="L135" s="71" t="s">
        <v>463</v>
      </c>
      <c r="M135" s="23" t="s">
        <v>770</v>
      </c>
      <c r="N135" s="23" t="s">
        <v>769</v>
      </c>
      <c r="O135" s="23" t="s">
        <v>770</v>
      </c>
      <c r="P135" s="23" t="s">
        <v>768</v>
      </c>
      <c r="Q135" s="23" t="s">
        <v>768</v>
      </c>
      <c r="R135" s="23" t="s">
        <v>768</v>
      </c>
      <c r="S135" s="80" t="s">
        <v>384</v>
      </c>
      <c r="T135" s="80"/>
      <c r="U135" s="26">
        <v>1.1</v>
      </c>
      <c r="V135" s="80"/>
      <c r="W135" s="23">
        <v>2</v>
      </c>
      <c r="X135" s="23">
        <v>1</v>
      </c>
      <c r="Y135" s="23">
        <f t="shared" si="35"/>
        <v>1</v>
      </c>
      <c r="Z135" s="23"/>
      <c r="AA135" s="23"/>
      <c r="AB135" s="23">
        <v>1</v>
      </c>
      <c r="AC135" s="23"/>
      <c r="AD135" s="23"/>
      <c r="AE135" s="23"/>
      <c r="AG135">
        <f t="shared" si="30"/>
        <v>0</v>
      </c>
      <c r="AH135">
        <f t="shared" si="31"/>
        <v>0</v>
      </c>
      <c r="AI135">
        <f t="shared" si="36"/>
        <v>1</v>
      </c>
      <c r="AJ135">
        <f t="shared" si="32"/>
        <v>0</v>
      </c>
      <c r="AK135">
        <f t="shared" si="37"/>
        <v>0</v>
      </c>
      <c r="AL135">
        <f t="shared" si="33"/>
        <v>0</v>
      </c>
      <c r="AM135">
        <f t="shared" si="34"/>
        <v>0</v>
      </c>
      <c r="AS135">
        <v>1</v>
      </c>
      <c r="BA135">
        <v>1</v>
      </c>
      <c r="BB135">
        <v>1</v>
      </c>
      <c r="BC135">
        <v>1</v>
      </c>
      <c r="BD135">
        <v>1</v>
      </c>
      <c r="BE135">
        <v>1</v>
      </c>
      <c r="BF135">
        <v>1</v>
      </c>
      <c r="BG135">
        <f t="shared" si="39"/>
        <v>1</v>
      </c>
      <c r="BI135">
        <v>1</v>
      </c>
      <c r="CQ135" s="28" t="str">
        <f t="shared" si="21"/>
        <v>P134</v>
      </c>
    </row>
    <row r="136" spans="1:95" ht="12.75">
      <c r="A136" s="1" t="s">
        <v>374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45" t="s">
        <v>463</v>
      </c>
      <c r="H136" s="60">
        <v>0</v>
      </c>
      <c r="I136" s="60">
        <v>0.1</v>
      </c>
      <c r="J136" s="94">
        <v>1</v>
      </c>
      <c r="L136" s="11" t="s">
        <v>464</v>
      </c>
      <c r="M136" t="s">
        <v>769</v>
      </c>
      <c r="N136" t="s">
        <v>769</v>
      </c>
      <c r="O136" t="str">
        <f t="shared" si="38"/>
        <v>GOOD</v>
      </c>
      <c r="P136" t="s">
        <v>769</v>
      </c>
      <c r="Q136" t="s">
        <v>769</v>
      </c>
      <c r="R136" t="s">
        <v>769</v>
      </c>
      <c r="S136" s="1" t="s">
        <v>22</v>
      </c>
      <c r="T136" s="1"/>
      <c r="U136" s="15">
        <v>0</v>
      </c>
      <c r="V136" s="1"/>
      <c r="W136">
        <v>1</v>
      </c>
      <c r="X136">
        <v>1</v>
      </c>
      <c r="Y136">
        <f t="shared" si="35"/>
        <v>1</v>
      </c>
      <c r="Z136">
        <v>1</v>
      </c>
      <c r="AG136">
        <f t="shared" si="30"/>
        <v>1</v>
      </c>
      <c r="AH136">
        <f t="shared" si="31"/>
        <v>0</v>
      </c>
      <c r="AI136">
        <f t="shared" si="36"/>
        <v>0</v>
      </c>
      <c r="AJ136">
        <f t="shared" si="32"/>
        <v>0</v>
      </c>
      <c r="AK136">
        <f t="shared" si="37"/>
        <v>0</v>
      </c>
      <c r="AL136">
        <f t="shared" si="33"/>
        <v>0</v>
      </c>
      <c r="AM136">
        <f t="shared" si="34"/>
        <v>0</v>
      </c>
      <c r="AN136">
        <v>1</v>
      </c>
      <c r="BA136">
        <v>1</v>
      </c>
      <c r="BB136">
        <v>1</v>
      </c>
      <c r="BC136">
        <v>1</v>
      </c>
      <c r="BD136">
        <v>1</v>
      </c>
      <c r="BE136">
        <v>1</v>
      </c>
      <c r="BF136">
        <v>1</v>
      </c>
      <c r="BG136">
        <f t="shared" si="39"/>
        <v>1</v>
      </c>
      <c r="CQ136" s="28" t="str">
        <f t="shared" si="21"/>
        <v>P135</v>
      </c>
    </row>
    <row r="137" spans="1:95" ht="12.75">
      <c r="A137" s="24" t="s">
        <v>375</v>
      </c>
      <c r="B137" s="24">
        <v>1</v>
      </c>
      <c r="C137" s="76">
        <v>20220040200104</v>
      </c>
      <c r="D137" s="77">
        <v>0.426127</v>
      </c>
      <c r="E137" s="69">
        <v>1</v>
      </c>
      <c r="F137" s="77">
        <v>0.49893998</v>
      </c>
      <c r="G137" s="78" t="s">
        <v>463</v>
      </c>
      <c r="H137" s="79">
        <v>0</v>
      </c>
      <c r="I137" s="79">
        <v>1</v>
      </c>
      <c r="J137" s="95">
        <v>1</v>
      </c>
      <c r="K137" s="23"/>
      <c r="L137" s="71"/>
      <c r="M137" t="s">
        <v>769</v>
      </c>
      <c r="N137" t="s">
        <v>769</v>
      </c>
      <c r="O137" t="str">
        <f t="shared" si="38"/>
        <v>GOOD</v>
      </c>
      <c r="P137" t="s">
        <v>769</v>
      </c>
      <c r="Q137" t="s">
        <v>769</v>
      </c>
      <c r="R137" t="s">
        <v>769</v>
      </c>
      <c r="S137" s="24" t="s">
        <v>22</v>
      </c>
      <c r="T137" s="24"/>
      <c r="U137" s="15">
        <v>2</v>
      </c>
      <c r="V137" s="24"/>
      <c r="W137">
        <v>0</v>
      </c>
      <c r="X137">
        <v>0</v>
      </c>
      <c r="Y137">
        <f t="shared" si="35"/>
        <v>0</v>
      </c>
      <c r="Z137" s="23">
        <v>1</v>
      </c>
      <c r="AA137" s="23"/>
      <c r="AB137" s="23"/>
      <c r="AC137" s="23"/>
      <c r="AD137" s="23"/>
      <c r="AG137">
        <f t="shared" si="30"/>
        <v>1</v>
      </c>
      <c r="AH137">
        <f t="shared" si="31"/>
        <v>0</v>
      </c>
      <c r="AI137">
        <f t="shared" si="36"/>
        <v>0</v>
      </c>
      <c r="AJ137">
        <f t="shared" si="32"/>
        <v>0</v>
      </c>
      <c r="AK137">
        <f t="shared" si="37"/>
        <v>0</v>
      </c>
      <c r="AL137">
        <f t="shared" si="33"/>
        <v>0</v>
      </c>
      <c r="AM137">
        <f t="shared" si="34"/>
        <v>0</v>
      </c>
      <c r="AO137">
        <v>1</v>
      </c>
      <c r="BA137">
        <v>1</v>
      </c>
      <c r="BB137">
        <v>1</v>
      </c>
      <c r="BC137">
        <v>1</v>
      </c>
      <c r="BD137">
        <v>1</v>
      </c>
      <c r="BE137">
        <v>1</v>
      </c>
      <c r="BF137">
        <v>1</v>
      </c>
      <c r="BG137">
        <f t="shared" si="39"/>
        <v>1</v>
      </c>
      <c r="BI137">
        <v>1</v>
      </c>
      <c r="CQ137" s="28" t="str">
        <f t="shared" si="21"/>
        <v>P136</v>
      </c>
    </row>
    <row r="138" spans="1:95" ht="12.75">
      <c r="A138" s="24" t="s">
        <v>376</v>
      </c>
      <c r="B138" s="24">
        <v>5</v>
      </c>
      <c r="C138" s="76">
        <v>20220040200035</v>
      </c>
      <c r="D138" s="77">
        <v>0.43024</v>
      </c>
      <c r="E138" s="69">
        <v>2</v>
      </c>
      <c r="F138" s="77">
        <v>0.45626999</v>
      </c>
      <c r="G138" s="78" t="s">
        <v>463</v>
      </c>
      <c r="H138" s="79">
        <v>2</v>
      </c>
      <c r="I138" s="79">
        <v>1</v>
      </c>
      <c r="J138" s="95">
        <v>1</v>
      </c>
      <c r="K138" s="23"/>
      <c r="L138" s="71" t="s">
        <v>464</v>
      </c>
      <c r="M138" t="s">
        <v>769</v>
      </c>
      <c r="N138" t="s">
        <v>769</v>
      </c>
      <c r="O138" t="str">
        <f t="shared" si="38"/>
        <v>GOOD</v>
      </c>
      <c r="P138" t="s">
        <v>769</v>
      </c>
      <c r="Q138" t="s">
        <v>769</v>
      </c>
      <c r="R138" t="s">
        <v>769</v>
      </c>
      <c r="S138" s="24" t="s">
        <v>22</v>
      </c>
      <c r="T138" s="24"/>
      <c r="U138" s="15">
        <v>4.1</v>
      </c>
      <c r="V138" s="24"/>
      <c r="W138">
        <v>1</v>
      </c>
      <c r="X138">
        <v>1</v>
      </c>
      <c r="Y138">
        <f t="shared" si="35"/>
        <v>1</v>
      </c>
      <c r="Z138" s="23">
        <v>1</v>
      </c>
      <c r="AA138" s="23"/>
      <c r="AB138" s="23"/>
      <c r="AC138" s="23"/>
      <c r="AD138" s="23"/>
      <c r="AG138">
        <f t="shared" si="30"/>
        <v>1</v>
      </c>
      <c r="AH138">
        <f t="shared" si="31"/>
        <v>0</v>
      </c>
      <c r="AI138">
        <f t="shared" si="36"/>
        <v>0</v>
      </c>
      <c r="AJ138">
        <f t="shared" si="32"/>
        <v>0</v>
      </c>
      <c r="AK138">
        <f t="shared" si="37"/>
        <v>0</v>
      </c>
      <c r="AL138">
        <f t="shared" si="33"/>
        <v>0</v>
      </c>
      <c r="AM138">
        <f t="shared" si="34"/>
        <v>0</v>
      </c>
      <c r="AO138">
        <v>1</v>
      </c>
      <c r="BA138">
        <v>1</v>
      </c>
      <c r="BB138">
        <v>1</v>
      </c>
      <c r="BC138">
        <v>1</v>
      </c>
      <c r="BD138">
        <v>1</v>
      </c>
      <c r="BE138">
        <v>1</v>
      </c>
      <c r="BF138">
        <v>1</v>
      </c>
      <c r="BG138">
        <f t="shared" si="39"/>
        <v>1</v>
      </c>
      <c r="BJ138">
        <v>1</v>
      </c>
      <c r="CQ138" s="28" t="str">
        <f t="shared" si="21"/>
        <v>P137</v>
      </c>
    </row>
    <row r="139" spans="1:95" ht="12.75">
      <c r="A139" s="1" t="s">
        <v>381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45" t="s">
        <v>463</v>
      </c>
      <c r="H139" s="60">
        <v>14</v>
      </c>
      <c r="I139" s="60">
        <v>0.1</v>
      </c>
      <c r="J139" s="94">
        <v>1</v>
      </c>
      <c r="L139" s="11" t="s">
        <v>463</v>
      </c>
      <c r="M139" t="s">
        <v>768</v>
      </c>
      <c r="N139" t="s">
        <v>769</v>
      </c>
      <c r="O139" t="str">
        <f t="shared" si="38"/>
        <v>GOOD</v>
      </c>
      <c r="P139" t="s">
        <v>768</v>
      </c>
      <c r="Q139" t="s">
        <v>770</v>
      </c>
      <c r="R139" t="s">
        <v>768</v>
      </c>
      <c r="S139" s="42" t="s">
        <v>330</v>
      </c>
      <c r="T139" s="42"/>
      <c r="U139" s="15">
        <v>0</v>
      </c>
      <c r="V139" s="42"/>
      <c r="W139">
        <v>1</v>
      </c>
      <c r="X139">
        <v>0</v>
      </c>
      <c r="Y139">
        <f t="shared" si="35"/>
        <v>0</v>
      </c>
      <c r="AA139">
        <v>1</v>
      </c>
      <c r="AG139">
        <f t="shared" si="30"/>
        <v>0</v>
      </c>
      <c r="AH139">
        <f t="shared" si="31"/>
        <v>1</v>
      </c>
      <c r="AI139">
        <f t="shared" si="36"/>
        <v>0</v>
      </c>
      <c r="AJ139">
        <f t="shared" si="32"/>
        <v>0</v>
      </c>
      <c r="AK139">
        <f t="shared" si="37"/>
        <v>0</v>
      </c>
      <c r="AL139">
        <f t="shared" si="33"/>
        <v>0</v>
      </c>
      <c r="AM139">
        <f t="shared" si="34"/>
        <v>0</v>
      </c>
      <c r="AP139">
        <v>1</v>
      </c>
      <c r="BA139">
        <v>1</v>
      </c>
      <c r="BB139">
        <v>1</v>
      </c>
      <c r="BC139">
        <v>1</v>
      </c>
      <c r="BD139">
        <v>1</v>
      </c>
      <c r="BE139">
        <v>1</v>
      </c>
      <c r="BF139">
        <v>1</v>
      </c>
      <c r="BG139">
        <f t="shared" si="39"/>
        <v>1</v>
      </c>
      <c r="CQ139" s="28" t="str">
        <f t="shared" si="21"/>
        <v>P138</v>
      </c>
    </row>
    <row r="140" spans="1:95" ht="12.75">
      <c r="A140" s="24" t="s">
        <v>377</v>
      </c>
      <c r="B140" s="24">
        <v>2</v>
      </c>
      <c r="C140" s="76">
        <v>20220040200102</v>
      </c>
      <c r="D140" s="77">
        <v>0.41693</v>
      </c>
      <c r="E140" s="69">
        <v>0</v>
      </c>
      <c r="F140" s="23"/>
      <c r="G140" s="70"/>
      <c r="H140" s="79"/>
      <c r="I140" s="23">
        <v>3</v>
      </c>
      <c r="J140" s="71">
        <v>1</v>
      </c>
      <c r="K140" s="23"/>
      <c r="L140" s="71" t="s">
        <v>464</v>
      </c>
      <c r="M140" s="23" t="s">
        <v>770</v>
      </c>
      <c r="N140" s="23" t="s">
        <v>769</v>
      </c>
      <c r="O140" s="23" t="s">
        <v>770</v>
      </c>
      <c r="P140" s="23" t="s">
        <v>769</v>
      </c>
      <c r="Q140" s="23" t="s">
        <v>769</v>
      </c>
      <c r="R140" s="23" t="s">
        <v>769</v>
      </c>
      <c r="S140" s="80" t="s">
        <v>26</v>
      </c>
      <c r="T140" s="80"/>
      <c r="U140" s="26">
        <v>0</v>
      </c>
      <c r="V140" s="80"/>
      <c r="W140" s="23">
        <v>1</v>
      </c>
      <c r="X140" s="23" t="s">
        <v>772</v>
      </c>
      <c r="Y140" s="23">
        <f t="shared" si="35"/>
        <v>1</v>
      </c>
      <c r="Z140" s="23"/>
      <c r="AA140" s="23"/>
      <c r="AB140" s="23">
        <v>1</v>
      </c>
      <c r="AC140" s="23"/>
      <c r="AD140" s="23"/>
      <c r="AE140" s="23"/>
      <c r="AF140" s="23"/>
      <c r="AG140">
        <f t="shared" si="30"/>
        <v>0</v>
      </c>
      <c r="AH140">
        <f t="shared" si="31"/>
        <v>0</v>
      </c>
      <c r="AI140">
        <f t="shared" si="36"/>
        <v>1</v>
      </c>
      <c r="AJ140">
        <f t="shared" si="32"/>
        <v>0</v>
      </c>
      <c r="AK140">
        <f t="shared" si="37"/>
        <v>0</v>
      </c>
      <c r="AL140">
        <f t="shared" si="33"/>
        <v>0</v>
      </c>
      <c r="AM140">
        <f t="shared" si="34"/>
        <v>0</v>
      </c>
      <c r="AR140">
        <v>1</v>
      </c>
      <c r="BA140">
        <v>1</v>
      </c>
      <c r="BB140">
        <v>1</v>
      </c>
      <c r="BC140">
        <v>1</v>
      </c>
      <c r="BD140">
        <v>1</v>
      </c>
      <c r="BE140">
        <v>1</v>
      </c>
      <c r="BF140">
        <v>1</v>
      </c>
      <c r="BG140">
        <f t="shared" si="39"/>
        <v>1</v>
      </c>
      <c r="CQ140" s="28" t="str">
        <f t="shared" si="21"/>
        <v>P139</v>
      </c>
    </row>
    <row r="141" spans="1:95" ht="12.75">
      <c r="A141" s="24" t="s">
        <v>378</v>
      </c>
      <c r="B141" s="24">
        <v>1</v>
      </c>
      <c r="C141" s="76">
        <v>20220040200039</v>
      </c>
      <c r="D141" s="77">
        <v>0.49071201</v>
      </c>
      <c r="E141" s="69">
        <v>0</v>
      </c>
      <c r="F141" s="77">
        <v>0.45</v>
      </c>
      <c r="G141" s="78" t="s">
        <v>464</v>
      </c>
      <c r="H141" s="79">
        <v>24</v>
      </c>
      <c r="I141" s="23">
        <v>0</v>
      </c>
      <c r="J141" s="71">
        <v>1</v>
      </c>
      <c r="K141" s="23"/>
      <c r="L141" s="71"/>
      <c r="M141" s="23" t="s">
        <v>770</v>
      </c>
      <c r="N141" s="23" t="s">
        <v>769</v>
      </c>
      <c r="O141" s="23" t="s">
        <v>770</v>
      </c>
      <c r="P141" s="23" t="s">
        <v>769</v>
      </c>
      <c r="Q141" s="23" t="s">
        <v>769</v>
      </c>
      <c r="R141" s="23" t="s">
        <v>769</v>
      </c>
      <c r="S141" s="24" t="s">
        <v>22</v>
      </c>
      <c r="T141" s="24"/>
      <c r="U141" s="26">
        <v>2</v>
      </c>
      <c r="V141" s="24"/>
      <c r="W141" s="23">
        <v>2</v>
      </c>
      <c r="X141" s="23">
        <v>3</v>
      </c>
      <c r="Y141" s="23">
        <f t="shared" si="35"/>
        <v>2</v>
      </c>
      <c r="Z141" s="23"/>
      <c r="AA141" s="23"/>
      <c r="AB141" s="23">
        <v>1</v>
      </c>
      <c r="AC141" s="23"/>
      <c r="AD141" s="23"/>
      <c r="AG141">
        <f t="shared" si="30"/>
        <v>0</v>
      </c>
      <c r="AH141">
        <f t="shared" si="31"/>
        <v>0</v>
      </c>
      <c r="AI141">
        <f t="shared" si="36"/>
        <v>1</v>
      </c>
      <c r="AJ141">
        <f t="shared" si="32"/>
        <v>0</v>
      </c>
      <c r="AK141">
        <f t="shared" si="37"/>
        <v>0</v>
      </c>
      <c r="AL141">
        <f t="shared" si="33"/>
        <v>0</v>
      </c>
      <c r="AM141">
        <f t="shared" si="34"/>
        <v>0</v>
      </c>
      <c r="AS141">
        <v>1</v>
      </c>
      <c r="BA141">
        <v>1</v>
      </c>
      <c r="BB141">
        <v>1</v>
      </c>
      <c r="BC141">
        <v>1</v>
      </c>
      <c r="BD141">
        <v>1</v>
      </c>
      <c r="BE141">
        <v>1</v>
      </c>
      <c r="BF141">
        <v>1</v>
      </c>
      <c r="BG141">
        <f t="shared" si="39"/>
        <v>1</v>
      </c>
      <c r="BI141">
        <v>1</v>
      </c>
      <c r="BL141">
        <v>1</v>
      </c>
      <c r="CQ141" s="28" t="str">
        <f t="shared" si="21"/>
        <v>P140</v>
      </c>
    </row>
    <row r="142" spans="1:95" ht="12.75">
      <c r="A142" s="24" t="s">
        <v>379</v>
      </c>
      <c r="B142" s="24">
        <v>3</v>
      </c>
      <c r="C142" s="23" t="s">
        <v>435</v>
      </c>
      <c r="D142" s="77">
        <v>0.384098</v>
      </c>
      <c r="E142" s="69">
        <v>0</v>
      </c>
      <c r="F142" s="23"/>
      <c r="G142" s="70"/>
      <c r="H142" s="79"/>
      <c r="I142" s="23"/>
      <c r="J142" s="71"/>
      <c r="K142" s="23"/>
      <c r="L142" s="71"/>
      <c r="M142" s="23"/>
      <c r="N142" s="23"/>
      <c r="O142" s="23"/>
      <c r="P142" s="23" t="s">
        <v>768</v>
      </c>
      <c r="Q142" s="23"/>
      <c r="R142" s="23"/>
      <c r="S142" s="80" t="s">
        <v>101</v>
      </c>
      <c r="T142" s="80"/>
      <c r="U142" s="26" t="s">
        <v>761</v>
      </c>
      <c r="V142" s="80"/>
      <c r="W142" s="23"/>
      <c r="X142" s="23"/>
      <c r="Y142" s="23">
        <f t="shared" si="35"/>
        <v>0</v>
      </c>
      <c r="Z142" s="23"/>
      <c r="AA142" s="23">
        <v>1</v>
      </c>
      <c r="AB142" s="23"/>
      <c r="AC142" s="23"/>
      <c r="AD142" s="23"/>
      <c r="AG142">
        <f t="shared" si="30"/>
        <v>0</v>
      </c>
      <c r="AH142">
        <f t="shared" si="31"/>
        <v>0</v>
      </c>
      <c r="AI142">
        <f t="shared" si="36"/>
        <v>0</v>
      </c>
      <c r="AJ142">
        <f t="shared" si="32"/>
        <v>0</v>
      </c>
      <c r="AK142">
        <f t="shared" si="37"/>
        <v>0</v>
      </c>
      <c r="AL142">
        <f t="shared" si="33"/>
        <v>0</v>
      </c>
      <c r="AM142">
        <f t="shared" si="34"/>
        <v>0</v>
      </c>
      <c r="BA142">
        <v>1</v>
      </c>
      <c r="BB142">
        <v>1</v>
      </c>
      <c r="BC142">
        <v>1</v>
      </c>
      <c r="BG142">
        <f t="shared" si="39"/>
        <v>0</v>
      </c>
      <c r="CQ142" s="28" t="str">
        <f t="shared" si="21"/>
        <v>P141</v>
      </c>
    </row>
    <row r="143" spans="1:95" ht="12.75">
      <c r="A143" s="24" t="s">
        <v>380</v>
      </c>
      <c r="B143" s="24">
        <v>5</v>
      </c>
      <c r="C143" s="76">
        <v>20220040200112</v>
      </c>
      <c r="D143" s="77">
        <v>0.496121</v>
      </c>
      <c r="E143" s="69">
        <v>1</v>
      </c>
      <c r="F143" s="23">
        <v>0.6</v>
      </c>
      <c r="G143" s="70" t="s">
        <v>464</v>
      </c>
      <c r="H143" s="79">
        <v>0</v>
      </c>
      <c r="I143" s="69">
        <v>0.1</v>
      </c>
      <c r="J143" s="71">
        <v>1</v>
      </c>
      <c r="K143" s="23"/>
      <c r="L143" s="71"/>
      <c r="M143" t="s">
        <v>769</v>
      </c>
      <c r="N143" t="s">
        <v>769</v>
      </c>
      <c r="O143" t="str">
        <f t="shared" si="38"/>
        <v>GOOD</v>
      </c>
      <c r="P143" t="s">
        <v>769</v>
      </c>
      <c r="Q143" t="s">
        <v>769</v>
      </c>
      <c r="R143" t="s">
        <v>769</v>
      </c>
      <c r="S143" s="24" t="s">
        <v>22</v>
      </c>
      <c r="T143" s="24"/>
      <c r="U143" s="15">
        <v>0</v>
      </c>
      <c r="V143" s="24"/>
      <c r="W143">
        <v>0</v>
      </c>
      <c r="X143">
        <v>1</v>
      </c>
      <c r="Y143">
        <f t="shared" si="35"/>
        <v>0</v>
      </c>
      <c r="Z143" s="23">
        <v>1</v>
      </c>
      <c r="AA143" s="23"/>
      <c r="AB143" s="23"/>
      <c r="AC143" s="23"/>
      <c r="AD143" s="23"/>
      <c r="AG143">
        <f t="shared" si="30"/>
        <v>1</v>
      </c>
      <c r="AH143">
        <f t="shared" si="31"/>
        <v>0</v>
      </c>
      <c r="AI143">
        <f t="shared" si="36"/>
        <v>0</v>
      </c>
      <c r="AJ143">
        <f t="shared" si="32"/>
        <v>0</v>
      </c>
      <c r="AK143">
        <f t="shared" si="37"/>
        <v>0</v>
      </c>
      <c r="AL143">
        <f t="shared" si="33"/>
        <v>0</v>
      </c>
      <c r="AM143">
        <f t="shared" si="34"/>
        <v>0</v>
      </c>
      <c r="AN143">
        <v>1</v>
      </c>
      <c r="BA143">
        <v>1</v>
      </c>
      <c r="BB143">
        <v>1</v>
      </c>
      <c r="BC143">
        <v>1</v>
      </c>
      <c r="BD143">
        <v>1</v>
      </c>
      <c r="BE143">
        <v>1</v>
      </c>
      <c r="BF143">
        <v>1</v>
      </c>
      <c r="BG143">
        <f t="shared" si="39"/>
        <v>1</v>
      </c>
      <c r="CQ143" s="28" t="str">
        <f t="shared" si="21"/>
        <v>P142</v>
      </c>
    </row>
    <row r="144" spans="1:95" ht="12.75">
      <c r="A144" s="1" t="s">
        <v>346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46" t="s">
        <v>463</v>
      </c>
      <c r="H144" s="60">
        <v>0</v>
      </c>
      <c r="I144" s="3">
        <v>0.1</v>
      </c>
      <c r="J144" s="11">
        <v>1</v>
      </c>
      <c r="L144" s="11" t="s">
        <v>464</v>
      </c>
      <c r="M144" t="s">
        <v>768</v>
      </c>
      <c r="N144" t="s">
        <v>769</v>
      </c>
      <c r="O144" t="str">
        <f t="shared" si="38"/>
        <v>GOOD</v>
      </c>
      <c r="P144" t="s">
        <v>768</v>
      </c>
      <c r="Q144" t="s">
        <v>768</v>
      </c>
      <c r="R144" t="s">
        <v>768</v>
      </c>
      <c r="S144" s="42" t="s">
        <v>469</v>
      </c>
      <c r="T144" s="42"/>
      <c r="U144" s="15">
        <v>0</v>
      </c>
      <c r="V144" s="42"/>
      <c r="W144">
        <v>1</v>
      </c>
      <c r="X144">
        <v>1</v>
      </c>
      <c r="Y144">
        <f t="shared" si="35"/>
        <v>1</v>
      </c>
      <c r="AA144">
        <v>1</v>
      </c>
      <c r="AG144">
        <f t="shared" si="30"/>
        <v>0</v>
      </c>
      <c r="AH144">
        <f t="shared" si="31"/>
        <v>1</v>
      </c>
      <c r="AI144">
        <f t="shared" si="36"/>
        <v>0</v>
      </c>
      <c r="AJ144">
        <f t="shared" si="32"/>
        <v>0</v>
      </c>
      <c r="AK144">
        <f t="shared" si="37"/>
        <v>0</v>
      </c>
      <c r="AL144">
        <f t="shared" si="33"/>
        <v>0</v>
      </c>
      <c r="AM144">
        <f t="shared" si="34"/>
        <v>0</v>
      </c>
      <c r="AP144">
        <v>1</v>
      </c>
      <c r="BA144">
        <v>1</v>
      </c>
      <c r="BB144">
        <v>1</v>
      </c>
      <c r="BC144">
        <v>1</v>
      </c>
      <c r="BD144">
        <v>1</v>
      </c>
      <c r="BE144">
        <v>1</v>
      </c>
      <c r="BF144">
        <v>1</v>
      </c>
      <c r="BG144">
        <f t="shared" si="39"/>
        <v>1</v>
      </c>
      <c r="CQ144" s="28" t="str">
        <f t="shared" si="21"/>
        <v>P143</v>
      </c>
    </row>
    <row r="145" spans="1:95" ht="12.75">
      <c r="A145" s="24" t="s">
        <v>347</v>
      </c>
      <c r="B145" s="24">
        <v>1</v>
      </c>
      <c r="C145" s="76">
        <v>20220040200130</v>
      </c>
      <c r="D145" s="77">
        <v>0.417431</v>
      </c>
      <c r="E145" s="69">
        <v>0</v>
      </c>
      <c r="F145" s="23">
        <v>0.45</v>
      </c>
      <c r="G145" s="70" t="s">
        <v>463</v>
      </c>
      <c r="H145" s="79">
        <v>0</v>
      </c>
      <c r="I145" s="69">
        <v>0.1</v>
      </c>
      <c r="J145" s="71">
        <v>1</v>
      </c>
      <c r="K145" s="23"/>
      <c r="L145" s="71" t="s">
        <v>463</v>
      </c>
      <c r="M145" s="23" t="s">
        <v>770</v>
      </c>
      <c r="N145" s="23" t="s">
        <v>769</v>
      </c>
      <c r="O145" s="23" t="s">
        <v>770</v>
      </c>
      <c r="P145" s="23" t="s">
        <v>769</v>
      </c>
      <c r="Q145" s="23" t="s">
        <v>769</v>
      </c>
      <c r="R145" s="23" t="s">
        <v>769</v>
      </c>
      <c r="S145" s="24" t="s">
        <v>22</v>
      </c>
      <c r="T145" s="24"/>
      <c r="U145" s="26">
        <v>0</v>
      </c>
      <c r="V145" s="24"/>
      <c r="W145" s="23">
        <v>2</v>
      </c>
      <c r="X145" s="23">
        <v>1</v>
      </c>
      <c r="Y145" s="23">
        <f t="shared" si="35"/>
        <v>1</v>
      </c>
      <c r="Z145" s="23"/>
      <c r="AA145" s="23"/>
      <c r="AB145" s="23">
        <v>1</v>
      </c>
      <c r="AC145" s="23"/>
      <c r="AD145" s="23"/>
      <c r="AG145">
        <f t="shared" si="30"/>
        <v>0</v>
      </c>
      <c r="AH145">
        <f t="shared" si="31"/>
        <v>0</v>
      </c>
      <c r="AI145">
        <f t="shared" si="36"/>
        <v>1</v>
      </c>
      <c r="AJ145">
        <f t="shared" si="32"/>
        <v>0</v>
      </c>
      <c r="AK145">
        <f t="shared" si="37"/>
        <v>0</v>
      </c>
      <c r="AL145">
        <f t="shared" si="33"/>
        <v>0</v>
      </c>
      <c r="AM145">
        <f t="shared" si="34"/>
        <v>0</v>
      </c>
      <c r="AR145">
        <v>1</v>
      </c>
      <c r="BA145">
        <v>1</v>
      </c>
      <c r="BB145">
        <v>1</v>
      </c>
      <c r="BC145">
        <v>1</v>
      </c>
      <c r="BD145">
        <v>1</v>
      </c>
      <c r="BE145">
        <v>1</v>
      </c>
      <c r="BF145">
        <v>1</v>
      </c>
      <c r="BG145">
        <f t="shared" si="39"/>
        <v>1</v>
      </c>
      <c r="CQ145" s="28" t="str">
        <f t="shared" si="21"/>
        <v>P144</v>
      </c>
    </row>
    <row r="146" spans="1:95" ht="12.75">
      <c r="A146" s="1" t="s">
        <v>348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46" t="s">
        <v>463</v>
      </c>
      <c r="H146" s="60">
        <v>0</v>
      </c>
      <c r="I146" s="3">
        <v>0.1</v>
      </c>
      <c r="J146" s="11">
        <v>1</v>
      </c>
      <c r="L146" s="11" t="s">
        <v>463</v>
      </c>
      <c r="M146" t="s">
        <v>769</v>
      </c>
      <c r="N146" t="s">
        <v>769</v>
      </c>
      <c r="O146" t="str">
        <f t="shared" si="38"/>
        <v>GOOD</v>
      </c>
      <c r="P146" t="s">
        <v>769</v>
      </c>
      <c r="Q146" t="s">
        <v>769</v>
      </c>
      <c r="R146" t="s">
        <v>769</v>
      </c>
      <c r="S146" s="1" t="s">
        <v>22</v>
      </c>
      <c r="T146" s="1"/>
      <c r="U146" s="15">
        <v>0</v>
      </c>
      <c r="V146" s="1"/>
      <c r="W146">
        <v>1</v>
      </c>
      <c r="X146">
        <v>1</v>
      </c>
      <c r="Y146">
        <f t="shared" si="35"/>
        <v>1</v>
      </c>
      <c r="Z146">
        <v>1</v>
      </c>
      <c r="AG146">
        <f t="shared" si="30"/>
        <v>1</v>
      </c>
      <c r="AH146">
        <f t="shared" si="31"/>
        <v>0</v>
      </c>
      <c r="AI146">
        <f t="shared" si="36"/>
        <v>0</v>
      </c>
      <c r="AJ146">
        <f t="shared" si="32"/>
        <v>0</v>
      </c>
      <c r="AK146">
        <f t="shared" si="37"/>
        <v>0</v>
      </c>
      <c r="AL146">
        <f t="shared" si="33"/>
        <v>0</v>
      </c>
      <c r="AM146">
        <f t="shared" si="34"/>
        <v>0</v>
      </c>
      <c r="AO146">
        <v>1</v>
      </c>
      <c r="BA146">
        <v>1</v>
      </c>
      <c r="BB146">
        <v>1</v>
      </c>
      <c r="BC146">
        <v>1</v>
      </c>
      <c r="BD146">
        <v>1</v>
      </c>
      <c r="BE146">
        <v>1</v>
      </c>
      <c r="BF146">
        <v>1</v>
      </c>
      <c r="BG146">
        <f t="shared" si="39"/>
        <v>1</v>
      </c>
      <c r="BH146">
        <v>1</v>
      </c>
      <c r="CQ146" s="28" t="str">
        <f t="shared" si="21"/>
        <v>P145</v>
      </c>
    </row>
    <row r="147" spans="1:95" ht="12.75">
      <c r="A147" s="1" t="s">
        <v>349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46" t="s">
        <v>463</v>
      </c>
      <c r="H147" s="60">
        <v>0</v>
      </c>
      <c r="I147" s="3">
        <v>0.1</v>
      </c>
      <c r="J147" s="11">
        <v>1</v>
      </c>
      <c r="L147" s="11" t="s">
        <v>463</v>
      </c>
      <c r="M147" t="s">
        <v>769</v>
      </c>
      <c r="N147" t="s">
        <v>769</v>
      </c>
      <c r="O147" t="str">
        <f t="shared" si="38"/>
        <v>GOOD</v>
      </c>
      <c r="P147" t="s">
        <v>769</v>
      </c>
      <c r="Q147" t="s">
        <v>769</v>
      </c>
      <c r="R147" t="s">
        <v>769</v>
      </c>
      <c r="S147" s="1" t="s">
        <v>22</v>
      </c>
      <c r="T147" s="1"/>
      <c r="U147" s="15">
        <v>0</v>
      </c>
      <c r="V147" s="1"/>
      <c r="W147">
        <v>1</v>
      </c>
      <c r="X147">
        <v>0</v>
      </c>
      <c r="Y147">
        <f t="shared" si="35"/>
        <v>0</v>
      </c>
      <c r="Z147">
        <v>1</v>
      </c>
      <c r="AG147">
        <f t="shared" si="30"/>
        <v>1</v>
      </c>
      <c r="AH147">
        <f t="shared" si="31"/>
        <v>0</v>
      </c>
      <c r="AI147">
        <f t="shared" si="36"/>
        <v>0</v>
      </c>
      <c r="AJ147">
        <f t="shared" si="32"/>
        <v>0</v>
      </c>
      <c r="AK147">
        <f t="shared" si="37"/>
        <v>0</v>
      </c>
      <c r="AL147">
        <f t="shared" si="33"/>
        <v>0</v>
      </c>
      <c r="AM147">
        <f t="shared" si="34"/>
        <v>0</v>
      </c>
      <c r="AO147">
        <v>1</v>
      </c>
      <c r="BA147">
        <v>1</v>
      </c>
      <c r="BB147">
        <v>1</v>
      </c>
      <c r="BC147">
        <v>1</v>
      </c>
      <c r="BD147">
        <v>1</v>
      </c>
      <c r="BE147">
        <v>1</v>
      </c>
      <c r="BF147">
        <v>1</v>
      </c>
      <c r="BG147">
        <f t="shared" si="39"/>
        <v>1</v>
      </c>
      <c r="BH147">
        <v>1</v>
      </c>
      <c r="CQ147" s="28" t="str">
        <f t="shared" si="21"/>
        <v>P146</v>
      </c>
    </row>
    <row r="148" spans="1:95" ht="12.75">
      <c r="A148" s="1" t="s">
        <v>350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46" t="s">
        <v>463</v>
      </c>
      <c r="H148" s="60">
        <v>0</v>
      </c>
      <c r="I148" s="3">
        <v>1</v>
      </c>
      <c r="J148" s="11">
        <v>1</v>
      </c>
      <c r="L148" s="11" t="s">
        <v>464</v>
      </c>
      <c r="M148" t="s">
        <v>769</v>
      </c>
      <c r="N148" t="s">
        <v>769</v>
      </c>
      <c r="O148" t="str">
        <f t="shared" si="38"/>
        <v>GOOD</v>
      </c>
      <c r="P148" t="s">
        <v>769</v>
      </c>
      <c r="Q148" t="s">
        <v>769</v>
      </c>
      <c r="R148" t="s">
        <v>769</v>
      </c>
      <c r="S148" s="1" t="s">
        <v>22</v>
      </c>
      <c r="T148" s="1"/>
      <c r="U148" s="15">
        <v>0</v>
      </c>
      <c r="V148" s="1"/>
      <c r="W148">
        <v>1</v>
      </c>
      <c r="X148">
        <v>1</v>
      </c>
      <c r="Y148">
        <f t="shared" si="35"/>
        <v>1</v>
      </c>
      <c r="Z148">
        <v>1</v>
      </c>
      <c r="AG148">
        <f t="shared" si="30"/>
        <v>1</v>
      </c>
      <c r="AH148">
        <f t="shared" si="31"/>
        <v>0</v>
      </c>
      <c r="AI148">
        <f t="shared" si="36"/>
        <v>0</v>
      </c>
      <c r="AJ148">
        <f t="shared" si="32"/>
        <v>0</v>
      </c>
      <c r="AK148">
        <f t="shared" si="37"/>
        <v>0</v>
      </c>
      <c r="AL148">
        <f t="shared" si="33"/>
        <v>0</v>
      </c>
      <c r="AM148">
        <f t="shared" si="34"/>
        <v>0</v>
      </c>
      <c r="AO148">
        <v>1</v>
      </c>
      <c r="BA148">
        <v>1</v>
      </c>
      <c r="BB148">
        <v>1</v>
      </c>
      <c r="BC148">
        <v>1</v>
      </c>
      <c r="BD148">
        <v>1</v>
      </c>
      <c r="BE148">
        <v>1</v>
      </c>
      <c r="BF148">
        <v>1</v>
      </c>
      <c r="BG148">
        <f t="shared" si="39"/>
        <v>1</v>
      </c>
      <c r="CQ148" s="28" t="str">
        <f t="shared" si="21"/>
        <v>P147</v>
      </c>
    </row>
    <row r="149" spans="1:95" ht="12.75">
      <c r="A149" s="1" t="s">
        <v>335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46" t="s">
        <v>463</v>
      </c>
      <c r="H149" s="60">
        <v>0</v>
      </c>
      <c r="I149" s="3">
        <v>0.1</v>
      </c>
      <c r="J149" s="94">
        <v>1</v>
      </c>
      <c r="L149" s="11" t="s">
        <v>463</v>
      </c>
      <c r="M149" t="s">
        <v>769</v>
      </c>
      <c r="N149" t="s">
        <v>769</v>
      </c>
      <c r="O149" t="str">
        <f t="shared" si="38"/>
        <v>GOOD</v>
      </c>
      <c r="P149" t="s">
        <v>769</v>
      </c>
      <c r="Q149" t="s">
        <v>769</v>
      </c>
      <c r="R149" t="s">
        <v>769</v>
      </c>
      <c r="S149" s="1" t="s">
        <v>22</v>
      </c>
      <c r="T149" s="1"/>
      <c r="U149" s="15">
        <v>0</v>
      </c>
      <c r="V149" s="1"/>
      <c r="W149">
        <v>0</v>
      </c>
      <c r="X149">
        <v>1</v>
      </c>
      <c r="Y149">
        <f t="shared" si="35"/>
        <v>0</v>
      </c>
      <c r="Z149">
        <v>1</v>
      </c>
      <c r="AG149">
        <f t="shared" si="30"/>
        <v>1</v>
      </c>
      <c r="AH149">
        <f t="shared" si="31"/>
        <v>0</v>
      </c>
      <c r="AI149">
        <f t="shared" si="36"/>
        <v>0</v>
      </c>
      <c r="AJ149">
        <f t="shared" si="32"/>
        <v>0</v>
      </c>
      <c r="AK149">
        <f t="shared" si="37"/>
        <v>0</v>
      </c>
      <c r="AL149">
        <f t="shared" si="33"/>
        <v>0</v>
      </c>
      <c r="AM149">
        <f t="shared" si="34"/>
        <v>0</v>
      </c>
      <c r="AO149">
        <v>1</v>
      </c>
      <c r="BA149">
        <v>1</v>
      </c>
      <c r="BB149">
        <v>1</v>
      </c>
      <c r="BC149">
        <v>1</v>
      </c>
      <c r="BD149">
        <v>1</v>
      </c>
      <c r="BE149">
        <v>1</v>
      </c>
      <c r="BF149">
        <v>1</v>
      </c>
      <c r="BG149">
        <f t="shared" si="39"/>
        <v>1</v>
      </c>
      <c r="BH149">
        <v>1</v>
      </c>
      <c r="CQ149" s="28" t="str">
        <f t="shared" si="21"/>
        <v>P148</v>
      </c>
    </row>
    <row r="150" spans="1:95" ht="12.75">
      <c r="A150" s="1" t="s">
        <v>336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46" t="s">
        <v>463</v>
      </c>
      <c r="H150" s="60">
        <v>2</v>
      </c>
      <c r="I150" s="3">
        <v>3</v>
      </c>
      <c r="J150" s="11">
        <v>1</v>
      </c>
      <c r="L150" s="11" t="s">
        <v>464</v>
      </c>
      <c r="M150" t="s">
        <v>768</v>
      </c>
      <c r="N150" t="s">
        <v>768</v>
      </c>
      <c r="O150" t="s">
        <v>769</v>
      </c>
      <c r="P150" t="s">
        <v>769</v>
      </c>
      <c r="Q150" t="s">
        <v>769</v>
      </c>
      <c r="R150" t="s">
        <v>769</v>
      </c>
      <c r="S150" s="1" t="s">
        <v>22</v>
      </c>
      <c r="T150" s="1"/>
      <c r="U150" s="15">
        <v>1.1</v>
      </c>
      <c r="V150" s="1"/>
      <c r="W150">
        <v>2</v>
      </c>
      <c r="X150">
        <v>1</v>
      </c>
      <c r="Y150">
        <f t="shared" si="35"/>
        <v>1</v>
      </c>
      <c r="AA150">
        <v>1</v>
      </c>
      <c r="AG150">
        <f t="shared" si="30"/>
        <v>0</v>
      </c>
      <c r="AH150">
        <f t="shared" si="31"/>
        <v>1</v>
      </c>
      <c r="AI150">
        <f t="shared" si="36"/>
        <v>0</v>
      </c>
      <c r="AJ150">
        <f t="shared" si="32"/>
        <v>0</v>
      </c>
      <c r="AK150">
        <f t="shared" si="37"/>
        <v>0</v>
      </c>
      <c r="AL150">
        <f t="shared" si="33"/>
        <v>0</v>
      </c>
      <c r="AM150">
        <f t="shared" si="34"/>
        <v>0</v>
      </c>
      <c r="AQ150">
        <v>1</v>
      </c>
      <c r="BA150">
        <v>1</v>
      </c>
      <c r="BB150">
        <v>1</v>
      </c>
      <c r="BC150">
        <v>1</v>
      </c>
      <c r="BD150">
        <v>1</v>
      </c>
      <c r="BE150">
        <v>1</v>
      </c>
      <c r="BF150">
        <v>1</v>
      </c>
      <c r="BG150">
        <f t="shared" si="39"/>
        <v>1</v>
      </c>
      <c r="BH150">
        <v>1</v>
      </c>
      <c r="BI150">
        <v>1</v>
      </c>
      <c r="CQ150" s="28" t="str">
        <f t="shared" si="21"/>
        <v>P149</v>
      </c>
    </row>
    <row r="151" spans="1:96" ht="12.75">
      <c r="A151" s="24" t="s">
        <v>337</v>
      </c>
      <c r="B151" s="24">
        <v>5</v>
      </c>
      <c r="C151" s="76">
        <v>20220040200136</v>
      </c>
      <c r="D151" s="77">
        <v>0.367808</v>
      </c>
      <c r="E151" s="69">
        <v>2</v>
      </c>
      <c r="F151" s="77">
        <v>0.36837</v>
      </c>
      <c r="G151" s="70" t="s">
        <v>463</v>
      </c>
      <c r="H151" s="79">
        <v>0</v>
      </c>
      <c r="I151" s="69">
        <v>0.1</v>
      </c>
      <c r="J151" s="95">
        <v>1</v>
      </c>
      <c r="K151" s="23"/>
      <c r="L151" s="71" t="s">
        <v>464</v>
      </c>
      <c r="M151" s="23" t="s">
        <v>770</v>
      </c>
      <c r="N151" s="23" t="s">
        <v>769</v>
      </c>
      <c r="O151" s="23" t="s">
        <v>770</v>
      </c>
      <c r="P151" s="23" t="s">
        <v>769</v>
      </c>
      <c r="Q151" s="23" t="s">
        <v>769</v>
      </c>
      <c r="R151" s="23" t="s">
        <v>769</v>
      </c>
      <c r="S151" s="24" t="s">
        <v>22</v>
      </c>
      <c r="T151" s="24"/>
      <c r="U151" s="26">
        <v>0</v>
      </c>
      <c r="V151" s="24"/>
      <c r="W151" s="23">
        <v>1</v>
      </c>
      <c r="X151" s="23">
        <v>1</v>
      </c>
      <c r="Y151" s="23">
        <f t="shared" si="35"/>
        <v>1</v>
      </c>
      <c r="Z151" s="23"/>
      <c r="AA151" s="23"/>
      <c r="AB151" s="23">
        <v>1</v>
      </c>
      <c r="AC151" s="23"/>
      <c r="AD151" s="23"/>
      <c r="AG151">
        <f t="shared" si="30"/>
        <v>0</v>
      </c>
      <c r="AH151">
        <f t="shared" si="31"/>
        <v>0</v>
      </c>
      <c r="AI151">
        <f t="shared" si="36"/>
        <v>1</v>
      </c>
      <c r="AJ151">
        <f t="shared" si="32"/>
        <v>0</v>
      </c>
      <c r="AK151">
        <f t="shared" si="37"/>
        <v>0</v>
      </c>
      <c r="AL151">
        <f t="shared" si="33"/>
        <v>0</v>
      </c>
      <c r="AM151">
        <f t="shared" si="34"/>
        <v>0</v>
      </c>
      <c r="AR151">
        <v>1</v>
      </c>
      <c r="BA151">
        <v>1</v>
      </c>
      <c r="BB151">
        <v>1</v>
      </c>
      <c r="BC151">
        <v>1</v>
      </c>
      <c r="BD151">
        <v>1</v>
      </c>
      <c r="BE151">
        <v>1</v>
      </c>
      <c r="BF151">
        <v>1</v>
      </c>
      <c r="BG151">
        <f aca="true" t="shared" si="40" ref="BG151:BG200">J151</f>
        <v>1</v>
      </c>
      <c r="BH151">
        <v>1</v>
      </c>
      <c r="CQ151" s="28" t="str">
        <f t="shared" si="21"/>
        <v>P150</v>
      </c>
      <c r="CR151">
        <f>SUM(Z102:Z151)+SUM(AA102:AA151)</f>
        <v>33</v>
      </c>
    </row>
    <row r="152" spans="1:95" ht="12.75">
      <c r="A152" s="1" t="s">
        <v>338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46" t="s">
        <v>464</v>
      </c>
      <c r="H152" s="60">
        <v>2</v>
      </c>
      <c r="I152" s="3">
        <v>0.1</v>
      </c>
      <c r="J152" s="11">
        <v>1</v>
      </c>
      <c r="L152" s="11" t="s">
        <v>463</v>
      </c>
      <c r="M152" t="s">
        <v>769</v>
      </c>
      <c r="N152" t="s">
        <v>769</v>
      </c>
      <c r="O152" t="str">
        <f t="shared" si="38"/>
        <v>GOOD</v>
      </c>
      <c r="P152" t="s">
        <v>769</v>
      </c>
      <c r="Q152" t="s">
        <v>769</v>
      </c>
      <c r="R152" t="s">
        <v>769</v>
      </c>
      <c r="S152" s="1" t="s">
        <v>22</v>
      </c>
      <c r="T152" s="1"/>
      <c r="U152" s="15">
        <v>0</v>
      </c>
      <c r="V152" s="1"/>
      <c r="W152">
        <v>0</v>
      </c>
      <c r="X152">
        <v>0</v>
      </c>
      <c r="Y152">
        <f t="shared" si="35"/>
        <v>0</v>
      </c>
      <c r="Z152">
        <v>1</v>
      </c>
      <c r="AG152">
        <f t="shared" si="30"/>
        <v>1</v>
      </c>
      <c r="AH152">
        <f t="shared" si="31"/>
        <v>0</v>
      </c>
      <c r="AI152">
        <f t="shared" si="36"/>
        <v>0</v>
      </c>
      <c r="AJ152">
        <f t="shared" si="32"/>
        <v>0</v>
      </c>
      <c r="AK152">
        <f t="shared" si="37"/>
        <v>0</v>
      </c>
      <c r="AL152">
        <f t="shared" si="33"/>
        <v>0</v>
      </c>
      <c r="AM152">
        <f t="shared" si="34"/>
        <v>0</v>
      </c>
      <c r="AO152">
        <v>1</v>
      </c>
      <c r="BA152">
        <v>1</v>
      </c>
      <c r="BB152">
        <v>1</v>
      </c>
      <c r="BC152">
        <v>1</v>
      </c>
      <c r="BD152">
        <v>1</v>
      </c>
      <c r="BE152">
        <v>1</v>
      </c>
      <c r="BF152">
        <v>1</v>
      </c>
      <c r="BG152">
        <f t="shared" si="40"/>
        <v>1</v>
      </c>
      <c r="BH152">
        <v>1</v>
      </c>
      <c r="CQ152" s="28" t="str">
        <f t="shared" si="21"/>
        <v>P151</v>
      </c>
    </row>
    <row r="153" spans="1:95" ht="12.75">
      <c r="A153" s="24" t="s">
        <v>339</v>
      </c>
      <c r="B153" s="24">
        <v>1</v>
      </c>
      <c r="C153" s="76">
        <v>20220040200141</v>
      </c>
      <c r="D153" s="77">
        <v>0.346044</v>
      </c>
      <c r="E153" s="69">
        <v>0</v>
      </c>
      <c r="F153" s="77">
        <v>0.38</v>
      </c>
      <c r="G153" s="70" t="s">
        <v>463</v>
      </c>
      <c r="H153" s="79">
        <v>0</v>
      </c>
      <c r="I153" s="69">
        <v>0.1</v>
      </c>
      <c r="J153" s="95">
        <v>1</v>
      </c>
      <c r="K153" s="23"/>
      <c r="L153" s="71" t="s">
        <v>463</v>
      </c>
      <c r="M153" s="23" t="s">
        <v>769</v>
      </c>
      <c r="N153" s="23" t="s">
        <v>769</v>
      </c>
      <c r="O153" s="23" t="str">
        <f t="shared" si="38"/>
        <v>GOOD</v>
      </c>
      <c r="P153" s="23" t="s">
        <v>769</v>
      </c>
      <c r="Q153" s="23" t="s">
        <v>769</v>
      </c>
      <c r="R153" s="23" t="s">
        <v>769</v>
      </c>
      <c r="S153" s="24" t="s">
        <v>22</v>
      </c>
      <c r="T153" s="24" t="s">
        <v>564</v>
      </c>
      <c r="U153" s="26">
        <v>0</v>
      </c>
      <c r="V153" s="24"/>
      <c r="W153" s="23">
        <v>1</v>
      </c>
      <c r="X153" s="23">
        <v>1</v>
      </c>
      <c r="Y153" s="23">
        <f t="shared" si="35"/>
        <v>1</v>
      </c>
      <c r="Z153" s="23"/>
      <c r="AA153" s="23"/>
      <c r="AB153" s="23"/>
      <c r="AC153" s="23">
        <v>1</v>
      </c>
      <c r="AD153" s="23"/>
      <c r="AG153">
        <f t="shared" si="30"/>
        <v>0</v>
      </c>
      <c r="AH153">
        <f t="shared" si="31"/>
        <v>0</v>
      </c>
      <c r="AI153">
        <f t="shared" si="36"/>
        <v>0</v>
      </c>
      <c r="AJ153">
        <f t="shared" si="32"/>
        <v>0</v>
      </c>
      <c r="AK153">
        <f t="shared" si="37"/>
        <v>1</v>
      </c>
      <c r="AL153">
        <f t="shared" si="33"/>
        <v>0</v>
      </c>
      <c r="AM153">
        <f t="shared" si="34"/>
        <v>0</v>
      </c>
      <c r="AU153">
        <v>1</v>
      </c>
      <c r="BA153">
        <v>1</v>
      </c>
      <c r="BB153">
        <v>1</v>
      </c>
      <c r="BC153">
        <v>1</v>
      </c>
      <c r="BD153">
        <v>1</v>
      </c>
      <c r="BE153">
        <v>1</v>
      </c>
      <c r="BF153">
        <v>1</v>
      </c>
      <c r="BG153">
        <f t="shared" si="40"/>
        <v>1</v>
      </c>
      <c r="BH153">
        <v>1</v>
      </c>
      <c r="BK153">
        <v>1</v>
      </c>
      <c r="BW153">
        <v>1</v>
      </c>
      <c r="CQ153" s="28" t="str">
        <f t="shared" si="21"/>
        <v>P152</v>
      </c>
    </row>
    <row r="154" spans="1:95" ht="12.75">
      <c r="A154" s="24" t="s">
        <v>340</v>
      </c>
      <c r="B154" s="24">
        <v>3</v>
      </c>
      <c r="C154" s="76">
        <v>20220040200187</v>
      </c>
      <c r="D154" s="77">
        <v>0.379787</v>
      </c>
      <c r="E154" s="69">
        <v>0</v>
      </c>
      <c r="F154" s="23">
        <v>0.38978999</v>
      </c>
      <c r="G154" s="70" t="s">
        <v>463</v>
      </c>
      <c r="H154" s="79">
        <v>0</v>
      </c>
      <c r="I154" s="69">
        <v>9</v>
      </c>
      <c r="J154" s="95">
        <v>1</v>
      </c>
      <c r="K154" s="23"/>
      <c r="L154" s="71" t="s">
        <v>463</v>
      </c>
      <c r="M154" s="23" t="s">
        <v>770</v>
      </c>
      <c r="N154" s="23" t="s">
        <v>769</v>
      </c>
      <c r="O154" s="23" t="s">
        <v>770</v>
      </c>
      <c r="P154" s="23" t="s">
        <v>769</v>
      </c>
      <c r="Q154" s="23" t="s">
        <v>769</v>
      </c>
      <c r="R154" s="23" t="s">
        <v>769</v>
      </c>
      <c r="S154" s="24" t="s">
        <v>22</v>
      </c>
      <c r="T154" s="24"/>
      <c r="U154" s="26">
        <v>0</v>
      </c>
      <c r="V154" s="24"/>
      <c r="W154" s="23">
        <v>0</v>
      </c>
      <c r="X154" s="23">
        <v>0</v>
      </c>
      <c r="Y154" s="23">
        <f t="shared" si="35"/>
        <v>0</v>
      </c>
      <c r="Z154" s="23"/>
      <c r="AA154" s="23"/>
      <c r="AB154" s="23">
        <v>1</v>
      </c>
      <c r="AC154" s="23"/>
      <c r="AD154" s="23"/>
      <c r="AE154" s="23"/>
      <c r="AG154">
        <f t="shared" si="30"/>
        <v>0</v>
      </c>
      <c r="AH154">
        <f t="shared" si="31"/>
        <v>0</v>
      </c>
      <c r="AI154">
        <f t="shared" si="36"/>
        <v>1</v>
      </c>
      <c r="AJ154">
        <f t="shared" si="32"/>
        <v>0</v>
      </c>
      <c r="AK154">
        <f t="shared" si="37"/>
        <v>0</v>
      </c>
      <c r="AL154">
        <f t="shared" si="33"/>
        <v>0</v>
      </c>
      <c r="AM154">
        <f t="shared" si="34"/>
        <v>0</v>
      </c>
      <c r="AR154">
        <v>1</v>
      </c>
      <c r="BA154">
        <v>1</v>
      </c>
      <c r="BB154">
        <v>1</v>
      </c>
      <c r="BC154">
        <v>1</v>
      </c>
      <c r="BD154">
        <v>1</v>
      </c>
      <c r="BE154">
        <v>1</v>
      </c>
      <c r="BF154">
        <v>1</v>
      </c>
      <c r="BG154">
        <f t="shared" si="40"/>
        <v>1</v>
      </c>
      <c r="BH154">
        <v>1</v>
      </c>
      <c r="CQ154" s="28" t="str">
        <f t="shared" si="21"/>
        <v>P153</v>
      </c>
    </row>
    <row r="155" spans="1:95" ht="12.75">
      <c r="A155" s="1" t="s">
        <v>341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46" t="s">
        <v>463</v>
      </c>
      <c r="H155" s="60">
        <v>0</v>
      </c>
      <c r="I155" s="3">
        <v>1</v>
      </c>
      <c r="J155" s="94">
        <v>1</v>
      </c>
      <c r="M155" t="s">
        <v>768</v>
      </c>
      <c r="N155" t="s">
        <v>769</v>
      </c>
      <c r="O155" t="str">
        <f t="shared" si="38"/>
        <v>GOOD</v>
      </c>
      <c r="P155" t="s">
        <v>769</v>
      </c>
      <c r="Q155" t="s">
        <v>768</v>
      </c>
      <c r="R155" t="s">
        <v>768</v>
      </c>
      <c r="S155" s="1" t="s">
        <v>22</v>
      </c>
      <c r="T155" s="1"/>
      <c r="U155" s="15">
        <v>0</v>
      </c>
      <c r="V155" s="1"/>
      <c r="W155">
        <v>2</v>
      </c>
      <c r="X155">
        <v>2</v>
      </c>
      <c r="Y155">
        <f t="shared" si="35"/>
        <v>2</v>
      </c>
      <c r="AA155">
        <v>1</v>
      </c>
      <c r="AG155">
        <f t="shared" si="30"/>
        <v>0</v>
      </c>
      <c r="AH155">
        <f>IF(J156=1,AA155,0)</f>
        <v>1</v>
      </c>
      <c r="AI155">
        <f t="shared" si="36"/>
        <v>0</v>
      </c>
      <c r="AJ155">
        <f t="shared" si="32"/>
        <v>0</v>
      </c>
      <c r="AK155">
        <f t="shared" si="37"/>
        <v>0</v>
      </c>
      <c r="AL155">
        <f t="shared" si="33"/>
        <v>0</v>
      </c>
      <c r="AM155">
        <f t="shared" si="34"/>
        <v>0</v>
      </c>
      <c r="AQ155">
        <v>1</v>
      </c>
      <c r="BA155">
        <v>1</v>
      </c>
      <c r="BB155">
        <v>1</v>
      </c>
      <c r="BC155">
        <v>1</v>
      </c>
      <c r="BD155">
        <v>1</v>
      </c>
      <c r="BE155">
        <v>1</v>
      </c>
      <c r="BF155">
        <v>1</v>
      </c>
      <c r="BG155">
        <f t="shared" si="40"/>
        <v>1</v>
      </c>
      <c r="BH155">
        <v>1</v>
      </c>
      <c r="BL155">
        <v>1</v>
      </c>
      <c r="CQ155" s="28" t="str">
        <f t="shared" si="21"/>
        <v>P154</v>
      </c>
    </row>
    <row r="156" spans="1:95" ht="12.75">
      <c r="A156" s="24" t="s">
        <v>342</v>
      </c>
      <c r="B156" s="24">
        <v>2</v>
      </c>
      <c r="C156" s="76">
        <v>20220040200138</v>
      </c>
      <c r="D156" s="77">
        <v>0.371853</v>
      </c>
      <c r="E156" s="69">
        <v>0</v>
      </c>
      <c r="F156" s="23">
        <v>0.43</v>
      </c>
      <c r="G156" s="70" t="s">
        <v>463</v>
      </c>
      <c r="H156" s="79">
        <v>1</v>
      </c>
      <c r="I156" s="69">
        <v>8</v>
      </c>
      <c r="J156" s="95">
        <v>1</v>
      </c>
      <c r="K156" s="23"/>
      <c r="L156" s="71" t="s">
        <v>464</v>
      </c>
      <c r="M156" s="23" t="s">
        <v>770</v>
      </c>
      <c r="N156" s="23" t="s">
        <v>769</v>
      </c>
      <c r="O156" s="23" t="s">
        <v>770</v>
      </c>
      <c r="P156" s="23" t="s">
        <v>769</v>
      </c>
      <c r="Q156" s="23" t="s">
        <v>769</v>
      </c>
      <c r="R156" s="23" t="s">
        <v>769</v>
      </c>
      <c r="S156" s="24" t="s">
        <v>22</v>
      </c>
      <c r="T156" s="24"/>
      <c r="U156" s="26">
        <v>0</v>
      </c>
      <c r="V156" s="24"/>
      <c r="W156" s="23">
        <v>1</v>
      </c>
      <c r="X156" s="23">
        <v>1</v>
      </c>
      <c r="Y156" s="23">
        <f t="shared" si="35"/>
        <v>1</v>
      </c>
      <c r="Z156" s="23"/>
      <c r="AA156" s="23"/>
      <c r="AB156" s="23">
        <v>1</v>
      </c>
      <c r="AC156" s="23"/>
      <c r="AD156" s="23"/>
      <c r="AG156">
        <f t="shared" si="30"/>
        <v>0</v>
      </c>
      <c r="AH156">
        <f>IF(J157=1,AA156,0)</f>
        <v>0</v>
      </c>
      <c r="AI156">
        <f t="shared" si="36"/>
        <v>1</v>
      </c>
      <c r="AJ156">
        <f t="shared" si="32"/>
        <v>0</v>
      </c>
      <c r="AK156">
        <f t="shared" si="37"/>
        <v>0</v>
      </c>
      <c r="AL156">
        <f t="shared" si="33"/>
        <v>0</v>
      </c>
      <c r="AM156">
        <f t="shared" si="34"/>
        <v>0</v>
      </c>
      <c r="AR156">
        <v>1</v>
      </c>
      <c r="BA156">
        <v>1</v>
      </c>
      <c r="BB156">
        <v>1</v>
      </c>
      <c r="BC156">
        <v>1</v>
      </c>
      <c r="BD156">
        <v>1</v>
      </c>
      <c r="BE156">
        <v>1</v>
      </c>
      <c r="BF156">
        <v>1</v>
      </c>
      <c r="BG156">
        <f t="shared" si="40"/>
        <v>1</v>
      </c>
      <c r="BH156">
        <v>1</v>
      </c>
      <c r="CQ156" s="28" t="str">
        <f t="shared" si="21"/>
        <v>P155</v>
      </c>
    </row>
    <row r="157" spans="1:95" ht="12.75">
      <c r="A157" s="1" t="s">
        <v>343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46" t="s">
        <v>463</v>
      </c>
      <c r="H157" s="60">
        <v>0</v>
      </c>
      <c r="I157" s="3">
        <v>3</v>
      </c>
      <c r="J157" s="94">
        <v>1</v>
      </c>
      <c r="L157" s="11" t="s">
        <v>463</v>
      </c>
      <c r="M157" t="s">
        <v>769</v>
      </c>
      <c r="N157" t="s">
        <v>769</v>
      </c>
      <c r="O157" t="str">
        <f t="shared" si="38"/>
        <v>GOOD</v>
      </c>
      <c r="P157" t="s">
        <v>769</v>
      </c>
      <c r="Q157" t="s">
        <v>768</v>
      </c>
      <c r="R157" t="s">
        <v>769</v>
      </c>
      <c r="S157" s="1" t="s">
        <v>22</v>
      </c>
      <c r="T157" s="1"/>
      <c r="U157" s="15">
        <v>0</v>
      </c>
      <c r="V157" s="1"/>
      <c r="W157">
        <v>0</v>
      </c>
      <c r="X157">
        <v>0</v>
      </c>
      <c r="Y157">
        <f t="shared" si="35"/>
        <v>0</v>
      </c>
      <c r="Z157">
        <v>1</v>
      </c>
      <c r="AG157">
        <f t="shared" si="30"/>
        <v>1</v>
      </c>
      <c r="AH157">
        <f t="shared" si="31"/>
        <v>0</v>
      </c>
      <c r="AI157">
        <f t="shared" si="36"/>
        <v>0</v>
      </c>
      <c r="AJ157">
        <f t="shared" si="32"/>
        <v>0</v>
      </c>
      <c r="AK157">
        <f t="shared" si="37"/>
        <v>0</v>
      </c>
      <c r="AL157">
        <f t="shared" si="33"/>
        <v>0</v>
      </c>
      <c r="AM157">
        <f t="shared" si="34"/>
        <v>0</v>
      </c>
      <c r="AO157">
        <v>1</v>
      </c>
      <c r="BA157">
        <v>1</v>
      </c>
      <c r="BB157">
        <v>1</v>
      </c>
      <c r="BC157">
        <v>1</v>
      </c>
      <c r="BD157">
        <v>1</v>
      </c>
      <c r="BE157">
        <v>1</v>
      </c>
      <c r="BF157">
        <v>1</v>
      </c>
      <c r="BG157">
        <f t="shared" si="40"/>
        <v>1</v>
      </c>
      <c r="BH157">
        <v>1</v>
      </c>
      <c r="CQ157" s="28" t="str">
        <f t="shared" si="21"/>
        <v>P156</v>
      </c>
    </row>
    <row r="158" spans="1:95" ht="12.75">
      <c r="A158" s="1" t="s">
        <v>344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46" t="s">
        <v>463</v>
      </c>
      <c r="H158" s="60">
        <v>0</v>
      </c>
      <c r="I158" s="3">
        <v>2</v>
      </c>
      <c r="J158" s="94">
        <v>1</v>
      </c>
      <c r="L158" s="11" t="s">
        <v>464</v>
      </c>
      <c r="M158" t="s">
        <v>769</v>
      </c>
      <c r="N158" t="s">
        <v>769</v>
      </c>
      <c r="O158" t="str">
        <f t="shared" si="38"/>
        <v>GOOD</v>
      </c>
      <c r="P158" t="s">
        <v>768</v>
      </c>
      <c r="Q158" t="s">
        <v>769</v>
      </c>
      <c r="R158" t="s">
        <v>769</v>
      </c>
      <c r="S158" s="42" t="s">
        <v>331</v>
      </c>
      <c r="T158" s="42"/>
      <c r="U158" s="15">
        <v>1.2</v>
      </c>
      <c r="V158" s="42"/>
      <c r="W158">
        <v>0</v>
      </c>
      <c r="X158">
        <v>0</v>
      </c>
      <c r="Y158">
        <f t="shared" si="35"/>
        <v>0</v>
      </c>
      <c r="Z158">
        <v>1</v>
      </c>
      <c r="AG158">
        <f t="shared" si="30"/>
        <v>1</v>
      </c>
      <c r="AH158">
        <f t="shared" si="31"/>
        <v>0</v>
      </c>
      <c r="AI158">
        <f t="shared" si="36"/>
        <v>0</v>
      </c>
      <c r="AJ158">
        <f t="shared" si="32"/>
        <v>0</v>
      </c>
      <c r="AK158">
        <f t="shared" si="37"/>
        <v>0</v>
      </c>
      <c r="AL158">
        <f t="shared" si="33"/>
        <v>0</v>
      </c>
      <c r="AM158">
        <f t="shared" si="34"/>
        <v>0</v>
      </c>
      <c r="AO158">
        <v>1</v>
      </c>
      <c r="BA158">
        <v>1</v>
      </c>
      <c r="BB158">
        <v>1</v>
      </c>
      <c r="BC158">
        <v>1</v>
      </c>
      <c r="BD158">
        <v>1</v>
      </c>
      <c r="BE158">
        <v>1</v>
      </c>
      <c r="BF158">
        <v>1</v>
      </c>
      <c r="BG158">
        <f t="shared" si="40"/>
        <v>1</v>
      </c>
      <c r="BH158">
        <v>1</v>
      </c>
      <c r="BI158">
        <v>1</v>
      </c>
      <c r="CQ158" s="28" t="str">
        <f t="shared" si="21"/>
        <v>P157</v>
      </c>
    </row>
    <row r="159" spans="1:95" ht="12.75">
      <c r="A159" s="1" t="s">
        <v>345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46" t="s">
        <v>463</v>
      </c>
      <c r="H159" s="60">
        <v>0</v>
      </c>
      <c r="I159" s="3">
        <v>3</v>
      </c>
      <c r="J159" s="94">
        <v>1</v>
      </c>
      <c r="M159" t="s">
        <v>768</v>
      </c>
      <c r="N159" t="s">
        <v>769</v>
      </c>
      <c r="O159" t="str">
        <f t="shared" si="38"/>
        <v>GOOD</v>
      </c>
      <c r="P159" t="s">
        <v>768</v>
      </c>
      <c r="Q159" t="s">
        <v>768</v>
      </c>
      <c r="R159" t="s">
        <v>768</v>
      </c>
      <c r="S159" s="42" t="s">
        <v>332</v>
      </c>
      <c r="T159" s="42"/>
      <c r="U159" s="15">
        <v>0</v>
      </c>
      <c r="V159" s="42"/>
      <c r="W159">
        <v>1</v>
      </c>
      <c r="X159">
        <v>1</v>
      </c>
      <c r="Y159">
        <f t="shared" si="35"/>
        <v>1</v>
      </c>
      <c r="AA159">
        <v>1</v>
      </c>
      <c r="AG159">
        <f t="shared" si="30"/>
        <v>0</v>
      </c>
      <c r="AH159">
        <f t="shared" si="31"/>
        <v>1</v>
      </c>
      <c r="AI159">
        <f t="shared" si="36"/>
        <v>0</v>
      </c>
      <c r="AJ159">
        <f t="shared" si="32"/>
        <v>0</v>
      </c>
      <c r="AK159">
        <f t="shared" si="37"/>
        <v>0</v>
      </c>
      <c r="AL159">
        <f t="shared" si="33"/>
        <v>0</v>
      </c>
      <c r="AM159">
        <f t="shared" si="34"/>
        <v>0</v>
      </c>
      <c r="AQ159">
        <v>1</v>
      </c>
      <c r="BA159">
        <v>1</v>
      </c>
      <c r="BB159">
        <v>1</v>
      </c>
      <c r="BC159">
        <v>1</v>
      </c>
      <c r="BD159">
        <v>1</v>
      </c>
      <c r="BE159">
        <v>1</v>
      </c>
      <c r="BF159">
        <v>1</v>
      </c>
      <c r="BG159">
        <f t="shared" si="40"/>
        <v>1</v>
      </c>
      <c r="BH159">
        <v>1</v>
      </c>
      <c r="CQ159" s="28" t="str">
        <f t="shared" si="21"/>
        <v>P158</v>
      </c>
    </row>
    <row r="160" spans="1:95" ht="12.75">
      <c r="A160" s="1" t="s">
        <v>321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46" t="s">
        <v>463</v>
      </c>
      <c r="H160" s="60">
        <v>1</v>
      </c>
      <c r="I160" s="3">
        <v>0</v>
      </c>
      <c r="J160" s="94">
        <v>1</v>
      </c>
      <c r="M160" t="s">
        <v>769</v>
      </c>
      <c r="N160" t="s">
        <v>769</v>
      </c>
      <c r="O160" t="str">
        <f t="shared" si="38"/>
        <v>GOOD</v>
      </c>
      <c r="P160" t="s">
        <v>769</v>
      </c>
      <c r="Q160" t="s">
        <v>769</v>
      </c>
      <c r="R160" t="s">
        <v>769</v>
      </c>
      <c r="S160" s="1" t="s">
        <v>22</v>
      </c>
      <c r="T160" s="1"/>
      <c r="U160" s="15">
        <v>0</v>
      </c>
      <c r="V160" s="1"/>
      <c r="W160">
        <v>0</v>
      </c>
      <c r="X160">
        <v>0</v>
      </c>
      <c r="Y160">
        <f t="shared" si="35"/>
        <v>0</v>
      </c>
      <c r="Z160">
        <v>1</v>
      </c>
      <c r="AG160">
        <f t="shared" si="30"/>
        <v>1</v>
      </c>
      <c r="AH160">
        <f t="shared" si="31"/>
        <v>0</v>
      </c>
      <c r="AI160">
        <f t="shared" si="36"/>
        <v>0</v>
      </c>
      <c r="AJ160">
        <f t="shared" si="32"/>
        <v>0</v>
      </c>
      <c r="AK160">
        <f t="shared" si="37"/>
        <v>0</v>
      </c>
      <c r="AL160">
        <f t="shared" si="33"/>
        <v>0</v>
      </c>
      <c r="AM160">
        <f t="shared" si="34"/>
        <v>0</v>
      </c>
      <c r="AO160">
        <v>1</v>
      </c>
      <c r="BA160">
        <v>1</v>
      </c>
      <c r="BB160">
        <v>1</v>
      </c>
      <c r="BC160">
        <v>1</v>
      </c>
      <c r="BD160">
        <v>1</v>
      </c>
      <c r="BE160">
        <v>1</v>
      </c>
      <c r="BF160">
        <v>1</v>
      </c>
      <c r="BG160">
        <f t="shared" si="40"/>
        <v>1</v>
      </c>
      <c r="BH160">
        <v>1</v>
      </c>
      <c r="CQ160" s="28" t="str">
        <f t="shared" si="21"/>
        <v>P159</v>
      </c>
    </row>
    <row r="161" spans="1:95" ht="12.75">
      <c r="A161" s="24" t="s">
        <v>322</v>
      </c>
      <c r="B161" s="24">
        <v>1</v>
      </c>
      <c r="C161" s="76">
        <v>20220040200131</v>
      </c>
      <c r="D161" s="77">
        <v>0.309982</v>
      </c>
      <c r="E161" s="69">
        <v>0</v>
      </c>
      <c r="F161" s="77">
        <v>0.43</v>
      </c>
      <c r="G161" s="70" t="s">
        <v>463</v>
      </c>
      <c r="H161" s="79">
        <v>1</v>
      </c>
      <c r="I161" s="69">
        <v>0</v>
      </c>
      <c r="J161" s="95">
        <v>1</v>
      </c>
      <c r="K161" s="23"/>
      <c r="L161" s="71"/>
      <c r="M161" s="23" t="s">
        <v>769</v>
      </c>
      <c r="N161" s="23" t="s">
        <v>769</v>
      </c>
      <c r="O161" s="23" t="str">
        <f t="shared" si="38"/>
        <v>GOOD</v>
      </c>
      <c r="P161" s="23" t="s">
        <v>769</v>
      </c>
      <c r="Q161" s="23" t="s">
        <v>769</v>
      </c>
      <c r="R161" s="23" t="s">
        <v>769</v>
      </c>
      <c r="S161" s="24" t="s">
        <v>22</v>
      </c>
      <c r="T161" s="24" t="s">
        <v>564</v>
      </c>
      <c r="U161" s="26">
        <v>0</v>
      </c>
      <c r="V161" s="24"/>
      <c r="W161" s="23">
        <v>1</v>
      </c>
      <c r="X161" s="23">
        <v>1</v>
      </c>
      <c r="Y161" s="23">
        <f t="shared" si="35"/>
        <v>1</v>
      </c>
      <c r="Z161" s="23"/>
      <c r="AA161" s="23"/>
      <c r="AB161" s="23"/>
      <c r="AC161" s="23">
        <v>1</v>
      </c>
      <c r="AD161" s="23"/>
      <c r="AG161">
        <f t="shared" si="30"/>
        <v>0</v>
      </c>
      <c r="AH161">
        <f t="shared" si="31"/>
        <v>0</v>
      </c>
      <c r="AI161">
        <f t="shared" si="36"/>
        <v>0</v>
      </c>
      <c r="AJ161">
        <f t="shared" si="32"/>
        <v>0</v>
      </c>
      <c r="AK161">
        <f t="shared" si="37"/>
        <v>1</v>
      </c>
      <c r="AL161">
        <f t="shared" si="33"/>
        <v>0</v>
      </c>
      <c r="AM161">
        <f t="shared" si="34"/>
        <v>0</v>
      </c>
      <c r="AU161">
        <v>1</v>
      </c>
      <c r="BA161">
        <v>1</v>
      </c>
      <c r="BB161">
        <v>1</v>
      </c>
      <c r="BC161">
        <v>1</v>
      </c>
      <c r="BD161">
        <v>1</v>
      </c>
      <c r="BE161">
        <v>1</v>
      </c>
      <c r="BF161">
        <v>1</v>
      </c>
      <c r="BG161">
        <f t="shared" si="40"/>
        <v>1</v>
      </c>
      <c r="BH161">
        <v>1</v>
      </c>
      <c r="BK161">
        <v>1</v>
      </c>
      <c r="BW161">
        <v>1</v>
      </c>
      <c r="CQ161" s="28" t="str">
        <f t="shared" si="21"/>
        <v>P160</v>
      </c>
    </row>
    <row r="162" spans="1:95" ht="12.75">
      <c r="A162" s="1" t="s">
        <v>323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46" t="s">
        <v>463</v>
      </c>
      <c r="H162" s="60">
        <v>0</v>
      </c>
      <c r="I162" s="3">
        <v>7</v>
      </c>
      <c r="J162" s="94">
        <v>1</v>
      </c>
      <c r="M162" t="s">
        <v>769</v>
      </c>
      <c r="N162" t="s">
        <v>769</v>
      </c>
      <c r="O162" t="str">
        <f t="shared" si="38"/>
        <v>GOOD</v>
      </c>
      <c r="P162" t="s">
        <v>769</v>
      </c>
      <c r="Q162" t="s">
        <v>769</v>
      </c>
      <c r="R162" t="s">
        <v>769</v>
      </c>
      <c r="S162" s="1" t="s">
        <v>22</v>
      </c>
      <c r="T162" s="1"/>
      <c r="U162" s="15">
        <v>0</v>
      </c>
      <c r="V162" s="1"/>
      <c r="W162">
        <v>1</v>
      </c>
      <c r="X162">
        <v>0</v>
      </c>
      <c r="Y162">
        <f t="shared" si="35"/>
        <v>0</v>
      </c>
      <c r="Z162">
        <v>1</v>
      </c>
      <c r="AG162">
        <f>IF(J162=1,Z162,0)</f>
        <v>1</v>
      </c>
      <c r="AH162">
        <f>IF(J162=1,AA162,0)</f>
        <v>0</v>
      </c>
      <c r="AI162">
        <f t="shared" si="36"/>
        <v>0</v>
      </c>
      <c r="AJ162">
        <f t="shared" si="32"/>
        <v>0</v>
      </c>
      <c r="AK162">
        <f t="shared" si="37"/>
        <v>0</v>
      </c>
      <c r="AL162">
        <f t="shared" si="33"/>
        <v>0</v>
      </c>
      <c r="AM162">
        <f t="shared" si="34"/>
        <v>0</v>
      </c>
      <c r="AO162">
        <v>1</v>
      </c>
      <c r="BA162">
        <v>1</v>
      </c>
      <c r="BB162">
        <v>1</v>
      </c>
      <c r="BC162">
        <v>1</v>
      </c>
      <c r="BD162">
        <v>1</v>
      </c>
      <c r="BE162">
        <f>IF(F162&gt;0,1,0)</f>
        <v>1</v>
      </c>
      <c r="BF162">
        <v>1</v>
      </c>
      <c r="BG162">
        <f t="shared" si="40"/>
        <v>1</v>
      </c>
      <c r="BH162">
        <v>1</v>
      </c>
      <c r="CQ162" s="28" t="str">
        <f t="shared" si="21"/>
        <v>P161</v>
      </c>
    </row>
    <row r="163" spans="1:95" ht="12.75">
      <c r="A163" s="1" t="s">
        <v>324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46" t="s">
        <v>463</v>
      </c>
      <c r="H163" s="60">
        <v>0</v>
      </c>
      <c r="I163" s="3">
        <v>4</v>
      </c>
      <c r="J163" s="94">
        <v>1</v>
      </c>
      <c r="M163" t="s">
        <v>769</v>
      </c>
      <c r="N163" t="s">
        <v>769</v>
      </c>
      <c r="O163" t="str">
        <f t="shared" si="38"/>
        <v>GOOD</v>
      </c>
      <c r="P163" t="s">
        <v>769</v>
      </c>
      <c r="Q163" t="s">
        <v>769</v>
      </c>
      <c r="R163" t="s">
        <v>769</v>
      </c>
      <c r="S163" s="1" t="s">
        <v>22</v>
      </c>
      <c r="T163" s="1"/>
      <c r="U163" s="15">
        <v>0</v>
      </c>
      <c r="V163" s="1"/>
      <c r="W163">
        <v>0</v>
      </c>
      <c r="X163">
        <v>1</v>
      </c>
      <c r="Y163">
        <f t="shared" si="35"/>
        <v>0</v>
      </c>
      <c r="Z163">
        <v>1</v>
      </c>
      <c r="AG163">
        <f aca="true" t="shared" si="41" ref="AG163:AG187">IF(J163=1,Z163,0)</f>
        <v>1</v>
      </c>
      <c r="AH163">
        <f aca="true" t="shared" si="42" ref="AH163:AH187">IF(J163=1,AA163,0)</f>
        <v>0</v>
      </c>
      <c r="AI163">
        <f t="shared" si="36"/>
        <v>0</v>
      </c>
      <c r="AJ163">
        <f t="shared" si="32"/>
        <v>0</v>
      </c>
      <c r="AK163">
        <f t="shared" si="37"/>
        <v>0</v>
      </c>
      <c r="AL163">
        <f t="shared" si="33"/>
        <v>0</v>
      </c>
      <c r="AM163">
        <f t="shared" si="34"/>
        <v>0</v>
      </c>
      <c r="AO163">
        <v>1</v>
      </c>
      <c r="BA163">
        <v>1</v>
      </c>
      <c r="BB163">
        <v>1</v>
      </c>
      <c r="BC163">
        <v>1</v>
      </c>
      <c r="BD163">
        <v>1</v>
      </c>
      <c r="BE163">
        <f aca="true" t="shared" si="43" ref="BE163:BE199">IF(F163&gt;0,1,0)</f>
        <v>1</v>
      </c>
      <c r="BF163">
        <v>1</v>
      </c>
      <c r="BG163">
        <f t="shared" si="40"/>
        <v>1</v>
      </c>
      <c r="BH163">
        <v>1</v>
      </c>
      <c r="CQ163" s="28" t="str">
        <f t="shared" si="21"/>
        <v>P162</v>
      </c>
    </row>
    <row r="164" spans="1:95" ht="12.75">
      <c r="A164" s="1" t="s">
        <v>325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46" t="s">
        <v>463</v>
      </c>
      <c r="H164" s="60">
        <v>1</v>
      </c>
      <c r="I164" s="3">
        <v>0.1</v>
      </c>
      <c r="J164" s="94">
        <v>1</v>
      </c>
      <c r="M164" t="s">
        <v>769</v>
      </c>
      <c r="N164" t="s">
        <v>769</v>
      </c>
      <c r="O164" t="str">
        <f t="shared" si="38"/>
        <v>GOOD</v>
      </c>
      <c r="P164" t="s">
        <v>769</v>
      </c>
      <c r="Q164" t="s">
        <v>768</v>
      </c>
      <c r="R164" t="s">
        <v>769</v>
      </c>
      <c r="S164" s="1" t="s">
        <v>22</v>
      </c>
      <c r="T164" s="1"/>
      <c r="U164" s="15">
        <v>0</v>
      </c>
      <c r="V164" s="1"/>
      <c r="W164">
        <v>2</v>
      </c>
      <c r="X164">
        <v>1</v>
      </c>
      <c r="Y164">
        <f t="shared" si="35"/>
        <v>1</v>
      </c>
      <c r="Z164">
        <v>1</v>
      </c>
      <c r="AG164">
        <f t="shared" si="41"/>
        <v>1</v>
      </c>
      <c r="AH164">
        <f t="shared" si="42"/>
        <v>0</v>
      </c>
      <c r="AI164">
        <f t="shared" si="36"/>
        <v>0</v>
      </c>
      <c r="AJ164">
        <f t="shared" si="32"/>
        <v>0</v>
      </c>
      <c r="AK164">
        <f t="shared" si="37"/>
        <v>0</v>
      </c>
      <c r="AL164">
        <f t="shared" si="33"/>
        <v>0</v>
      </c>
      <c r="AM164">
        <f t="shared" si="34"/>
        <v>0</v>
      </c>
      <c r="AO164">
        <v>1</v>
      </c>
      <c r="BA164">
        <v>1</v>
      </c>
      <c r="BB164">
        <v>1</v>
      </c>
      <c r="BC164">
        <v>1</v>
      </c>
      <c r="BD164">
        <v>1</v>
      </c>
      <c r="BE164">
        <f t="shared" si="43"/>
        <v>1</v>
      </c>
      <c r="BF164">
        <v>1</v>
      </c>
      <c r="BG164">
        <f t="shared" si="40"/>
        <v>1</v>
      </c>
      <c r="BH164">
        <v>1</v>
      </c>
      <c r="CQ164" s="28" t="str">
        <f t="shared" si="21"/>
        <v>P163</v>
      </c>
    </row>
    <row r="165" spans="1:95" ht="12.75">
      <c r="A165" s="1" t="s">
        <v>326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46" t="s">
        <v>463</v>
      </c>
      <c r="H165" s="60">
        <v>0</v>
      </c>
      <c r="I165" s="3">
        <v>7</v>
      </c>
      <c r="J165" s="94">
        <v>1</v>
      </c>
      <c r="M165" t="s">
        <v>769</v>
      </c>
      <c r="N165" t="s">
        <v>769</v>
      </c>
      <c r="O165" t="str">
        <f t="shared" si="38"/>
        <v>GOOD</v>
      </c>
      <c r="P165" t="s">
        <v>769</v>
      </c>
      <c r="Q165" t="s">
        <v>768</v>
      </c>
      <c r="R165" t="s">
        <v>769</v>
      </c>
      <c r="S165" s="1" t="s">
        <v>22</v>
      </c>
      <c r="T165" s="1"/>
      <c r="U165" s="15">
        <v>0</v>
      </c>
      <c r="V165" s="1"/>
      <c r="W165">
        <v>1</v>
      </c>
      <c r="X165">
        <v>1</v>
      </c>
      <c r="Y165">
        <f t="shared" si="35"/>
        <v>1</v>
      </c>
      <c r="Z165">
        <v>1</v>
      </c>
      <c r="AG165">
        <f t="shared" si="41"/>
        <v>1</v>
      </c>
      <c r="AH165">
        <f t="shared" si="42"/>
        <v>0</v>
      </c>
      <c r="AI165">
        <f t="shared" si="36"/>
        <v>0</v>
      </c>
      <c r="AJ165">
        <f t="shared" si="32"/>
        <v>0</v>
      </c>
      <c r="AK165">
        <f t="shared" si="37"/>
        <v>0</v>
      </c>
      <c r="AL165">
        <f t="shared" si="33"/>
        <v>0</v>
      </c>
      <c r="AM165">
        <f t="shared" si="34"/>
        <v>0</v>
      </c>
      <c r="AO165">
        <v>1</v>
      </c>
      <c r="BA165">
        <v>1</v>
      </c>
      <c r="BB165">
        <v>1</v>
      </c>
      <c r="BC165">
        <v>1</v>
      </c>
      <c r="BD165">
        <v>1</v>
      </c>
      <c r="BE165">
        <f t="shared" si="43"/>
        <v>1</v>
      </c>
      <c r="BF165">
        <v>1</v>
      </c>
      <c r="BG165">
        <f t="shared" si="40"/>
        <v>1</v>
      </c>
      <c r="BH165">
        <v>1</v>
      </c>
      <c r="CQ165" s="28" t="str">
        <f t="shared" si="21"/>
        <v>P164</v>
      </c>
    </row>
    <row r="166" spans="1:95" ht="12.75">
      <c r="A166" s="1" t="s">
        <v>327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46" t="s">
        <v>463</v>
      </c>
      <c r="H166" s="60">
        <v>0</v>
      </c>
      <c r="I166" s="3">
        <v>3</v>
      </c>
      <c r="J166" s="94">
        <v>1</v>
      </c>
      <c r="L166" s="11" t="s">
        <v>464</v>
      </c>
      <c r="M166" t="s">
        <v>769</v>
      </c>
      <c r="N166" t="s">
        <v>769</v>
      </c>
      <c r="O166" t="str">
        <f t="shared" si="38"/>
        <v>GOOD</v>
      </c>
      <c r="P166" t="s">
        <v>769</v>
      </c>
      <c r="Q166" t="s">
        <v>769</v>
      </c>
      <c r="R166" t="s">
        <v>769</v>
      </c>
      <c r="S166" s="1" t="s">
        <v>22</v>
      </c>
      <c r="T166" s="1"/>
      <c r="U166" s="15">
        <v>0</v>
      </c>
      <c r="V166" s="1"/>
      <c r="W166">
        <v>1</v>
      </c>
      <c r="X166">
        <v>2</v>
      </c>
      <c r="Y166">
        <f t="shared" si="35"/>
        <v>1</v>
      </c>
      <c r="Z166">
        <v>1</v>
      </c>
      <c r="AG166">
        <f t="shared" si="41"/>
        <v>1</v>
      </c>
      <c r="AH166">
        <f t="shared" si="42"/>
        <v>0</v>
      </c>
      <c r="AI166">
        <f t="shared" si="36"/>
        <v>0</v>
      </c>
      <c r="AJ166">
        <f t="shared" si="32"/>
        <v>0</v>
      </c>
      <c r="AK166">
        <f t="shared" si="37"/>
        <v>0</v>
      </c>
      <c r="AL166">
        <f t="shared" si="33"/>
        <v>0</v>
      </c>
      <c r="AM166">
        <f t="shared" si="34"/>
        <v>0</v>
      </c>
      <c r="AO166">
        <v>1</v>
      </c>
      <c r="BA166">
        <v>1</v>
      </c>
      <c r="BB166">
        <v>1</v>
      </c>
      <c r="BC166">
        <v>1</v>
      </c>
      <c r="BD166">
        <v>1</v>
      </c>
      <c r="BE166">
        <f t="shared" si="43"/>
        <v>1</v>
      </c>
      <c r="BF166">
        <v>1</v>
      </c>
      <c r="BG166">
        <f t="shared" si="40"/>
        <v>1</v>
      </c>
      <c r="BH166">
        <v>1</v>
      </c>
      <c r="CQ166" s="28" t="str">
        <f t="shared" si="21"/>
        <v>P165</v>
      </c>
    </row>
    <row r="167" spans="1:95" ht="12.75">
      <c r="A167" s="1" t="s">
        <v>328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46" t="s">
        <v>464</v>
      </c>
      <c r="H167" s="60">
        <v>0</v>
      </c>
      <c r="I167" s="3">
        <v>2</v>
      </c>
      <c r="J167" s="94">
        <v>1</v>
      </c>
      <c r="L167" s="11" t="s">
        <v>464</v>
      </c>
      <c r="M167" t="s">
        <v>769</v>
      </c>
      <c r="N167" t="s">
        <v>769</v>
      </c>
      <c r="O167" t="str">
        <f t="shared" si="38"/>
        <v>GOOD</v>
      </c>
      <c r="P167" t="s">
        <v>769</v>
      </c>
      <c r="Q167" t="s">
        <v>769</v>
      </c>
      <c r="R167" t="s">
        <v>769</v>
      </c>
      <c r="S167" s="1" t="s">
        <v>22</v>
      </c>
      <c r="T167" s="1"/>
      <c r="U167" s="15">
        <v>0</v>
      </c>
      <c r="V167" s="1"/>
      <c r="W167">
        <v>0</v>
      </c>
      <c r="X167">
        <v>0</v>
      </c>
      <c r="Y167">
        <f t="shared" si="35"/>
        <v>0</v>
      </c>
      <c r="Z167">
        <v>1</v>
      </c>
      <c r="AG167">
        <f t="shared" si="41"/>
        <v>1</v>
      </c>
      <c r="AH167">
        <f t="shared" si="42"/>
        <v>0</v>
      </c>
      <c r="AI167">
        <f t="shared" si="36"/>
        <v>0</v>
      </c>
      <c r="AJ167">
        <f t="shared" si="32"/>
        <v>0</v>
      </c>
      <c r="AK167">
        <f t="shared" si="37"/>
        <v>0</v>
      </c>
      <c r="AL167">
        <f t="shared" si="33"/>
        <v>0</v>
      </c>
      <c r="AM167">
        <f t="shared" si="34"/>
        <v>0</v>
      </c>
      <c r="AO167">
        <v>1</v>
      </c>
      <c r="BA167">
        <v>1</v>
      </c>
      <c r="BB167">
        <v>1</v>
      </c>
      <c r="BC167">
        <v>1</v>
      </c>
      <c r="BD167">
        <v>1</v>
      </c>
      <c r="BE167">
        <f t="shared" si="43"/>
        <v>1</v>
      </c>
      <c r="BF167">
        <v>1</v>
      </c>
      <c r="BG167">
        <f t="shared" si="40"/>
        <v>1</v>
      </c>
      <c r="BH167">
        <v>1</v>
      </c>
      <c r="CQ167" s="28" t="str">
        <f t="shared" si="21"/>
        <v>P166</v>
      </c>
    </row>
    <row r="168" spans="1:95" ht="12.75">
      <c r="A168" s="1" t="s">
        <v>329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46" t="s">
        <v>463</v>
      </c>
      <c r="H168" s="60">
        <v>0</v>
      </c>
      <c r="I168" s="3">
        <v>2</v>
      </c>
      <c r="J168" s="94">
        <v>1</v>
      </c>
      <c r="L168" s="11" t="s">
        <v>463</v>
      </c>
      <c r="M168" t="s">
        <v>769</v>
      </c>
      <c r="N168" t="s">
        <v>769</v>
      </c>
      <c r="O168" t="str">
        <f t="shared" si="38"/>
        <v>GOOD</v>
      </c>
      <c r="P168" t="s">
        <v>769</v>
      </c>
      <c r="Q168" t="s">
        <v>769</v>
      </c>
      <c r="R168" t="s">
        <v>769</v>
      </c>
      <c r="S168" s="1" t="s">
        <v>22</v>
      </c>
      <c r="T168" s="1"/>
      <c r="U168" s="15">
        <v>0</v>
      </c>
      <c r="V168" s="1"/>
      <c r="W168">
        <v>2</v>
      </c>
      <c r="X168">
        <v>1</v>
      </c>
      <c r="Y168">
        <f t="shared" si="35"/>
        <v>1</v>
      </c>
      <c r="Z168">
        <v>1</v>
      </c>
      <c r="AG168">
        <f t="shared" si="41"/>
        <v>1</v>
      </c>
      <c r="AH168">
        <f t="shared" si="42"/>
        <v>0</v>
      </c>
      <c r="AI168">
        <f t="shared" si="36"/>
        <v>0</v>
      </c>
      <c r="AJ168">
        <f t="shared" si="32"/>
        <v>0</v>
      </c>
      <c r="AK168">
        <f t="shared" si="37"/>
        <v>0</v>
      </c>
      <c r="AL168">
        <f t="shared" si="33"/>
        <v>0</v>
      </c>
      <c r="AM168">
        <f t="shared" si="34"/>
        <v>0</v>
      </c>
      <c r="AO168">
        <v>1</v>
      </c>
      <c r="BA168">
        <v>1</v>
      </c>
      <c r="BB168">
        <v>1</v>
      </c>
      <c r="BC168">
        <v>1</v>
      </c>
      <c r="BD168">
        <v>1</v>
      </c>
      <c r="BE168">
        <f t="shared" si="43"/>
        <v>1</v>
      </c>
      <c r="BF168">
        <v>1</v>
      </c>
      <c r="BG168">
        <f t="shared" si="40"/>
        <v>1</v>
      </c>
      <c r="BH168">
        <v>1</v>
      </c>
      <c r="CQ168" s="28" t="str">
        <f t="shared" si="21"/>
        <v>P167</v>
      </c>
    </row>
    <row r="169" spans="1:95" ht="12.75">
      <c r="A169" s="36" t="s">
        <v>291</v>
      </c>
      <c r="B169" s="36">
        <v>3</v>
      </c>
      <c r="C169" s="68">
        <v>20220040200195</v>
      </c>
      <c r="D169" s="41">
        <v>0.531905</v>
      </c>
      <c r="E169" s="39">
        <v>1</v>
      </c>
      <c r="F169" s="35"/>
      <c r="G169" s="50"/>
      <c r="H169" s="50"/>
      <c r="I169" s="35"/>
      <c r="J169" s="38"/>
      <c r="K169" s="35"/>
      <c r="L169" s="38"/>
      <c r="M169"/>
      <c r="N169"/>
      <c r="O169"/>
      <c r="P169" t="s">
        <v>769</v>
      </c>
      <c r="Q169"/>
      <c r="R169"/>
      <c r="S169" s="36" t="s">
        <v>22</v>
      </c>
      <c r="T169" s="37" t="s">
        <v>39</v>
      </c>
      <c r="U169" s="15" t="s">
        <v>761</v>
      </c>
      <c r="V169" s="36"/>
      <c r="W169" t="s">
        <v>772</v>
      </c>
      <c r="X169" t="s">
        <v>772</v>
      </c>
      <c r="Y169">
        <f t="shared" si="35"/>
        <v>0</v>
      </c>
      <c r="Z169" s="35"/>
      <c r="AA169" s="35"/>
      <c r="AB169" s="35"/>
      <c r="AC169" s="35"/>
      <c r="AD169" s="35"/>
      <c r="AE169" s="35">
        <v>1</v>
      </c>
      <c r="AG169">
        <f t="shared" si="41"/>
        <v>0</v>
      </c>
      <c r="AH169">
        <f t="shared" si="42"/>
        <v>0</v>
      </c>
      <c r="AI169">
        <f t="shared" si="36"/>
        <v>0</v>
      </c>
      <c r="AJ169">
        <f t="shared" si="32"/>
        <v>0</v>
      </c>
      <c r="AK169">
        <f t="shared" si="37"/>
        <v>0</v>
      </c>
      <c r="AL169">
        <f t="shared" si="33"/>
        <v>1</v>
      </c>
      <c r="AM169">
        <f t="shared" si="34"/>
        <v>0</v>
      </c>
      <c r="AY169">
        <v>1</v>
      </c>
      <c r="BA169">
        <v>1</v>
      </c>
      <c r="BB169">
        <v>1</v>
      </c>
      <c r="BC169">
        <v>1</v>
      </c>
      <c r="BD169">
        <v>1</v>
      </c>
      <c r="BE169">
        <v>1</v>
      </c>
      <c r="BF169">
        <v>1</v>
      </c>
      <c r="BG169">
        <v>1</v>
      </c>
      <c r="BH169">
        <v>1</v>
      </c>
      <c r="CK169">
        <v>1</v>
      </c>
      <c r="CQ169" s="28" t="str">
        <f t="shared" si="21"/>
        <v>P168</v>
      </c>
    </row>
    <row r="170" spans="1:95" ht="12.75">
      <c r="A170" s="1" t="s">
        <v>292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46" t="s">
        <v>463</v>
      </c>
      <c r="H170" s="60">
        <v>0</v>
      </c>
      <c r="I170" s="3">
        <v>0.1</v>
      </c>
      <c r="J170" s="94">
        <v>1</v>
      </c>
      <c r="L170" s="11" t="s">
        <v>463</v>
      </c>
      <c r="M170" t="s">
        <v>769</v>
      </c>
      <c r="N170" t="s">
        <v>769</v>
      </c>
      <c r="O170" t="str">
        <f t="shared" si="38"/>
        <v>GOOD</v>
      </c>
      <c r="P170" t="s">
        <v>769</v>
      </c>
      <c r="Q170" t="s">
        <v>769</v>
      </c>
      <c r="R170" t="s">
        <v>769</v>
      </c>
      <c r="S170" s="1" t="s">
        <v>22</v>
      </c>
      <c r="T170" s="1"/>
      <c r="U170" s="15">
        <v>0</v>
      </c>
      <c r="V170" s="1"/>
      <c r="W170">
        <v>1</v>
      </c>
      <c r="X170">
        <v>0</v>
      </c>
      <c r="Y170">
        <f t="shared" si="35"/>
        <v>0</v>
      </c>
      <c r="Z170">
        <v>1</v>
      </c>
      <c r="AG170">
        <f t="shared" si="41"/>
        <v>1</v>
      </c>
      <c r="AH170">
        <f t="shared" si="42"/>
        <v>0</v>
      </c>
      <c r="AI170">
        <f t="shared" si="36"/>
        <v>0</v>
      </c>
      <c r="AJ170">
        <f t="shared" si="32"/>
        <v>0</v>
      </c>
      <c r="AK170">
        <f t="shared" si="37"/>
        <v>0</v>
      </c>
      <c r="AL170">
        <f t="shared" si="33"/>
        <v>0</v>
      </c>
      <c r="AM170">
        <f t="shared" si="34"/>
        <v>0</v>
      </c>
      <c r="AO170">
        <v>1</v>
      </c>
      <c r="BA170">
        <v>1</v>
      </c>
      <c r="BB170">
        <v>1</v>
      </c>
      <c r="BC170">
        <v>1</v>
      </c>
      <c r="BD170">
        <f aca="true" t="shared" si="44" ref="BD170:BD180">IF(F170&gt;0,1,0)</f>
        <v>1</v>
      </c>
      <c r="BE170">
        <f t="shared" si="43"/>
        <v>1</v>
      </c>
      <c r="BF170">
        <v>1</v>
      </c>
      <c r="BG170">
        <f t="shared" si="40"/>
        <v>1</v>
      </c>
      <c r="BH170">
        <v>1</v>
      </c>
      <c r="CQ170" s="28" t="str">
        <f t="shared" si="21"/>
        <v>P169</v>
      </c>
    </row>
    <row r="171" spans="1:95" ht="12.75">
      <c r="A171" s="24" t="s">
        <v>293</v>
      </c>
      <c r="B171" s="24">
        <v>5</v>
      </c>
      <c r="C171" s="76">
        <v>20220040200198</v>
      </c>
      <c r="D171" s="77">
        <v>0.387866</v>
      </c>
      <c r="E171" s="69">
        <v>0</v>
      </c>
      <c r="F171" s="87">
        <v>0.47</v>
      </c>
      <c r="G171" s="70" t="s">
        <v>463</v>
      </c>
      <c r="H171" s="70"/>
      <c r="I171" s="69">
        <v>0.1</v>
      </c>
      <c r="J171" s="95">
        <v>1</v>
      </c>
      <c r="K171" s="23"/>
      <c r="L171" s="71" t="s">
        <v>464</v>
      </c>
      <c r="M171" s="23" t="s">
        <v>770</v>
      </c>
      <c r="N171" s="23" t="s">
        <v>769</v>
      </c>
      <c r="O171" s="23" t="s">
        <v>770</v>
      </c>
      <c r="P171" s="23" t="s">
        <v>769</v>
      </c>
      <c r="Q171" s="23" t="s">
        <v>769</v>
      </c>
      <c r="R171" s="23" t="s">
        <v>769</v>
      </c>
      <c r="S171" s="24" t="s">
        <v>22</v>
      </c>
      <c r="T171" s="24"/>
      <c r="U171" s="26">
        <v>0</v>
      </c>
      <c r="V171" s="24"/>
      <c r="W171" s="23">
        <v>2</v>
      </c>
      <c r="X171" s="23">
        <v>0</v>
      </c>
      <c r="Y171" s="23">
        <f t="shared" si="35"/>
        <v>0</v>
      </c>
      <c r="Z171" s="23"/>
      <c r="AA171" s="23"/>
      <c r="AB171" s="23">
        <v>1</v>
      </c>
      <c r="AC171" s="23"/>
      <c r="AD171" s="23"/>
      <c r="AE171" s="23"/>
      <c r="AG171">
        <f t="shared" si="41"/>
        <v>0</v>
      </c>
      <c r="AH171">
        <f t="shared" si="42"/>
        <v>0</v>
      </c>
      <c r="AI171">
        <f t="shared" si="36"/>
        <v>1</v>
      </c>
      <c r="AJ171">
        <f t="shared" si="32"/>
        <v>0</v>
      </c>
      <c r="AK171">
        <f t="shared" si="37"/>
        <v>0</v>
      </c>
      <c r="AL171">
        <f t="shared" si="33"/>
        <v>0</v>
      </c>
      <c r="AM171">
        <f t="shared" si="34"/>
        <v>0</v>
      </c>
      <c r="AS171">
        <v>1</v>
      </c>
      <c r="BA171">
        <v>1</v>
      </c>
      <c r="BB171">
        <v>1</v>
      </c>
      <c r="BC171">
        <v>1</v>
      </c>
      <c r="BD171">
        <f t="shared" si="44"/>
        <v>1</v>
      </c>
      <c r="BE171">
        <f t="shared" si="43"/>
        <v>1</v>
      </c>
      <c r="BF171">
        <v>1</v>
      </c>
      <c r="BG171">
        <f t="shared" si="40"/>
        <v>1</v>
      </c>
      <c r="BH171">
        <v>1</v>
      </c>
      <c r="BI171">
        <v>1</v>
      </c>
      <c r="CQ171" s="28" t="str">
        <f t="shared" si="21"/>
        <v>P170</v>
      </c>
    </row>
    <row r="172" spans="1:95" ht="12.75">
      <c r="A172" s="1" t="s">
        <v>294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46" t="s">
        <v>463</v>
      </c>
      <c r="H172" s="46">
        <v>0</v>
      </c>
      <c r="I172" s="3">
        <v>0.1</v>
      </c>
      <c r="J172" s="11">
        <v>1</v>
      </c>
      <c r="L172" s="11" t="s">
        <v>463</v>
      </c>
      <c r="M172" t="s">
        <v>768</v>
      </c>
      <c r="N172" t="s">
        <v>769</v>
      </c>
      <c r="O172" t="str">
        <f t="shared" si="38"/>
        <v>GOOD</v>
      </c>
      <c r="P172" t="s">
        <v>768</v>
      </c>
      <c r="Q172" t="s">
        <v>768</v>
      </c>
      <c r="R172" t="s">
        <v>768</v>
      </c>
      <c r="S172" s="42" t="s">
        <v>310</v>
      </c>
      <c r="T172" s="42"/>
      <c r="U172" s="15">
        <v>0</v>
      </c>
      <c r="V172" s="42"/>
      <c r="W172">
        <v>1</v>
      </c>
      <c r="X172">
        <v>0</v>
      </c>
      <c r="Y172">
        <f t="shared" si="35"/>
        <v>0</v>
      </c>
      <c r="AA172">
        <v>1</v>
      </c>
      <c r="AG172">
        <f t="shared" si="41"/>
        <v>0</v>
      </c>
      <c r="AH172">
        <f t="shared" si="42"/>
        <v>1</v>
      </c>
      <c r="AI172">
        <f t="shared" si="36"/>
        <v>0</v>
      </c>
      <c r="AJ172">
        <f t="shared" si="32"/>
        <v>0</v>
      </c>
      <c r="AK172">
        <f t="shared" si="37"/>
        <v>0</v>
      </c>
      <c r="AL172">
        <f t="shared" si="33"/>
        <v>0</v>
      </c>
      <c r="AM172">
        <f t="shared" si="34"/>
        <v>0</v>
      </c>
      <c r="AQ172">
        <v>1</v>
      </c>
      <c r="BA172">
        <v>1</v>
      </c>
      <c r="BB172">
        <v>1</v>
      </c>
      <c r="BC172">
        <v>1</v>
      </c>
      <c r="BD172">
        <f t="shared" si="44"/>
        <v>1</v>
      </c>
      <c r="BE172">
        <f t="shared" si="43"/>
        <v>1</v>
      </c>
      <c r="BF172">
        <v>1</v>
      </c>
      <c r="BG172">
        <f t="shared" si="40"/>
        <v>1</v>
      </c>
      <c r="BH172">
        <v>1</v>
      </c>
      <c r="CQ172" s="28" t="str">
        <f t="shared" si="21"/>
        <v>P171</v>
      </c>
    </row>
    <row r="173" spans="1:95" ht="12.75">
      <c r="A173" s="1" t="s">
        <v>303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46" t="s">
        <v>463</v>
      </c>
      <c r="H173" s="46">
        <v>0</v>
      </c>
      <c r="I173" s="23">
        <v>3</v>
      </c>
      <c r="J173" s="11">
        <v>1</v>
      </c>
      <c r="L173" s="11" t="s">
        <v>463</v>
      </c>
      <c r="M173" t="s">
        <v>769</v>
      </c>
      <c r="N173" t="s">
        <v>769</v>
      </c>
      <c r="O173" t="str">
        <f t="shared" si="38"/>
        <v>GOOD</v>
      </c>
      <c r="P173" t="s">
        <v>769</v>
      </c>
      <c r="Q173" t="s">
        <v>768</v>
      </c>
      <c r="R173" t="s">
        <v>769</v>
      </c>
      <c r="S173" s="1" t="s">
        <v>22</v>
      </c>
      <c r="T173" s="1"/>
      <c r="U173" s="15">
        <v>0</v>
      </c>
      <c r="V173" s="1"/>
      <c r="W173">
        <v>1</v>
      </c>
      <c r="X173">
        <v>0</v>
      </c>
      <c r="Y173">
        <f t="shared" si="35"/>
        <v>0</v>
      </c>
      <c r="Z173">
        <v>1</v>
      </c>
      <c r="AG173">
        <f t="shared" si="41"/>
        <v>1</v>
      </c>
      <c r="AH173">
        <f t="shared" si="42"/>
        <v>0</v>
      </c>
      <c r="AI173">
        <f t="shared" si="36"/>
        <v>0</v>
      </c>
      <c r="AJ173">
        <f t="shared" si="32"/>
        <v>0</v>
      </c>
      <c r="AK173">
        <f t="shared" si="37"/>
        <v>0</v>
      </c>
      <c r="AL173">
        <f t="shared" si="33"/>
        <v>0</v>
      </c>
      <c r="AM173">
        <f t="shared" si="34"/>
        <v>0</v>
      </c>
      <c r="AO173">
        <v>1</v>
      </c>
      <c r="BA173">
        <v>1</v>
      </c>
      <c r="BB173">
        <v>1</v>
      </c>
      <c r="BC173">
        <v>1</v>
      </c>
      <c r="BD173">
        <f t="shared" si="44"/>
        <v>1</v>
      </c>
      <c r="BE173">
        <f t="shared" si="43"/>
        <v>1</v>
      </c>
      <c r="BF173">
        <v>1</v>
      </c>
      <c r="BG173">
        <f t="shared" si="40"/>
        <v>1</v>
      </c>
      <c r="BH173">
        <v>1</v>
      </c>
      <c r="CQ173" s="28" t="str">
        <f t="shared" si="21"/>
        <v>P172</v>
      </c>
    </row>
    <row r="174" spans="1:95" ht="12.75">
      <c r="A174" s="1" t="s">
        <v>304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46" t="s">
        <v>463</v>
      </c>
      <c r="H174" s="46">
        <v>2</v>
      </c>
      <c r="I174">
        <v>7</v>
      </c>
      <c r="J174" s="11">
        <v>1</v>
      </c>
      <c r="L174" s="11" t="s">
        <v>463</v>
      </c>
      <c r="M174" t="s">
        <v>769</v>
      </c>
      <c r="N174" t="s">
        <v>769</v>
      </c>
      <c r="O174" t="str">
        <f t="shared" si="38"/>
        <v>GOOD</v>
      </c>
      <c r="P174" t="s">
        <v>769</v>
      </c>
      <c r="Q174" t="s">
        <v>769</v>
      </c>
      <c r="R174" t="s">
        <v>769</v>
      </c>
      <c r="S174" s="1" t="s">
        <v>22</v>
      </c>
      <c r="T174" s="1"/>
      <c r="U174" s="15">
        <v>0</v>
      </c>
      <c r="V174" s="1"/>
      <c r="Y174">
        <f t="shared" si="35"/>
        <v>0</v>
      </c>
      <c r="Z174">
        <v>1</v>
      </c>
      <c r="AG174">
        <f t="shared" si="41"/>
        <v>1</v>
      </c>
      <c r="AH174">
        <f t="shared" si="42"/>
        <v>0</v>
      </c>
      <c r="AI174">
        <f t="shared" si="36"/>
        <v>0</v>
      </c>
      <c r="AJ174">
        <f t="shared" si="32"/>
        <v>0</v>
      </c>
      <c r="AK174">
        <f t="shared" si="37"/>
        <v>0</v>
      </c>
      <c r="AL174">
        <f t="shared" si="33"/>
        <v>0</v>
      </c>
      <c r="AM174">
        <f t="shared" si="34"/>
        <v>0</v>
      </c>
      <c r="AO174">
        <v>1</v>
      </c>
      <c r="BA174">
        <v>1</v>
      </c>
      <c r="BB174">
        <v>1</v>
      </c>
      <c r="BC174">
        <v>1</v>
      </c>
      <c r="BD174">
        <f t="shared" si="44"/>
        <v>1</v>
      </c>
      <c r="BE174">
        <f t="shared" si="43"/>
        <v>1</v>
      </c>
      <c r="BF174">
        <v>1</v>
      </c>
      <c r="BG174">
        <f t="shared" si="40"/>
        <v>1</v>
      </c>
      <c r="BH174">
        <v>1</v>
      </c>
      <c r="CQ174" s="28" t="str">
        <f t="shared" si="21"/>
        <v>P173</v>
      </c>
    </row>
    <row r="175" spans="1:95" ht="12.75">
      <c r="A175" s="24" t="s">
        <v>305</v>
      </c>
      <c r="B175" s="24">
        <v>5</v>
      </c>
      <c r="C175" s="23" t="s">
        <v>435</v>
      </c>
      <c r="D175" s="119" t="s">
        <v>478</v>
      </c>
      <c r="E175" s="69">
        <v>1</v>
      </c>
      <c r="F175" s="77"/>
      <c r="G175" s="70"/>
      <c r="H175" s="70"/>
      <c r="I175" s="23"/>
      <c r="J175" s="71"/>
      <c r="K175" s="23"/>
      <c r="L175" s="71"/>
      <c r="M175" s="23"/>
      <c r="N175" s="23"/>
      <c r="O175" s="23"/>
      <c r="P175" s="23" t="s">
        <v>769</v>
      </c>
      <c r="Q175" s="23"/>
      <c r="R175" s="23"/>
      <c r="S175" s="24" t="s">
        <v>22</v>
      </c>
      <c r="T175" s="24"/>
      <c r="U175" s="26">
        <v>95</v>
      </c>
      <c r="V175" s="24"/>
      <c r="W175" s="23">
        <v>1</v>
      </c>
      <c r="X175" s="23">
        <v>0</v>
      </c>
      <c r="Y175" s="23">
        <f t="shared" si="35"/>
        <v>0</v>
      </c>
      <c r="Z175" s="23"/>
      <c r="AA175" s="23"/>
      <c r="AB175" s="23"/>
      <c r="AC175" s="23">
        <v>1</v>
      </c>
      <c r="AD175" s="23"/>
      <c r="AG175">
        <f t="shared" si="41"/>
        <v>0</v>
      </c>
      <c r="AH175">
        <f t="shared" si="42"/>
        <v>0</v>
      </c>
      <c r="AI175">
        <f t="shared" si="36"/>
        <v>0</v>
      </c>
      <c r="AJ175">
        <f t="shared" si="32"/>
        <v>0</v>
      </c>
      <c r="AK175">
        <f t="shared" si="37"/>
        <v>0</v>
      </c>
      <c r="AL175">
        <f t="shared" si="33"/>
        <v>0</v>
      </c>
      <c r="AM175">
        <f t="shared" si="34"/>
        <v>0</v>
      </c>
      <c r="BA175">
        <v>1</v>
      </c>
      <c r="BB175">
        <v>1</v>
      </c>
      <c r="BC175">
        <v>1</v>
      </c>
      <c r="BD175">
        <f t="shared" si="44"/>
        <v>0</v>
      </c>
      <c r="BE175">
        <f t="shared" si="43"/>
        <v>0</v>
      </c>
      <c r="BF175">
        <v>0</v>
      </c>
      <c r="BG175">
        <f t="shared" si="40"/>
        <v>0</v>
      </c>
      <c r="BH175">
        <v>1</v>
      </c>
      <c r="CQ175" s="28" t="str">
        <f t="shared" si="21"/>
        <v>P174</v>
      </c>
    </row>
    <row r="176" spans="1:95" ht="12.75">
      <c r="A176" s="1" t="s">
        <v>306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46" t="s">
        <v>463</v>
      </c>
      <c r="H176" s="46">
        <v>0</v>
      </c>
      <c r="I176">
        <v>10</v>
      </c>
      <c r="J176" s="11">
        <v>1</v>
      </c>
      <c r="M176" t="s">
        <v>768</v>
      </c>
      <c r="N176" t="s">
        <v>769</v>
      </c>
      <c r="O176" t="str">
        <f t="shared" si="38"/>
        <v>GOOD</v>
      </c>
      <c r="P176" t="s">
        <v>768</v>
      </c>
      <c r="Q176" t="s">
        <v>768</v>
      </c>
      <c r="R176" t="s">
        <v>768</v>
      </c>
      <c r="S176" s="42" t="s">
        <v>158</v>
      </c>
      <c r="T176" s="42"/>
      <c r="U176" s="15">
        <v>0</v>
      </c>
      <c r="V176" s="42"/>
      <c r="W176">
        <v>0</v>
      </c>
      <c r="X176">
        <v>1</v>
      </c>
      <c r="Y176">
        <f t="shared" si="35"/>
        <v>0</v>
      </c>
      <c r="AA176">
        <v>1</v>
      </c>
      <c r="AG176">
        <f t="shared" si="41"/>
        <v>0</v>
      </c>
      <c r="AH176">
        <f t="shared" si="42"/>
        <v>1</v>
      </c>
      <c r="AI176">
        <f t="shared" si="36"/>
        <v>0</v>
      </c>
      <c r="AJ176">
        <f t="shared" si="32"/>
        <v>0</v>
      </c>
      <c r="AK176">
        <f t="shared" si="37"/>
        <v>0</v>
      </c>
      <c r="AL176">
        <f t="shared" si="33"/>
        <v>0</v>
      </c>
      <c r="AM176">
        <f t="shared" si="34"/>
        <v>0</v>
      </c>
      <c r="AQ176">
        <v>1</v>
      </c>
      <c r="BA176">
        <v>1</v>
      </c>
      <c r="BB176">
        <v>1</v>
      </c>
      <c r="BC176">
        <v>1</v>
      </c>
      <c r="BD176">
        <f t="shared" si="44"/>
        <v>1</v>
      </c>
      <c r="BE176">
        <f t="shared" si="43"/>
        <v>1</v>
      </c>
      <c r="BF176">
        <v>1</v>
      </c>
      <c r="BG176">
        <f t="shared" si="40"/>
        <v>1</v>
      </c>
      <c r="BH176">
        <v>1</v>
      </c>
      <c r="CQ176" s="28" t="str">
        <f t="shared" si="21"/>
        <v>P175</v>
      </c>
    </row>
    <row r="177" spans="1:95" ht="12.75">
      <c r="A177" s="24" t="s">
        <v>307</v>
      </c>
      <c r="B177" s="24">
        <v>2</v>
      </c>
      <c r="C177" s="23" t="s">
        <v>435</v>
      </c>
      <c r="D177" s="119"/>
      <c r="E177" s="69">
        <v>1</v>
      </c>
      <c r="F177" s="23"/>
      <c r="G177" s="70"/>
      <c r="H177" s="70"/>
      <c r="I177" s="23"/>
      <c r="J177" s="71"/>
      <c r="K177" s="23"/>
      <c r="L177" s="71"/>
      <c r="M177" s="23"/>
      <c r="N177" s="23"/>
      <c r="O177" s="23"/>
      <c r="P177" s="23" t="s">
        <v>768</v>
      </c>
      <c r="Q177" s="23"/>
      <c r="R177" s="23"/>
      <c r="S177" s="80" t="s">
        <v>159</v>
      </c>
      <c r="T177" s="80"/>
      <c r="U177" s="26" t="s">
        <v>761</v>
      </c>
      <c r="V177" s="80"/>
      <c r="W177" s="23"/>
      <c r="X177" s="23"/>
      <c r="Y177" s="23">
        <f t="shared" si="35"/>
        <v>0</v>
      </c>
      <c r="Z177" s="23"/>
      <c r="AA177" s="23">
        <v>1</v>
      </c>
      <c r="AB177" s="23"/>
      <c r="AC177" s="23"/>
      <c r="AD177" s="23"/>
      <c r="AG177">
        <f t="shared" si="41"/>
        <v>0</v>
      </c>
      <c r="AH177">
        <f t="shared" si="42"/>
        <v>0</v>
      </c>
      <c r="AI177">
        <f t="shared" si="36"/>
        <v>0</v>
      </c>
      <c r="AJ177">
        <f t="shared" si="32"/>
        <v>0</v>
      </c>
      <c r="AK177">
        <f t="shared" si="37"/>
        <v>0</v>
      </c>
      <c r="AL177">
        <f t="shared" si="33"/>
        <v>0</v>
      </c>
      <c r="AM177">
        <f t="shared" si="34"/>
        <v>0</v>
      </c>
      <c r="BA177">
        <v>1</v>
      </c>
      <c r="BB177">
        <v>1</v>
      </c>
      <c r="BC177">
        <v>1</v>
      </c>
      <c r="BD177">
        <f t="shared" si="44"/>
        <v>0</v>
      </c>
      <c r="BE177">
        <f t="shared" si="43"/>
        <v>0</v>
      </c>
      <c r="BF177">
        <v>0</v>
      </c>
      <c r="BG177">
        <f t="shared" si="40"/>
        <v>0</v>
      </c>
      <c r="BH177">
        <v>1</v>
      </c>
      <c r="CQ177" s="28" t="str">
        <f t="shared" si="21"/>
        <v>P176</v>
      </c>
    </row>
    <row r="178" spans="1:95" ht="12.75">
      <c r="A178" s="1" t="s">
        <v>308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46" t="s">
        <v>463</v>
      </c>
      <c r="H178" s="46">
        <v>0</v>
      </c>
      <c r="I178">
        <v>4</v>
      </c>
      <c r="J178" s="11">
        <v>1</v>
      </c>
      <c r="L178" s="11" t="s">
        <v>463</v>
      </c>
      <c r="M178" t="s">
        <v>768</v>
      </c>
      <c r="N178" t="s">
        <v>768</v>
      </c>
      <c r="O178" t="s">
        <v>769</v>
      </c>
      <c r="P178" t="s">
        <v>769</v>
      </c>
      <c r="Q178" t="s">
        <v>769</v>
      </c>
      <c r="R178" t="s">
        <v>769</v>
      </c>
      <c r="S178" s="1" t="s">
        <v>22</v>
      </c>
      <c r="T178" s="1"/>
      <c r="U178" s="15">
        <v>0</v>
      </c>
      <c r="V178" s="1"/>
      <c r="W178">
        <v>0</v>
      </c>
      <c r="X178">
        <v>1</v>
      </c>
      <c r="Y178">
        <f t="shared" si="35"/>
        <v>0</v>
      </c>
      <c r="AA178">
        <v>1</v>
      </c>
      <c r="AG178">
        <f t="shared" si="41"/>
        <v>0</v>
      </c>
      <c r="AH178">
        <f t="shared" si="42"/>
        <v>1</v>
      </c>
      <c r="AI178">
        <f t="shared" si="36"/>
        <v>0</v>
      </c>
      <c r="AJ178">
        <f t="shared" si="32"/>
        <v>0</v>
      </c>
      <c r="AK178">
        <f t="shared" si="37"/>
        <v>0</v>
      </c>
      <c r="AL178">
        <f t="shared" si="33"/>
        <v>0</v>
      </c>
      <c r="AM178">
        <f t="shared" si="34"/>
        <v>0</v>
      </c>
      <c r="AQ178">
        <v>1</v>
      </c>
      <c r="BA178">
        <v>1</v>
      </c>
      <c r="BB178">
        <v>1</v>
      </c>
      <c r="BC178">
        <v>1</v>
      </c>
      <c r="BD178">
        <f t="shared" si="44"/>
        <v>1</v>
      </c>
      <c r="BE178">
        <f t="shared" si="43"/>
        <v>1</v>
      </c>
      <c r="BF178">
        <v>1</v>
      </c>
      <c r="BG178">
        <v>1</v>
      </c>
      <c r="BH178">
        <v>1</v>
      </c>
      <c r="CQ178" s="28" t="str">
        <f t="shared" si="21"/>
        <v>P177</v>
      </c>
    </row>
    <row r="179" spans="1:95" ht="12.75">
      <c r="A179" s="1" t="s">
        <v>311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70" t="s">
        <v>463</v>
      </c>
      <c r="H179" s="70">
        <v>0</v>
      </c>
      <c r="I179">
        <v>1</v>
      </c>
      <c r="J179" s="11">
        <v>1</v>
      </c>
      <c r="L179" s="11" t="s">
        <v>463</v>
      </c>
      <c r="M179" t="s">
        <v>768</v>
      </c>
      <c r="N179" t="s">
        <v>768</v>
      </c>
      <c r="O179" t="s">
        <v>769</v>
      </c>
      <c r="P179" t="s">
        <v>769</v>
      </c>
      <c r="Q179" t="s">
        <v>769</v>
      </c>
      <c r="R179" t="s">
        <v>769</v>
      </c>
      <c r="S179" s="1" t="s">
        <v>40</v>
      </c>
      <c r="T179" s="1" t="s">
        <v>41</v>
      </c>
      <c r="U179" s="15">
        <v>0</v>
      </c>
      <c r="V179" s="1"/>
      <c r="W179">
        <v>0</v>
      </c>
      <c r="X179">
        <v>0</v>
      </c>
      <c r="Y179">
        <f t="shared" si="35"/>
        <v>0</v>
      </c>
      <c r="AA179">
        <v>1</v>
      </c>
      <c r="AG179">
        <f t="shared" si="41"/>
        <v>0</v>
      </c>
      <c r="AH179">
        <f t="shared" si="42"/>
        <v>1</v>
      </c>
      <c r="AI179">
        <f t="shared" si="36"/>
        <v>0</v>
      </c>
      <c r="AJ179">
        <f t="shared" si="32"/>
        <v>0</v>
      </c>
      <c r="AK179">
        <f t="shared" si="37"/>
        <v>0</v>
      </c>
      <c r="AL179">
        <f t="shared" si="33"/>
        <v>0</v>
      </c>
      <c r="AM179">
        <f t="shared" si="34"/>
        <v>0</v>
      </c>
      <c r="AQ179">
        <v>1</v>
      </c>
      <c r="BA179">
        <v>1</v>
      </c>
      <c r="BB179">
        <v>1</v>
      </c>
      <c r="BC179">
        <v>1</v>
      </c>
      <c r="BD179">
        <f t="shared" si="44"/>
        <v>1</v>
      </c>
      <c r="BE179">
        <f t="shared" si="43"/>
        <v>1</v>
      </c>
      <c r="BF179">
        <v>1</v>
      </c>
      <c r="BG179">
        <f t="shared" si="40"/>
        <v>1</v>
      </c>
      <c r="BH179">
        <v>1</v>
      </c>
      <c r="CQ179" s="28" t="str">
        <f t="shared" si="21"/>
        <v>P178</v>
      </c>
    </row>
    <row r="180" spans="1:95" ht="12.75">
      <c r="A180" s="24" t="s">
        <v>312</v>
      </c>
      <c r="B180" s="24">
        <v>3</v>
      </c>
      <c r="C180" s="76">
        <v>20220040200186</v>
      </c>
      <c r="D180" s="90">
        <v>0.41</v>
      </c>
      <c r="E180" s="69">
        <v>1</v>
      </c>
      <c r="F180" s="77">
        <v>0.44702</v>
      </c>
      <c r="G180" s="70" t="s">
        <v>463</v>
      </c>
      <c r="H180" s="70">
        <v>0</v>
      </c>
      <c r="I180" s="69">
        <v>0.1</v>
      </c>
      <c r="J180" s="71">
        <v>1</v>
      </c>
      <c r="K180" s="23"/>
      <c r="L180" s="71" t="s">
        <v>464</v>
      </c>
      <c r="M180" t="s">
        <v>768</v>
      </c>
      <c r="N180" t="s">
        <v>768</v>
      </c>
      <c r="O180" t="s">
        <v>769</v>
      </c>
      <c r="P180" t="s">
        <v>769</v>
      </c>
      <c r="Q180" t="s">
        <v>769</v>
      </c>
      <c r="R180" t="s">
        <v>769</v>
      </c>
      <c r="S180" s="24" t="s">
        <v>22</v>
      </c>
      <c r="T180" s="24"/>
      <c r="U180" s="15">
        <v>2</v>
      </c>
      <c r="V180" s="24"/>
      <c r="W180">
        <v>1</v>
      </c>
      <c r="X180">
        <v>0</v>
      </c>
      <c r="Y180">
        <f t="shared" si="35"/>
        <v>0</v>
      </c>
      <c r="Z180" s="23"/>
      <c r="AA180" s="23">
        <v>1</v>
      </c>
      <c r="AB180" s="23"/>
      <c r="AC180" s="23"/>
      <c r="AD180" s="23"/>
      <c r="AE180" s="23"/>
      <c r="AG180">
        <f t="shared" si="41"/>
        <v>0</v>
      </c>
      <c r="AH180">
        <f t="shared" si="42"/>
        <v>1</v>
      </c>
      <c r="AI180">
        <f t="shared" si="36"/>
        <v>0</v>
      </c>
      <c r="AJ180">
        <f t="shared" si="32"/>
        <v>0</v>
      </c>
      <c r="AK180">
        <f t="shared" si="37"/>
        <v>0</v>
      </c>
      <c r="AL180">
        <f t="shared" si="33"/>
        <v>0</v>
      </c>
      <c r="AM180">
        <f t="shared" si="34"/>
        <v>0</v>
      </c>
      <c r="AQ180">
        <v>1</v>
      </c>
      <c r="BA180">
        <v>1</v>
      </c>
      <c r="BB180">
        <v>1</v>
      </c>
      <c r="BC180">
        <v>1</v>
      </c>
      <c r="BD180">
        <f t="shared" si="44"/>
        <v>1</v>
      </c>
      <c r="BE180">
        <f t="shared" si="43"/>
        <v>1</v>
      </c>
      <c r="BF180">
        <v>1</v>
      </c>
      <c r="BG180">
        <f t="shared" si="40"/>
        <v>1</v>
      </c>
      <c r="BH180">
        <v>1</v>
      </c>
      <c r="BI180">
        <v>1</v>
      </c>
      <c r="CQ180" s="28" t="str">
        <f t="shared" si="21"/>
        <v>P179</v>
      </c>
    </row>
    <row r="181" spans="1:95" ht="12.75">
      <c r="A181" s="36" t="s">
        <v>313</v>
      </c>
      <c r="B181" s="36">
        <v>5</v>
      </c>
      <c r="C181" s="52">
        <v>20220040200209</v>
      </c>
      <c r="D181" s="41">
        <v>0.366997</v>
      </c>
      <c r="E181" s="39">
        <v>0</v>
      </c>
      <c r="F181" s="41"/>
      <c r="G181" s="50"/>
      <c r="H181" s="50"/>
      <c r="I181" s="35"/>
      <c r="J181" s="38"/>
      <c r="K181" s="35"/>
      <c r="L181" s="38"/>
      <c r="M181"/>
      <c r="N181"/>
      <c r="O181"/>
      <c r="P181" t="s">
        <v>767</v>
      </c>
      <c r="Q181"/>
      <c r="R181"/>
      <c r="S181" s="40" t="s">
        <v>160</v>
      </c>
      <c r="T181" s="40"/>
      <c r="U181" s="15" t="s">
        <v>761</v>
      </c>
      <c r="V181" s="40"/>
      <c r="W181" t="s">
        <v>772</v>
      </c>
      <c r="X181" t="s">
        <v>772</v>
      </c>
      <c r="Y181">
        <f t="shared" si="35"/>
        <v>0</v>
      </c>
      <c r="Z181" s="35"/>
      <c r="AA181" s="35"/>
      <c r="AB181" s="35"/>
      <c r="AC181" s="35"/>
      <c r="AD181" s="35"/>
      <c r="AE181" s="35">
        <v>1</v>
      </c>
      <c r="AG181">
        <f t="shared" si="41"/>
        <v>0</v>
      </c>
      <c r="AH181">
        <f t="shared" si="42"/>
        <v>0</v>
      </c>
      <c r="AI181">
        <f t="shared" si="36"/>
        <v>0</v>
      </c>
      <c r="AJ181">
        <f t="shared" si="32"/>
        <v>0</v>
      </c>
      <c r="AK181">
        <f t="shared" si="37"/>
        <v>0</v>
      </c>
      <c r="AL181">
        <f t="shared" si="33"/>
        <v>1</v>
      </c>
      <c r="AM181">
        <f t="shared" si="34"/>
        <v>0</v>
      </c>
      <c r="AY181">
        <v>1</v>
      </c>
      <c r="BA181">
        <v>1</v>
      </c>
      <c r="BB181">
        <v>1</v>
      </c>
      <c r="BC181">
        <v>1</v>
      </c>
      <c r="BD181">
        <f>IF(C181&gt;200000000,1,0)</f>
        <v>1</v>
      </c>
      <c r="BE181">
        <v>1</v>
      </c>
      <c r="BF181">
        <v>1</v>
      </c>
      <c r="BG181">
        <v>1</v>
      </c>
      <c r="BH181">
        <v>1</v>
      </c>
      <c r="CL181">
        <v>1</v>
      </c>
      <c r="CQ181" s="28" t="str">
        <f t="shared" si="21"/>
        <v>P180</v>
      </c>
    </row>
    <row r="182" spans="1:95" ht="12.75">
      <c r="A182" s="1" t="s">
        <v>314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46" t="s">
        <v>463</v>
      </c>
      <c r="H182" s="70">
        <v>0</v>
      </c>
      <c r="I182" s="3">
        <v>0.1</v>
      </c>
      <c r="J182" s="11">
        <v>1</v>
      </c>
      <c r="L182" s="11" t="s">
        <v>463</v>
      </c>
      <c r="M182" t="s">
        <v>769</v>
      </c>
      <c r="N182" t="s">
        <v>769</v>
      </c>
      <c r="O182" t="str">
        <f t="shared" si="38"/>
        <v>GOOD</v>
      </c>
      <c r="P182" t="s">
        <v>769</v>
      </c>
      <c r="Q182" t="s">
        <v>769</v>
      </c>
      <c r="R182" t="s">
        <v>769</v>
      </c>
      <c r="S182" s="1" t="s">
        <v>22</v>
      </c>
      <c r="T182" s="1"/>
      <c r="U182" s="15">
        <v>0</v>
      </c>
      <c r="V182" s="1"/>
      <c r="W182">
        <v>1</v>
      </c>
      <c r="X182">
        <v>1</v>
      </c>
      <c r="Y182">
        <f t="shared" si="35"/>
        <v>1</v>
      </c>
      <c r="Z182">
        <v>1</v>
      </c>
      <c r="AG182">
        <f t="shared" si="41"/>
        <v>1</v>
      </c>
      <c r="AH182">
        <f t="shared" si="42"/>
        <v>0</v>
      </c>
      <c r="AI182">
        <f t="shared" si="36"/>
        <v>0</v>
      </c>
      <c r="AJ182">
        <f t="shared" si="32"/>
        <v>0</v>
      </c>
      <c r="AK182">
        <f t="shared" si="37"/>
        <v>0</v>
      </c>
      <c r="AL182">
        <f t="shared" si="33"/>
        <v>0</v>
      </c>
      <c r="AM182">
        <f t="shared" si="34"/>
        <v>0</v>
      </c>
      <c r="AO182">
        <v>1</v>
      </c>
      <c r="BA182">
        <v>1</v>
      </c>
      <c r="BB182">
        <v>1</v>
      </c>
      <c r="BC182">
        <v>1</v>
      </c>
      <c r="BD182">
        <f aca="true" t="shared" si="45" ref="BD182:BD199">IF(C182&gt;200000000,1,0)</f>
        <v>1</v>
      </c>
      <c r="BE182">
        <f t="shared" si="43"/>
        <v>1</v>
      </c>
      <c r="BF182">
        <v>1</v>
      </c>
      <c r="BG182">
        <v>1</v>
      </c>
      <c r="BH182">
        <v>1</v>
      </c>
      <c r="CQ182" s="28" t="str">
        <f t="shared" si="21"/>
        <v>P181</v>
      </c>
    </row>
    <row r="183" spans="1:95" ht="12.75">
      <c r="A183" s="1" t="s">
        <v>315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46" t="s">
        <v>463</v>
      </c>
      <c r="H183" s="70">
        <v>0</v>
      </c>
      <c r="I183" s="3">
        <v>0.1</v>
      </c>
      <c r="J183" s="11">
        <v>1</v>
      </c>
      <c r="L183" s="11" t="s">
        <v>464</v>
      </c>
      <c r="M183" t="s">
        <v>769</v>
      </c>
      <c r="N183" t="s">
        <v>769</v>
      </c>
      <c r="O183" t="str">
        <f t="shared" si="38"/>
        <v>GOOD</v>
      </c>
      <c r="P183" t="s">
        <v>769</v>
      </c>
      <c r="Q183" t="s">
        <v>769</v>
      </c>
      <c r="R183" t="s">
        <v>769</v>
      </c>
      <c r="S183" s="1" t="s">
        <v>22</v>
      </c>
      <c r="T183" s="1"/>
      <c r="U183" s="15">
        <v>0</v>
      </c>
      <c r="V183" s="1"/>
      <c r="W183">
        <v>1</v>
      </c>
      <c r="X183">
        <v>0</v>
      </c>
      <c r="Y183">
        <f t="shared" si="35"/>
        <v>0</v>
      </c>
      <c r="Z183">
        <v>1</v>
      </c>
      <c r="AG183">
        <f t="shared" si="41"/>
        <v>1</v>
      </c>
      <c r="AH183">
        <f t="shared" si="42"/>
        <v>0</v>
      </c>
      <c r="AI183">
        <f t="shared" si="36"/>
        <v>0</v>
      </c>
      <c r="AJ183">
        <f t="shared" si="32"/>
        <v>0</v>
      </c>
      <c r="AK183">
        <f t="shared" si="37"/>
        <v>0</v>
      </c>
      <c r="AL183">
        <f t="shared" si="33"/>
        <v>0</v>
      </c>
      <c r="AM183">
        <f t="shared" si="34"/>
        <v>0</v>
      </c>
      <c r="AO183">
        <v>1</v>
      </c>
      <c r="BA183">
        <v>1</v>
      </c>
      <c r="BB183">
        <v>1</v>
      </c>
      <c r="BC183">
        <v>1</v>
      </c>
      <c r="BD183">
        <f t="shared" si="45"/>
        <v>1</v>
      </c>
      <c r="BE183">
        <f t="shared" si="43"/>
        <v>1</v>
      </c>
      <c r="BF183">
        <v>1</v>
      </c>
      <c r="BG183">
        <f t="shared" si="40"/>
        <v>1</v>
      </c>
      <c r="BH183">
        <v>1</v>
      </c>
      <c r="CQ183" s="28" t="str">
        <f t="shared" si="21"/>
        <v>P182</v>
      </c>
    </row>
    <row r="184" spans="1:95" ht="12.75">
      <c r="A184" s="1" t="s">
        <v>316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46" t="s">
        <v>463</v>
      </c>
      <c r="H184" s="70">
        <v>0</v>
      </c>
      <c r="I184" s="3">
        <v>0.1</v>
      </c>
      <c r="J184" s="11">
        <v>1</v>
      </c>
      <c r="L184" s="11" t="s">
        <v>464</v>
      </c>
      <c r="M184" t="s">
        <v>769</v>
      </c>
      <c r="N184" t="s">
        <v>769</v>
      </c>
      <c r="O184" t="str">
        <f t="shared" si="38"/>
        <v>GOOD</v>
      </c>
      <c r="P184" t="s">
        <v>769</v>
      </c>
      <c r="Q184" t="s">
        <v>768</v>
      </c>
      <c r="R184" t="s">
        <v>769</v>
      </c>
      <c r="S184" s="1" t="s">
        <v>22</v>
      </c>
      <c r="T184" s="1"/>
      <c r="U184" s="15">
        <v>0</v>
      </c>
      <c r="V184" s="1"/>
      <c r="W184">
        <v>0</v>
      </c>
      <c r="X184">
        <v>0</v>
      </c>
      <c r="Y184">
        <f t="shared" si="35"/>
        <v>0</v>
      </c>
      <c r="Z184">
        <v>1</v>
      </c>
      <c r="AG184">
        <f t="shared" si="41"/>
        <v>1</v>
      </c>
      <c r="AH184">
        <f t="shared" si="42"/>
        <v>0</v>
      </c>
      <c r="AI184">
        <f t="shared" si="36"/>
        <v>0</v>
      </c>
      <c r="AJ184">
        <f t="shared" si="32"/>
        <v>0</v>
      </c>
      <c r="AK184">
        <f t="shared" si="37"/>
        <v>0</v>
      </c>
      <c r="AL184">
        <f t="shared" si="33"/>
        <v>0</v>
      </c>
      <c r="AM184">
        <f t="shared" si="34"/>
        <v>0</v>
      </c>
      <c r="AO184">
        <v>1</v>
      </c>
      <c r="BA184">
        <v>1</v>
      </c>
      <c r="BB184">
        <v>1</v>
      </c>
      <c r="BC184">
        <v>1</v>
      </c>
      <c r="BD184">
        <f t="shared" si="45"/>
        <v>1</v>
      </c>
      <c r="BE184">
        <f t="shared" si="43"/>
        <v>1</v>
      </c>
      <c r="BF184">
        <v>1</v>
      </c>
      <c r="BG184">
        <f t="shared" si="40"/>
        <v>1</v>
      </c>
      <c r="BH184">
        <v>1</v>
      </c>
      <c r="CQ184" s="28" t="str">
        <f t="shared" si="21"/>
        <v>P183</v>
      </c>
    </row>
    <row r="185" spans="1:95" ht="12.75">
      <c r="A185" s="24" t="s">
        <v>317</v>
      </c>
      <c r="B185" s="24">
        <v>3</v>
      </c>
      <c r="C185" s="76">
        <v>20220040200232</v>
      </c>
      <c r="D185" s="77">
        <v>0.431933</v>
      </c>
      <c r="E185" s="69">
        <v>0</v>
      </c>
      <c r="F185" s="23"/>
      <c r="G185" s="70"/>
      <c r="H185" s="70"/>
      <c r="I185" s="69"/>
      <c r="J185" s="71"/>
      <c r="K185" s="23"/>
      <c r="L185" s="71"/>
      <c r="M185" s="23"/>
      <c r="N185" s="23"/>
      <c r="O185" s="23"/>
      <c r="P185" s="23" t="s">
        <v>769</v>
      </c>
      <c r="Q185" s="23"/>
      <c r="R185" s="23"/>
      <c r="S185" s="80" t="s">
        <v>22</v>
      </c>
      <c r="T185" s="80" t="s">
        <v>42</v>
      </c>
      <c r="U185" s="26" t="s">
        <v>761</v>
      </c>
      <c r="V185" s="80"/>
      <c r="W185" s="23" t="s">
        <v>772</v>
      </c>
      <c r="X185" s="23" t="s">
        <v>772</v>
      </c>
      <c r="Y185" s="23">
        <f t="shared" si="35"/>
        <v>0</v>
      </c>
      <c r="Z185" s="23"/>
      <c r="AA185" s="23"/>
      <c r="AB185" s="23"/>
      <c r="AC185" s="23">
        <v>1</v>
      </c>
      <c r="AD185" s="23"/>
      <c r="AG185">
        <f t="shared" si="41"/>
        <v>0</v>
      </c>
      <c r="AH185">
        <f t="shared" si="42"/>
        <v>0</v>
      </c>
      <c r="AI185">
        <f t="shared" si="36"/>
        <v>0</v>
      </c>
      <c r="AJ185">
        <f t="shared" si="32"/>
        <v>0</v>
      </c>
      <c r="AK185">
        <f t="shared" si="37"/>
        <v>0</v>
      </c>
      <c r="AL185">
        <f t="shared" si="33"/>
        <v>0</v>
      </c>
      <c r="AM185">
        <f t="shared" si="34"/>
        <v>0</v>
      </c>
      <c r="BA185">
        <v>1</v>
      </c>
      <c r="BB185">
        <v>1</v>
      </c>
      <c r="BC185">
        <v>1</v>
      </c>
      <c r="BD185">
        <f t="shared" si="45"/>
        <v>1</v>
      </c>
      <c r="BE185">
        <v>1</v>
      </c>
      <c r="BF185">
        <v>1</v>
      </c>
      <c r="BG185">
        <v>1</v>
      </c>
      <c r="BH185">
        <v>1</v>
      </c>
      <c r="CQ185" s="28" t="str">
        <f t="shared" si="21"/>
        <v>P184</v>
      </c>
    </row>
    <row r="186" spans="1:95" ht="12.75">
      <c r="A186" s="1" t="s">
        <v>318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46" t="s">
        <v>463</v>
      </c>
      <c r="H186" s="70">
        <v>0</v>
      </c>
      <c r="I186" s="3">
        <v>0.1</v>
      </c>
      <c r="J186" s="11">
        <v>1</v>
      </c>
      <c r="L186" s="11" t="s">
        <v>463</v>
      </c>
      <c r="M186" t="s">
        <v>769</v>
      </c>
      <c r="N186" t="s">
        <v>769</v>
      </c>
      <c r="O186" t="str">
        <f t="shared" si="38"/>
        <v>GOOD</v>
      </c>
      <c r="P186" t="s">
        <v>769</v>
      </c>
      <c r="Q186" t="s">
        <v>769</v>
      </c>
      <c r="R186" t="s">
        <v>769</v>
      </c>
      <c r="S186" s="1" t="s">
        <v>22</v>
      </c>
      <c r="T186" s="1"/>
      <c r="U186" s="15">
        <v>0</v>
      </c>
      <c r="V186" s="1"/>
      <c r="W186">
        <v>0</v>
      </c>
      <c r="X186">
        <v>1</v>
      </c>
      <c r="Y186">
        <f t="shared" si="35"/>
        <v>0</v>
      </c>
      <c r="Z186">
        <v>1</v>
      </c>
      <c r="AG186">
        <f t="shared" si="41"/>
        <v>1</v>
      </c>
      <c r="AH186">
        <f t="shared" si="42"/>
        <v>0</v>
      </c>
      <c r="AI186">
        <f t="shared" si="36"/>
        <v>0</v>
      </c>
      <c r="AJ186">
        <f t="shared" si="32"/>
        <v>0</v>
      </c>
      <c r="AK186">
        <f t="shared" si="37"/>
        <v>0</v>
      </c>
      <c r="AL186">
        <f t="shared" si="33"/>
        <v>0</v>
      </c>
      <c r="AM186">
        <f t="shared" si="34"/>
        <v>0</v>
      </c>
      <c r="AO186">
        <v>1</v>
      </c>
      <c r="BA186">
        <v>1</v>
      </c>
      <c r="BB186">
        <v>1</v>
      </c>
      <c r="BC186">
        <f>BB186</f>
        <v>1</v>
      </c>
      <c r="BD186">
        <f t="shared" si="45"/>
        <v>1</v>
      </c>
      <c r="BE186">
        <f t="shared" si="43"/>
        <v>1</v>
      </c>
      <c r="BF186">
        <v>1</v>
      </c>
      <c r="BG186">
        <f t="shared" si="40"/>
        <v>1</v>
      </c>
      <c r="BH186">
        <v>1</v>
      </c>
      <c r="CQ186" s="28" t="str">
        <f t="shared" si="21"/>
        <v>P185</v>
      </c>
    </row>
    <row r="187" spans="1:95" ht="12.75">
      <c r="A187" s="1" t="s">
        <v>319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46" t="s">
        <v>463</v>
      </c>
      <c r="H187" s="70">
        <v>0</v>
      </c>
      <c r="I187" s="3">
        <v>0.1</v>
      </c>
      <c r="J187" s="11">
        <v>1</v>
      </c>
      <c r="L187" s="11" t="s">
        <v>463</v>
      </c>
      <c r="M187" t="s">
        <v>769</v>
      </c>
      <c r="N187" t="s">
        <v>769</v>
      </c>
      <c r="O187" t="str">
        <f t="shared" si="38"/>
        <v>GOOD</v>
      </c>
      <c r="P187" t="s">
        <v>769</v>
      </c>
      <c r="Q187" t="s">
        <v>769</v>
      </c>
      <c r="R187" t="s">
        <v>769</v>
      </c>
      <c r="S187" s="1" t="s">
        <v>22</v>
      </c>
      <c r="T187" s="1"/>
      <c r="U187" s="15">
        <v>1.1</v>
      </c>
      <c r="V187" s="1"/>
      <c r="W187">
        <v>0</v>
      </c>
      <c r="X187">
        <v>0</v>
      </c>
      <c r="Y187">
        <f t="shared" si="35"/>
        <v>0</v>
      </c>
      <c r="Z187">
        <v>1</v>
      </c>
      <c r="AG187">
        <f t="shared" si="41"/>
        <v>1</v>
      </c>
      <c r="AH187">
        <f t="shared" si="42"/>
        <v>0</v>
      </c>
      <c r="AI187">
        <f t="shared" si="36"/>
        <v>0</v>
      </c>
      <c r="AJ187">
        <f t="shared" si="32"/>
        <v>0</v>
      </c>
      <c r="AK187">
        <f t="shared" si="37"/>
        <v>0</v>
      </c>
      <c r="AL187">
        <f t="shared" si="33"/>
        <v>0</v>
      </c>
      <c r="AM187">
        <f t="shared" si="34"/>
        <v>0</v>
      </c>
      <c r="AO187">
        <v>1</v>
      </c>
      <c r="BA187">
        <v>1</v>
      </c>
      <c r="BB187">
        <v>1</v>
      </c>
      <c r="BC187">
        <f aca="true" t="shared" si="46" ref="BC187:BC209">BB187</f>
        <v>1</v>
      </c>
      <c r="BD187">
        <f t="shared" si="45"/>
        <v>1</v>
      </c>
      <c r="BE187">
        <f t="shared" si="43"/>
        <v>1</v>
      </c>
      <c r="BF187">
        <v>1</v>
      </c>
      <c r="BG187">
        <f t="shared" si="40"/>
        <v>1</v>
      </c>
      <c r="BH187">
        <v>1</v>
      </c>
      <c r="BI187">
        <v>1</v>
      </c>
      <c r="CQ187" s="28" t="str">
        <f t="shared" si="21"/>
        <v>P186</v>
      </c>
    </row>
    <row r="188" spans="1:95" ht="12.75">
      <c r="A188" s="1" t="s">
        <v>280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46" t="s">
        <v>463</v>
      </c>
      <c r="H188" s="70">
        <v>0</v>
      </c>
      <c r="I188" s="3">
        <v>0.1</v>
      </c>
      <c r="J188" s="11">
        <v>1</v>
      </c>
      <c r="L188" s="11" t="s">
        <v>463</v>
      </c>
      <c r="M188" t="s">
        <v>769</v>
      </c>
      <c r="N188" t="s">
        <v>769</v>
      </c>
      <c r="O188" t="str">
        <f t="shared" si="38"/>
        <v>GOOD</v>
      </c>
      <c r="P188" t="s">
        <v>769</v>
      </c>
      <c r="Q188" t="s">
        <v>769</v>
      </c>
      <c r="R188" t="s">
        <v>769</v>
      </c>
      <c r="S188" s="1" t="s">
        <v>22</v>
      </c>
      <c r="T188" s="1"/>
      <c r="U188" s="15">
        <v>0</v>
      </c>
      <c r="V188" s="1"/>
      <c r="W188">
        <v>1</v>
      </c>
      <c r="X188">
        <v>0</v>
      </c>
      <c r="Y188">
        <f t="shared" si="35"/>
        <v>0</v>
      </c>
      <c r="Z188">
        <v>1</v>
      </c>
      <c r="AG188">
        <f aca="true" t="shared" si="47" ref="AG188:AG196">IF(J188=1,Z188,0)</f>
        <v>1</v>
      </c>
      <c r="AH188">
        <f aca="true" t="shared" si="48" ref="AH188:AH196">IF(J188=1,AA188,0)</f>
        <v>0</v>
      </c>
      <c r="AI188">
        <f t="shared" si="36"/>
        <v>0</v>
      </c>
      <c r="AJ188">
        <f aca="true" t="shared" si="49" ref="AJ188:AJ196">AD188</f>
        <v>0</v>
      </c>
      <c r="AK188">
        <f t="shared" si="37"/>
        <v>0</v>
      </c>
      <c r="AL188">
        <f aca="true" t="shared" si="50" ref="AL188:AL196">AE188</f>
        <v>0</v>
      </c>
      <c r="AM188">
        <f aca="true" t="shared" si="51" ref="AM188:AM196">AF188</f>
        <v>0</v>
      </c>
      <c r="AO188">
        <v>1</v>
      </c>
      <c r="BA188">
        <v>1</v>
      </c>
      <c r="BB188">
        <v>1</v>
      </c>
      <c r="BC188">
        <f t="shared" si="46"/>
        <v>1</v>
      </c>
      <c r="BD188">
        <f t="shared" si="45"/>
        <v>1</v>
      </c>
      <c r="BE188">
        <f t="shared" si="43"/>
        <v>1</v>
      </c>
      <c r="BF188">
        <v>1</v>
      </c>
      <c r="BG188">
        <f t="shared" si="40"/>
        <v>1</v>
      </c>
      <c r="BH188">
        <v>1</v>
      </c>
      <c r="CQ188" s="28" t="str">
        <f t="shared" si="21"/>
        <v>P187</v>
      </c>
    </row>
    <row r="189" spans="1:95" ht="12.75">
      <c r="A189" s="36" t="s">
        <v>281</v>
      </c>
      <c r="B189" s="36">
        <v>5</v>
      </c>
      <c r="C189" s="35"/>
      <c r="D189" s="41">
        <v>0.4</v>
      </c>
      <c r="E189" s="39">
        <v>0</v>
      </c>
      <c r="F189" s="35"/>
      <c r="G189" s="50"/>
      <c r="H189" s="50"/>
      <c r="I189" s="35"/>
      <c r="J189" s="38"/>
      <c r="K189" s="35"/>
      <c r="L189" s="38"/>
      <c r="M189"/>
      <c r="N189"/>
      <c r="O189"/>
      <c r="P189" t="s">
        <v>769</v>
      </c>
      <c r="Q189"/>
      <c r="R189"/>
      <c r="S189" s="40" t="s">
        <v>40</v>
      </c>
      <c r="T189" s="40" t="s">
        <v>43</v>
      </c>
      <c r="U189" s="15" t="s">
        <v>761</v>
      </c>
      <c r="V189" s="40"/>
      <c r="Y189">
        <f t="shared" si="35"/>
        <v>0</v>
      </c>
      <c r="Z189" s="35"/>
      <c r="AA189" s="35"/>
      <c r="AB189" s="35"/>
      <c r="AC189" s="35"/>
      <c r="AD189" s="56"/>
      <c r="AE189" s="56"/>
      <c r="AF189" s="56">
        <v>1</v>
      </c>
      <c r="AG189">
        <f t="shared" si="47"/>
        <v>0</v>
      </c>
      <c r="AH189">
        <f t="shared" si="48"/>
        <v>0</v>
      </c>
      <c r="AI189">
        <f t="shared" si="36"/>
        <v>0</v>
      </c>
      <c r="AJ189">
        <f t="shared" si="49"/>
        <v>0</v>
      </c>
      <c r="AK189">
        <f t="shared" si="37"/>
        <v>0</v>
      </c>
      <c r="AL189">
        <f t="shared" si="50"/>
        <v>0</v>
      </c>
      <c r="AM189">
        <f t="shared" si="51"/>
        <v>1</v>
      </c>
      <c r="AZ189">
        <v>1</v>
      </c>
      <c r="BA189">
        <v>1</v>
      </c>
      <c r="BB189">
        <v>1</v>
      </c>
      <c r="BC189">
        <f t="shared" si="46"/>
        <v>1</v>
      </c>
      <c r="BD189">
        <f t="shared" si="45"/>
        <v>0</v>
      </c>
      <c r="BE189">
        <f t="shared" si="43"/>
        <v>0</v>
      </c>
      <c r="BF189">
        <v>0</v>
      </c>
      <c r="BG189">
        <v>0</v>
      </c>
      <c r="BH189">
        <v>1</v>
      </c>
      <c r="CD189">
        <v>1</v>
      </c>
      <c r="CQ189" s="28" t="str">
        <f t="shared" si="21"/>
        <v>P188</v>
      </c>
    </row>
    <row r="190" spans="1:95" ht="12.75">
      <c r="A190" s="51" t="s">
        <v>282</v>
      </c>
      <c r="B190" s="51">
        <v>1</v>
      </c>
      <c r="C190" s="56"/>
      <c r="D190" s="56">
        <v>0.52</v>
      </c>
      <c r="E190" s="54">
        <v>0</v>
      </c>
      <c r="F190" s="56"/>
      <c r="G190" s="66"/>
      <c r="H190" s="66"/>
      <c r="I190" s="56"/>
      <c r="J190" s="57"/>
      <c r="K190" s="56"/>
      <c r="L190" s="57"/>
      <c r="M190"/>
      <c r="N190"/>
      <c r="O190"/>
      <c r="P190" t="s">
        <v>767</v>
      </c>
      <c r="Q190"/>
      <c r="R190"/>
      <c r="S190" s="59" t="s">
        <v>289</v>
      </c>
      <c r="T190" s="59"/>
      <c r="U190" s="15" t="s">
        <v>761</v>
      </c>
      <c r="V190" s="59"/>
      <c r="Y190">
        <f t="shared" si="35"/>
        <v>0</v>
      </c>
      <c r="Z190" s="56"/>
      <c r="AA190" s="56"/>
      <c r="AB190" s="56"/>
      <c r="AC190" s="56"/>
      <c r="AD190" s="56"/>
      <c r="AE190" s="56">
        <v>1</v>
      </c>
      <c r="AG190">
        <f t="shared" si="47"/>
        <v>0</v>
      </c>
      <c r="AH190">
        <f t="shared" si="48"/>
        <v>0</v>
      </c>
      <c r="AI190">
        <f t="shared" si="36"/>
        <v>0</v>
      </c>
      <c r="AJ190">
        <f t="shared" si="49"/>
        <v>0</v>
      </c>
      <c r="AK190">
        <f t="shared" si="37"/>
        <v>0</v>
      </c>
      <c r="AL190">
        <f t="shared" si="50"/>
        <v>1</v>
      </c>
      <c r="AM190">
        <f t="shared" si="51"/>
        <v>0</v>
      </c>
      <c r="AX190">
        <v>1</v>
      </c>
      <c r="BA190">
        <v>1</v>
      </c>
      <c r="BB190">
        <v>1</v>
      </c>
      <c r="BC190">
        <f t="shared" si="46"/>
        <v>1</v>
      </c>
      <c r="BD190">
        <f t="shared" si="45"/>
        <v>0</v>
      </c>
      <c r="BE190">
        <f t="shared" si="43"/>
        <v>0</v>
      </c>
      <c r="BF190">
        <v>0</v>
      </c>
      <c r="BG190">
        <f t="shared" si="40"/>
        <v>0</v>
      </c>
      <c r="BH190">
        <v>1</v>
      </c>
      <c r="CH190">
        <v>1</v>
      </c>
      <c r="CQ190" s="28" t="str">
        <f t="shared" si="21"/>
        <v>P189</v>
      </c>
    </row>
    <row r="191" spans="1:95" ht="12.75">
      <c r="A191" s="24" t="s">
        <v>283</v>
      </c>
      <c r="B191" s="24">
        <v>3</v>
      </c>
      <c r="C191" s="23"/>
      <c r="D191" s="77">
        <v>0.49</v>
      </c>
      <c r="E191" s="69">
        <v>0</v>
      </c>
      <c r="F191" s="23"/>
      <c r="G191" s="70"/>
      <c r="H191" s="70"/>
      <c r="I191" s="23"/>
      <c r="J191" s="71"/>
      <c r="K191" s="23"/>
      <c r="L191" s="71"/>
      <c r="M191" s="23"/>
      <c r="N191" s="23"/>
      <c r="O191" s="23"/>
      <c r="P191" s="23" t="s">
        <v>769</v>
      </c>
      <c r="Q191" s="23"/>
      <c r="R191" s="23"/>
      <c r="S191" s="80" t="s">
        <v>22</v>
      </c>
      <c r="T191" s="80" t="s">
        <v>42</v>
      </c>
      <c r="U191" s="26" t="s">
        <v>761</v>
      </c>
      <c r="V191" s="80"/>
      <c r="W191" s="23"/>
      <c r="X191" s="23"/>
      <c r="Y191" s="23">
        <f t="shared" si="35"/>
        <v>0</v>
      </c>
      <c r="Z191" s="23"/>
      <c r="AA191" s="23"/>
      <c r="AB191" s="23"/>
      <c r="AC191" s="23">
        <v>1</v>
      </c>
      <c r="AD191" s="23"/>
      <c r="AG191">
        <f t="shared" si="47"/>
        <v>0</v>
      </c>
      <c r="AH191">
        <f t="shared" si="48"/>
        <v>0</v>
      </c>
      <c r="AI191">
        <f t="shared" si="36"/>
        <v>0</v>
      </c>
      <c r="AJ191">
        <f t="shared" si="49"/>
        <v>0</v>
      </c>
      <c r="AK191">
        <f t="shared" si="37"/>
        <v>0</v>
      </c>
      <c r="AL191">
        <f t="shared" si="50"/>
        <v>0</v>
      </c>
      <c r="AM191">
        <f t="shared" si="51"/>
        <v>0</v>
      </c>
      <c r="BA191">
        <v>1</v>
      </c>
      <c r="BB191">
        <v>1</v>
      </c>
      <c r="BC191">
        <f t="shared" si="46"/>
        <v>1</v>
      </c>
      <c r="BD191">
        <f t="shared" si="45"/>
        <v>0</v>
      </c>
      <c r="BE191">
        <f t="shared" si="43"/>
        <v>0</v>
      </c>
      <c r="BF191">
        <v>0</v>
      </c>
      <c r="BG191">
        <f t="shared" si="40"/>
        <v>0</v>
      </c>
      <c r="BH191">
        <v>1</v>
      </c>
      <c r="CQ191" s="28" t="str">
        <f t="shared" si="21"/>
        <v>P190</v>
      </c>
    </row>
    <row r="192" spans="1:95" ht="12.75">
      <c r="A192" s="1" t="s">
        <v>284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46" t="s">
        <v>463</v>
      </c>
      <c r="H192" s="46">
        <v>0</v>
      </c>
      <c r="I192" s="60">
        <v>0.1</v>
      </c>
      <c r="J192" s="11">
        <v>1</v>
      </c>
      <c r="L192" s="11" t="s">
        <v>463</v>
      </c>
      <c r="M192" t="s">
        <v>769</v>
      </c>
      <c r="N192" t="s">
        <v>769</v>
      </c>
      <c r="O192" t="str">
        <f t="shared" si="38"/>
        <v>GOOD</v>
      </c>
      <c r="P192" t="s">
        <v>769</v>
      </c>
      <c r="Q192" t="s">
        <v>769</v>
      </c>
      <c r="R192" t="s">
        <v>769</v>
      </c>
      <c r="S192" s="1" t="s">
        <v>22</v>
      </c>
      <c r="T192" s="1"/>
      <c r="U192" s="15">
        <v>2</v>
      </c>
      <c r="V192" s="1"/>
      <c r="W192">
        <v>2</v>
      </c>
      <c r="X192">
        <v>2</v>
      </c>
      <c r="Y192">
        <f t="shared" si="35"/>
        <v>2</v>
      </c>
      <c r="Z192">
        <v>1</v>
      </c>
      <c r="AG192">
        <f t="shared" si="47"/>
        <v>1</v>
      </c>
      <c r="AH192">
        <f t="shared" si="48"/>
        <v>0</v>
      </c>
      <c r="AI192">
        <f t="shared" si="36"/>
        <v>0</v>
      </c>
      <c r="AJ192">
        <f t="shared" si="49"/>
        <v>0</v>
      </c>
      <c r="AK192">
        <f t="shared" si="37"/>
        <v>0</v>
      </c>
      <c r="AL192">
        <f t="shared" si="50"/>
        <v>0</v>
      </c>
      <c r="AM192">
        <f t="shared" si="51"/>
        <v>0</v>
      </c>
      <c r="AO192">
        <v>1</v>
      </c>
      <c r="BA192">
        <v>1</v>
      </c>
      <c r="BB192">
        <v>1</v>
      </c>
      <c r="BC192">
        <f t="shared" si="46"/>
        <v>1</v>
      </c>
      <c r="BD192">
        <f t="shared" si="45"/>
        <v>1</v>
      </c>
      <c r="BE192">
        <f t="shared" si="43"/>
        <v>1</v>
      </c>
      <c r="BF192">
        <v>1</v>
      </c>
      <c r="BG192">
        <f t="shared" si="40"/>
        <v>1</v>
      </c>
      <c r="BH192">
        <v>1</v>
      </c>
      <c r="BI192">
        <v>1</v>
      </c>
      <c r="BL192">
        <v>1</v>
      </c>
      <c r="CQ192" s="28" t="str">
        <f t="shared" si="21"/>
        <v>P191</v>
      </c>
    </row>
    <row r="193" spans="1:95" ht="12.75">
      <c r="A193" s="51" t="s">
        <v>285</v>
      </c>
      <c r="B193" s="51">
        <v>2</v>
      </c>
      <c r="C193" s="56"/>
      <c r="D193" s="67" t="s">
        <v>478</v>
      </c>
      <c r="E193" s="54">
        <v>1</v>
      </c>
      <c r="F193" s="56"/>
      <c r="G193" s="66"/>
      <c r="H193" s="66"/>
      <c r="I193" s="56"/>
      <c r="J193" s="57"/>
      <c r="K193" s="56"/>
      <c r="L193" s="57"/>
      <c r="M193" s="56"/>
      <c r="N193" s="56"/>
      <c r="O193" s="56"/>
      <c r="P193" s="56" t="s">
        <v>769</v>
      </c>
      <c r="Q193" s="56"/>
      <c r="R193" s="56"/>
      <c r="S193" s="59" t="s">
        <v>22</v>
      </c>
      <c r="T193" s="59" t="s">
        <v>42</v>
      </c>
      <c r="U193" s="108">
        <v>96</v>
      </c>
      <c r="V193" s="59"/>
      <c r="W193" s="56"/>
      <c r="X193" s="56"/>
      <c r="Y193" s="56">
        <f t="shared" si="35"/>
        <v>0</v>
      </c>
      <c r="Z193" s="56"/>
      <c r="AA193" s="56"/>
      <c r="AB193" s="56"/>
      <c r="AC193" s="56"/>
      <c r="AD193" s="56"/>
      <c r="AE193" s="56">
        <v>1</v>
      </c>
      <c r="AG193">
        <f t="shared" si="47"/>
        <v>0</v>
      </c>
      <c r="AH193">
        <f t="shared" si="48"/>
        <v>0</v>
      </c>
      <c r="AI193">
        <f t="shared" si="36"/>
        <v>0</v>
      </c>
      <c r="AJ193">
        <f t="shared" si="49"/>
        <v>0</v>
      </c>
      <c r="AK193">
        <f t="shared" si="37"/>
        <v>0</v>
      </c>
      <c r="AL193">
        <f t="shared" si="50"/>
        <v>1</v>
      </c>
      <c r="AM193">
        <f t="shared" si="51"/>
        <v>0</v>
      </c>
      <c r="AX193">
        <v>1</v>
      </c>
      <c r="BA193">
        <v>1</v>
      </c>
      <c r="BB193">
        <v>1</v>
      </c>
      <c r="BC193">
        <f t="shared" si="46"/>
        <v>1</v>
      </c>
      <c r="BD193">
        <f t="shared" si="45"/>
        <v>0</v>
      </c>
      <c r="BE193">
        <f t="shared" si="43"/>
        <v>0</v>
      </c>
      <c r="BF193">
        <v>0</v>
      </c>
      <c r="BG193">
        <f t="shared" si="40"/>
        <v>0</v>
      </c>
      <c r="BH193">
        <v>1</v>
      </c>
      <c r="CI193">
        <v>1</v>
      </c>
      <c r="CQ193" s="28" t="str">
        <f t="shared" si="21"/>
        <v>P192</v>
      </c>
    </row>
    <row r="194" spans="1:95" ht="12.75">
      <c r="A194" s="1" t="s">
        <v>286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46" t="s">
        <v>463</v>
      </c>
      <c r="H194" s="46">
        <v>0</v>
      </c>
      <c r="I194" s="46">
        <v>1</v>
      </c>
      <c r="J194" s="11">
        <v>1</v>
      </c>
      <c r="L194" s="11" t="s">
        <v>463</v>
      </c>
      <c r="M194" t="s">
        <v>769</v>
      </c>
      <c r="N194" t="s">
        <v>769</v>
      </c>
      <c r="O194" t="str">
        <f t="shared" si="38"/>
        <v>GOOD</v>
      </c>
      <c r="P194" t="s">
        <v>769</v>
      </c>
      <c r="Q194" t="s">
        <v>769</v>
      </c>
      <c r="R194" t="s">
        <v>769</v>
      </c>
      <c r="S194" s="1" t="s">
        <v>22</v>
      </c>
      <c r="T194" s="1"/>
      <c r="U194" s="15">
        <v>1.1</v>
      </c>
      <c r="V194" s="1"/>
      <c r="W194">
        <v>1</v>
      </c>
      <c r="X194">
        <v>0</v>
      </c>
      <c r="Y194">
        <f t="shared" si="35"/>
        <v>0</v>
      </c>
      <c r="Z194">
        <v>1</v>
      </c>
      <c r="AG194">
        <f t="shared" si="47"/>
        <v>1</v>
      </c>
      <c r="AH194">
        <f t="shared" si="48"/>
        <v>0</v>
      </c>
      <c r="AI194">
        <f t="shared" si="36"/>
        <v>0</v>
      </c>
      <c r="AJ194">
        <f t="shared" si="49"/>
        <v>0</v>
      </c>
      <c r="AK194">
        <f t="shared" si="37"/>
        <v>0</v>
      </c>
      <c r="AL194">
        <f t="shared" si="50"/>
        <v>0</v>
      </c>
      <c r="AM194">
        <f t="shared" si="51"/>
        <v>0</v>
      </c>
      <c r="AO194">
        <v>1</v>
      </c>
      <c r="BA194">
        <v>1</v>
      </c>
      <c r="BB194">
        <v>1</v>
      </c>
      <c r="BC194">
        <f t="shared" si="46"/>
        <v>1</v>
      </c>
      <c r="BD194">
        <f t="shared" si="45"/>
        <v>1</v>
      </c>
      <c r="BE194">
        <f t="shared" si="43"/>
        <v>1</v>
      </c>
      <c r="BF194">
        <v>1</v>
      </c>
      <c r="BG194">
        <f t="shared" si="40"/>
        <v>1</v>
      </c>
      <c r="BH194">
        <v>1</v>
      </c>
      <c r="BI194">
        <v>1</v>
      </c>
      <c r="CQ194" s="28" t="str">
        <f t="shared" si="21"/>
        <v>P193</v>
      </c>
    </row>
    <row r="195" spans="1:95" ht="12.75">
      <c r="A195" s="1" t="s">
        <v>287</v>
      </c>
      <c r="B195" s="1">
        <v>3</v>
      </c>
      <c r="C195" s="4">
        <v>20220040200054</v>
      </c>
      <c r="D195" s="14">
        <v>0.32</v>
      </c>
      <c r="E195" s="3">
        <v>0</v>
      </c>
      <c r="F195">
        <v>0.4</v>
      </c>
      <c r="G195" s="46" t="s">
        <v>463</v>
      </c>
      <c r="H195" s="46">
        <v>2</v>
      </c>
      <c r="I195" s="60">
        <v>0.1</v>
      </c>
      <c r="J195" s="11">
        <v>1</v>
      </c>
      <c r="L195" s="11" t="s">
        <v>464</v>
      </c>
      <c r="M195" t="s">
        <v>769</v>
      </c>
      <c r="N195" t="s">
        <v>769</v>
      </c>
      <c r="O195" t="str">
        <f t="shared" si="38"/>
        <v>GOOD</v>
      </c>
      <c r="P195" t="s">
        <v>769</v>
      </c>
      <c r="Q195" t="s">
        <v>769</v>
      </c>
      <c r="R195" t="s">
        <v>769</v>
      </c>
      <c r="S195" s="1" t="s">
        <v>22</v>
      </c>
      <c r="T195" s="1"/>
      <c r="U195" s="15">
        <v>0</v>
      </c>
      <c r="V195" s="1"/>
      <c r="W195">
        <v>0</v>
      </c>
      <c r="X195">
        <v>0</v>
      </c>
      <c r="Y195">
        <f aca="true" t="shared" si="52" ref="Y195:Y258">MIN(W195:X195)</f>
        <v>0</v>
      </c>
      <c r="Z195">
        <v>1</v>
      </c>
      <c r="AG195">
        <f t="shared" si="47"/>
        <v>1</v>
      </c>
      <c r="AH195">
        <f t="shared" si="48"/>
        <v>0</v>
      </c>
      <c r="AI195">
        <f aca="true" t="shared" si="53" ref="AI195:AI258">IF(J195=1,AB195,0)</f>
        <v>0</v>
      </c>
      <c r="AJ195">
        <f t="shared" si="49"/>
        <v>0</v>
      </c>
      <c r="AK195">
        <f aca="true" t="shared" si="54" ref="AK195:AK258">IF(J195=1,AC195,0)</f>
        <v>0</v>
      </c>
      <c r="AL195">
        <f t="shared" si="50"/>
        <v>0</v>
      </c>
      <c r="AM195">
        <f t="shared" si="51"/>
        <v>0</v>
      </c>
      <c r="AO195">
        <v>1</v>
      </c>
      <c r="BA195">
        <v>1</v>
      </c>
      <c r="BB195">
        <v>1</v>
      </c>
      <c r="BC195">
        <f t="shared" si="46"/>
        <v>1</v>
      </c>
      <c r="BD195">
        <f t="shared" si="45"/>
        <v>1</v>
      </c>
      <c r="BE195">
        <f t="shared" si="43"/>
        <v>1</v>
      </c>
      <c r="BF195">
        <v>1</v>
      </c>
      <c r="BG195">
        <f t="shared" si="40"/>
        <v>1</v>
      </c>
      <c r="BH195">
        <v>1</v>
      </c>
      <c r="CQ195" s="28" t="str">
        <f t="shared" si="21"/>
        <v>P194</v>
      </c>
    </row>
    <row r="196" spans="1:95" ht="12.75">
      <c r="A196" s="1" t="s">
        <v>288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46" t="s">
        <v>463</v>
      </c>
      <c r="H196" s="46">
        <v>0</v>
      </c>
      <c r="I196" s="46">
        <v>4</v>
      </c>
      <c r="J196" s="11">
        <v>1</v>
      </c>
      <c r="L196" s="11" t="s">
        <v>464</v>
      </c>
      <c r="M196" t="s">
        <v>769</v>
      </c>
      <c r="N196" t="s">
        <v>769</v>
      </c>
      <c r="O196" t="str">
        <f t="shared" si="38"/>
        <v>GOOD</v>
      </c>
      <c r="P196" t="s">
        <v>769</v>
      </c>
      <c r="Q196" t="s">
        <v>769</v>
      </c>
      <c r="R196" t="s">
        <v>769</v>
      </c>
      <c r="S196" s="1" t="s">
        <v>22</v>
      </c>
      <c r="T196" s="1"/>
      <c r="U196" s="15">
        <v>0</v>
      </c>
      <c r="V196" s="1"/>
      <c r="W196">
        <v>1</v>
      </c>
      <c r="X196">
        <v>0</v>
      </c>
      <c r="Y196">
        <f t="shared" si="52"/>
        <v>0</v>
      </c>
      <c r="Z196">
        <v>1</v>
      </c>
      <c r="AG196">
        <f t="shared" si="47"/>
        <v>1</v>
      </c>
      <c r="AH196">
        <f t="shared" si="48"/>
        <v>0</v>
      </c>
      <c r="AI196">
        <f t="shared" si="53"/>
        <v>0</v>
      </c>
      <c r="AJ196">
        <f t="shared" si="49"/>
        <v>0</v>
      </c>
      <c r="AK196">
        <f t="shared" si="54"/>
        <v>0</v>
      </c>
      <c r="AL196">
        <f t="shared" si="50"/>
        <v>0</v>
      </c>
      <c r="AM196">
        <f t="shared" si="51"/>
        <v>0</v>
      </c>
      <c r="AO196">
        <v>1</v>
      </c>
      <c r="BA196">
        <v>1</v>
      </c>
      <c r="BB196">
        <v>1</v>
      </c>
      <c r="BC196">
        <f t="shared" si="46"/>
        <v>1</v>
      </c>
      <c r="BD196">
        <f t="shared" si="45"/>
        <v>1</v>
      </c>
      <c r="BE196">
        <f t="shared" si="43"/>
        <v>1</v>
      </c>
      <c r="BF196">
        <v>1</v>
      </c>
      <c r="BG196">
        <f t="shared" si="40"/>
        <v>1</v>
      </c>
      <c r="BH196">
        <v>1</v>
      </c>
      <c r="CQ196" s="28" t="str">
        <f t="shared" si="21"/>
        <v>P195</v>
      </c>
    </row>
    <row r="197" spans="1:95" ht="12.75">
      <c r="A197" s="1" t="s">
        <v>170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46" t="s">
        <v>463</v>
      </c>
      <c r="H197" s="46">
        <v>0</v>
      </c>
      <c r="I197" s="60">
        <v>0.1</v>
      </c>
      <c r="J197" s="11">
        <v>1</v>
      </c>
      <c r="L197" s="11" t="s">
        <v>464</v>
      </c>
      <c r="M197" t="s">
        <v>769</v>
      </c>
      <c r="N197" t="s">
        <v>769</v>
      </c>
      <c r="O197" t="str">
        <f aca="true" t="shared" si="55" ref="O197:O260">N197</f>
        <v>GOOD</v>
      </c>
      <c r="P197" t="s">
        <v>769</v>
      </c>
      <c r="Q197" t="s">
        <v>769</v>
      </c>
      <c r="R197" t="s">
        <v>769</v>
      </c>
      <c r="S197" s="1" t="s">
        <v>22</v>
      </c>
      <c r="T197" s="1"/>
      <c r="U197" s="15">
        <v>0</v>
      </c>
      <c r="V197" s="1"/>
      <c r="W197">
        <v>1</v>
      </c>
      <c r="X197">
        <v>1</v>
      </c>
      <c r="Y197">
        <f t="shared" si="52"/>
        <v>1</v>
      </c>
      <c r="Z197">
        <v>1</v>
      </c>
      <c r="AG197">
        <f aca="true" t="shared" si="56" ref="AG197:AG208">IF(J197=1,Z197,0)</f>
        <v>1</v>
      </c>
      <c r="AH197">
        <f aca="true" t="shared" si="57" ref="AH197:AH208">IF(J197=1,AA197,0)</f>
        <v>0</v>
      </c>
      <c r="AI197">
        <f t="shared" si="53"/>
        <v>0</v>
      </c>
      <c r="AJ197">
        <f aca="true" t="shared" si="58" ref="AJ197:AJ208">AD197</f>
        <v>0</v>
      </c>
      <c r="AK197">
        <f t="shared" si="54"/>
        <v>0</v>
      </c>
      <c r="AL197">
        <f aca="true" t="shared" si="59" ref="AL197:AL208">AE197</f>
        <v>0</v>
      </c>
      <c r="AM197">
        <f aca="true" t="shared" si="60" ref="AM197:AM208">AF197</f>
        <v>0</v>
      </c>
      <c r="AO197">
        <v>1</v>
      </c>
      <c r="BA197">
        <v>1</v>
      </c>
      <c r="BB197">
        <v>1</v>
      </c>
      <c r="BC197">
        <f t="shared" si="46"/>
        <v>1</v>
      </c>
      <c r="BD197">
        <f t="shared" si="45"/>
        <v>1</v>
      </c>
      <c r="BE197">
        <f t="shared" si="43"/>
        <v>1</v>
      </c>
      <c r="BF197">
        <v>1</v>
      </c>
      <c r="BG197">
        <f t="shared" si="40"/>
        <v>1</v>
      </c>
      <c r="BH197">
        <v>1</v>
      </c>
      <c r="CQ197" s="28" t="str">
        <f t="shared" si="21"/>
        <v>P196</v>
      </c>
    </row>
    <row r="198" spans="1:95" ht="12.75">
      <c r="A198" s="1" t="s">
        <v>171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46" t="s">
        <v>463</v>
      </c>
      <c r="H198" s="46">
        <v>0</v>
      </c>
      <c r="I198" s="46">
        <v>6</v>
      </c>
      <c r="J198" s="11">
        <v>1</v>
      </c>
      <c r="L198" s="11" t="s">
        <v>464</v>
      </c>
      <c r="M198" t="s">
        <v>769</v>
      </c>
      <c r="N198" t="s">
        <v>769</v>
      </c>
      <c r="O198" t="str">
        <f t="shared" si="55"/>
        <v>GOOD</v>
      </c>
      <c r="P198" t="s">
        <v>769</v>
      </c>
      <c r="Q198" t="s">
        <v>769</v>
      </c>
      <c r="R198" t="s">
        <v>769</v>
      </c>
      <c r="S198" s="1" t="s">
        <v>22</v>
      </c>
      <c r="T198" s="1"/>
      <c r="U198" s="15">
        <v>0</v>
      </c>
      <c r="V198" s="1"/>
      <c r="W198">
        <v>1</v>
      </c>
      <c r="X198">
        <v>1</v>
      </c>
      <c r="Y198">
        <f t="shared" si="52"/>
        <v>1</v>
      </c>
      <c r="Z198">
        <v>1</v>
      </c>
      <c r="AG198">
        <f t="shared" si="56"/>
        <v>1</v>
      </c>
      <c r="AH198">
        <f t="shared" si="57"/>
        <v>0</v>
      </c>
      <c r="AI198">
        <f t="shared" si="53"/>
        <v>0</v>
      </c>
      <c r="AJ198">
        <f t="shared" si="58"/>
        <v>0</v>
      </c>
      <c r="AK198">
        <f t="shared" si="54"/>
        <v>0</v>
      </c>
      <c r="AL198">
        <f t="shared" si="59"/>
        <v>0</v>
      </c>
      <c r="AM198">
        <f t="shared" si="60"/>
        <v>0</v>
      </c>
      <c r="AO198">
        <v>1</v>
      </c>
      <c r="BA198">
        <v>1</v>
      </c>
      <c r="BB198">
        <v>1</v>
      </c>
      <c r="BC198">
        <f t="shared" si="46"/>
        <v>1</v>
      </c>
      <c r="BD198">
        <v>1</v>
      </c>
      <c r="BE198">
        <f t="shared" si="43"/>
        <v>1</v>
      </c>
      <c r="BF198">
        <v>1</v>
      </c>
      <c r="BG198">
        <f t="shared" si="40"/>
        <v>1</v>
      </c>
      <c r="BH198">
        <v>1</v>
      </c>
      <c r="CQ198" s="28" t="str">
        <f t="shared" si="21"/>
        <v>P197</v>
      </c>
    </row>
    <row r="199" spans="1:95" ht="12.75">
      <c r="A199" s="1" t="s">
        <v>172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46" t="s">
        <v>463</v>
      </c>
      <c r="H199" s="46">
        <v>0</v>
      </c>
      <c r="I199">
        <v>3</v>
      </c>
      <c r="J199" s="11">
        <v>1</v>
      </c>
      <c r="L199" s="11" t="s">
        <v>464</v>
      </c>
      <c r="M199" t="s">
        <v>769</v>
      </c>
      <c r="N199" t="s">
        <v>769</v>
      </c>
      <c r="O199" t="str">
        <f t="shared" si="55"/>
        <v>GOOD</v>
      </c>
      <c r="P199" t="s">
        <v>769</v>
      </c>
      <c r="Q199" t="s">
        <v>769</v>
      </c>
      <c r="R199" t="s">
        <v>769</v>
      </c>
      <c r="S199" s="1" t="s">
        <v>22</v>
      </c>
      <c r="T199" s="1"/>
      <c r="U199" s="15">
        <v>2</v>
      </c>
      <c r="V199" s="1"/>
      <c r="W199">
        <v>2</v>
      </c>
      <c r="X199">
        <v>1</v>
      </c>
      <c r="Y199">
        <f t="shared" si="52"/>
        <v>1</v>
      </c>
      <c r="Z199">
        <v>1</v>
      </c>
      <c r="AG199">
        <f t="shared" si="56"/>
        <v>1</v>
      </c>
      <c r="AH199">
        <f t="shared" si="57"/>
        <v>0</v>
      </c>
      <c r="AI199">
        <f t="shared" si="53"/>
        <v>0</v>
      </c>
      <c r="AJ199">
        <f t="shared" si="58"/>
        <v>0</v>
      </c>
      <c r="AK199">
        <f t="shared" si="54"/>
        <v>0</v>
      </c>
      <c r="AL199">
        <f t="shared" si="59"/>
        <v>0</v>
      </c>
      <c r="AM199">
        <f t="shared" si="60"/>
        <v>0</v>
      </c>
      <c r="AO199">
        <v>1</v>
      </c>
      <c r="BA199">
        <v>1</v>
      </c>
      <c r="BB199">
        <v>1</v>
      </c>
      <c r="BC199">
        <f t="shared" si="46"/>
        <v>1</v>
      </c>
      <c r="BD199">
        <f t="shared" si="45"/>
        <v>1</v>
      </c>
      <c r="BE199">
        <f t="shared" si="43"/>
        <v>1</v>
      </c>
      <c r="BF199">
        <v>1</v>
      </c>
      <c r="BG199">
        <f t="shared" si="40"/>
        <v>1</v>
      </c>
      <c r="BH199">
        <v>1</v>
      </c>
      <c r="BI199">
        <v>1</v>
      </c>
      <c r="CQ199" s="28" t="str">
        <f t="shared" si="21"/>
        <v>P198</v>
      </c>
    </row>
    <row r="200" spans="1:95" ht="12.75">
      <c r="A200" s="1" t="s">
        <v>161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46" t="s">
        <v>463</v>
      </c>
      <c r="H200" s="46">
        <v>0</v>
      </c>
      <c r="I200">
        <v>1</v>
      </c>
      <c r="J200" s="11">
        <v>1</v>
      </c>
      <c r="L200" s="11" t="s">
        <v>464</v>
      </c>
      <c r="M200" t="s">
        <v>769</v>
      </c>
      <c r="N200" t="s">
        <v>769</v>
      </c>
      <c r="O200" t="str">
        <f t="shared" si="55"/>
        <v>GOOD</v>
      </c>
      <c r="P200" t="s">
        <v>769</v>
      </c>
      <c r="Q200" t="s">
        <v>768</v>
      </c>
      <c r="R200" t="s">
        <v>771</v>
      </c>
      <c r="S200" s="1" t="s">
        <v>22</v>
      </c>
      <c r="T200" s="1"/>
      <c r="U200" s="15">
        <v>0</v>
      </c>
      <c r="V200" s="1"/>
      <c r="W200">
        <v>1</v>
      </c>
      <c r="X200">
        <v>1</v>
      </c>
      <c r="Y200">
        <f t="shared" si="52"/>
        <v>1</v>
      </c>
      <c r="Z200">
        <v>1</v>
      </c>
      <c r="AG200">
        <f t="shared" si="56"/>
        <v>1</v>
      </c>
      <c r="AH200">
        <f t="shared" si="57"/>
        <v>0</v>
      </c>
      <c r="AI200">
        <f t="shared" si="53"/>
        <v>0</v>
      </c>
      <c r="AJ200">
        <f t="shared" si="58"/>
        <v>0</v>
      </c>
      <c r="AK200">
        <f t="shared" si="54"/>
        <v>0</v>
      </c>
      <c r="AL200">
        <f t="shared" si="59"/>
        <v>0</v>
      </c>
      <c r="AM200">
        <f t="shared" si="60"/>
        <v>0</v>
      </c>
      <c r="AO200">
        <v>1</v>
      </c>
      <c r="BA200">
        <v>1</v>
      </c>
      <c r="BB200">
        <v>1</v>
      </c>
      <c r="BC200">
        <f t="shared" si="46"/>
        <v>1</v>
      </c>
      <c r="BD200">
        <f>IF(C200&gt;200000000,1,0)</f>
        <v>1</v>
      </c>
      <c r="BE200">
        <f>IF(F200&gt;0,1,0)</f>
        <v>1</v>
      </c>
      <c r="BF200">
        <v>1</v>
      </c>
      <c r="BG200">
        <f t="shared" si="40"/>
        <v>1</v>
      </c>
      <c r="BH200">
        <v>1</v>
      </c>
      <c r="CQ200" s="28" t="str">
        <f t="shared" si="21"/>
        <v>P199</v>
      </c>
    </row>
    <row r="201" spans="1:96" ht="12.75">
      <c r="A201" s="51" t="s">
        <v>162</v>
      </c>
      <c r="B201" s="51">
        <v>3</v>
      </c>
      <c r="C201" s="52">
        <v>20220040200216</v>
      </c>
      <c r="D201" s="53">
        <v>0.34272</v>
      </c>
      <c r="E201" s="54">
        <v>1</v>
      </c>
      <c r="F201" s="59"/>
      <c r="G201" s="66"/>
      <c r="H201" s="66"/>
      <c r="I201" s="56"/>
      <c r="J201" s="57"/>
      <c r="K201" s="56"/>
      <c r="L201" s="57"/>
      <c r="M201" s="56"/>
      <c r="N201" s="56"/>
      <c r="O201" s="56"/>
      <c r="P201" s="56" t="s">
        <v>769</v>
      </c>
      <c r="Q201" s="56"/>
      <c r="R201" s="56"/>
      <c r="S201" s="51" t="s">
        <v>22</v>
      </c>
      <c r="T201" s="59" t="s">
        <v>183</v>
      </c>
      <c r="U201" s="108" t="s">
        <v>761</v>
      </c>
      <c r="V201" s="51"/>
      <c r="W201" s="56" t="s">
        <v>772</v>
      </c>
      <c r="X201" s="56" t="s">
        <v>772</v>
      </c>
      <c r="Y201" s="56">
        <f t="shared" si="52"/>
        <v>0</v>
      </c>
      <c r="Z201" s="56"/>
      <c r="AA201" s="56"/>
      <c r="AB201" s="56"/>
      <c r="AC201" s="56"/>
      <c r="AD201" s="56"/>
      <c r="AE201" s="56">
        <v>1</v>
      </c>
      <c r="AG201">
        <f t="shared" si="56"/>
        <v>0</v>
      </c>
      <c r="AH201">
        <f t="shared" si="57"/>
        <v>0</v>
      </c>
      <c r="AI201">
        <f t="shared" si="53"/>
        <v>0</v>
      </c>
      <c r="AJ201">
        <f t="shared" si="58"/>
        <v>0</v>
      </c>
      <c r="AK201">
        <f t="shared" si="54"/>
        <v>0</v>
      </c>
      <c r="AL201">
        <f t="shared" si="59"/>
        <v>1</v>
      </c>
      <c r="AM201">
        <f t="shared" si="60"/>
        <v>0</v>
      </c>
      <c r="AY201">
        <v>1</v>
      </c>
      <c r="BA201">
        <v>1</v>
      </c>
      <c r="BB201">
        <v>1</v>
      </c>
      <c r="BC201">
        <f t="shared" si="46"/>
        <v>1</v>
      </c>
      <c r="BD201">
        <f>IF(C201&gt;200000000,1,0)</f>
        <v>1</v>
      </c>
      <c r="BE201">
        <v>1</v>
      </c>
      <c r="BF201">
        <v>1</v>
      </c>
      <c r="BG201">
        <f>J201</f>
        <v>0</v>
      </c>
      <c r="BH201">
        <v>1</v>
      </c>
      <c r="CP201">
        <v>1</v>
      </c>
      <c r="CQ201" s="28" t="str">
        <f t="shared" si="21"/>
        <v>P200</v>
      </c>
      <c r="CR201">
        <f>SUM(Z152:Z201)+SUM(AA152:AA201)</f>
        <v>36</v>
      </c>
    </row>
    <row r="202" spans="1:95" ht="12.75">
      <c r="A202" s="24" t="s">
        <v>163</v>
      </c>
      <c r="B202" s="24">
        <v>6</v>
      </c>
      <c r="C202" s="23"/>
      <c r="D202" s="77">
        <v>0.35</v>
      </c>
      <c r="E202" s="69">
        <v>1</v>
      </c>
      <c r="F202" s="23"/>
      <c r="G202" s="70"/>
      <c r="H202" s="70"/>
      <c r="I202" s="23"/>
      <c r="J202" s="71"/>
      <c r="K202" s="23"/>
      <c r="L202" s="71"/>
      <c r="M202" s="23"/>
      <c r="N202" s="23"/>
      <c r="O202" s="23"/>
      <c r="P202" s="23" t="s">
        <v>769</v>
      </c>
      <c r="Q202" s="23"/>
      <c r="R202" s="23"/>
      <c r="S202" s="24" t="s">
        <v>40</v>
      </c>
      <c r="T202" s="80" t="s">
        <v>44</v>
      </c>
      <c r="U202" s="26" t="s">
        <v>761</v>
      </c>
      <c r="V202" s="80"/>
      <c r="W202" s="23"/>
      <c r="X202" s="23"/>
      <c r="Y202" s="23">
        <f t="shared" si="52"/>
        <v>0</v>
      </c>
      <c r="Z202" s="23"/>
      <c r="AA202" s="23"/>
      <c r="AB202" s="23"/>
      <c r="AC202" s="23">
        <v>1</v>
      </c>
      <c r="AD202" s="23"/>
      <c r="AG202">
        <f t="shared" si="56"/>
        <v>0</v>
      </c>
      <c r="AH202">
        <f t="shared" si="57"/>
        <v>0</v>
      </c>
      <c r="AI202">
        <f t="shared" si="53"/>
        <v>0</v>
      </c>
      <c r="AJ202">
        <f t="shared" si="58"/>
        <v>0</v>
      </c>
      <c r="AK202">
        <f t="shared" si="54"/>
        <v>0</v>
      </c>
      <c r="AL202">
        <f t="shared" si="59"/>
        <v>0</v>
      </c>
      <c r="AM202">
        <f t="shared" si="60"/>
        <v>0</v>
      </c>
      <c r="BA202">
        <v>1</v>
      </c>
      <c r="BB202">
        <v>1</v>
      </c>
      <c r="BC202">
        <f t="shared" si="46"/>
        <v>1</v>
      </c>
      <c r="BD202">
        <v>1</v>
      </c>
      <c r="BE202">
        <f aca="true" t="shared" si="61" ref="BE202:BE208">IF(F202&gt;0,1,0)</f>
        <v>0</v>
      </c>
      <c r="BF202">
        <v>0</v>
      </c>
      <c r="BG202">
        <f aca="true" t="shared" si="62" ref="BG202:BG208">J202</f>
        <v>0</v>
      </c>
      <c r="BH202">
        <v>1</v>
      </c>
      <c r="CQ202" s="28" t="str">
        <f t="shared" si="21"/>
        <v>P201</v>
      </c>
    </row>
    <row r="203" spans="1:95" ht="12.75">
      <c r="A203" s="1" t="s">
        <v>164</v>
      </c>
      <c r="B203" s="24">
        <v>2</v>
      </c>
      <c r="C203" s="4">
        <v>20220040200219</v>
      </c>
      <c r="D203" s="14">
        <v>0.39</v>
      </c>
      <c r="E203" s="3">
        <v>0</v>
      </c>
      <c r="F203">
        <v>0.73</v>
      </c>
      <c r="G203" s="46" t="s">
        <v>464</v>
      </c>
      <c r="H203" s="46">
        <v>0</v>
      </c>
      <c r="I203" s="60">
        <v>0.1</v>
      </c>
      <c r="J203" s="11">
        <v>1</v>
      </c>
      <c r="L203" s="11" t="s">
        <v>464</v>
      </c>
      <c r="M203" t="s">
        <v>769</v>
      </c>
      <c r="N203" t="s">
        <v>769</v>
      </c>
      <c r="O203" t="str">
        <f t="shared" si="55"/>
        <v>GOOD</v>
      </c>
      <c r="P203" t="s">
        <v>769</v>
      </c>
      <c r="Q203" t="s">
        <v>769</v>
      </c>
      <c r="R203" t="s">
        <v>769</v>
      </c>
      <c r="S203" s="1" t="s">
        <v>22</v>
      </c>
      <c r="T203" s="1"/>
      <c r="U203" s="15">
        <v>2</v>
      </c>
      <c r="V203" s="1"/>
      <c r="W203">
        <v>1</v>
      </c>
      <c r="X203">
        <v>0</v>
      </c>
      <c r="Y203">
        <f t="shared" si="52"/>
        <v>0</v>
      </c>
      <c r="Z203">
        <v>1</v>
      </c>
      <c r="AG203">
        <f t="shared" si="56"/>
        <v>1</v>
      </c>
      <c r="AH203">
        <f t="shared" si="57"/>
        <v>0</v>
      </c>
      <c r="AI203">
        <f t="shared" si="53"/>
        <v>0</v>
      </c>
      <c r="AJ203">
        <f t="shared" si="58"/>
        <v>0</v>
      </c>
      <c r="AK203">
        <f t="shared" si="54"/>
        <v>0</v>
      </c>
      <c r="AL203">
        <f t="shared" si="59"/>
        <v>0</v>
      </c>
      <c r="AM203">
        <f t="shared" si="60"/>
        <v>0</v>
      </c>
      <c r="AO203">
        <v>1</v>
      </c>
      <c r="BA203">
        <v>1</v>
      </c>
      <c r="BB203">
        <v>1</v>
      </c>
      <c r="BC203">
        <f t="shared" si="46"/>
        <v>1</v>
      </c>
      <c r="BD203">
        <f aca="true" t="shared" si="63" ref="BD203:BD208">IF(C203&gt;200000000,1,0)</f>
        <v>1</v>
      </c>
      <c r="BE203">
        <f t="shared" si="61"/>
        <v>1</v>
      </c>
      <c r="BF203">
        <v>1</v>
      </c>
      <c r="BG203">
        <f t="shared" si="62"/>
        <v>1</v>
      </c>
      <c r="BH203">
        <v>1</v>
      </c>
      <c r="BI203">
        <v>1</v>
      </c>
      <c r="CQ203" s="28" t="str">
        <f t="shared" si="21"/>
        <v>P202</v>
      </c>
    </row>
    <row r="204" spans="1:95" ht="12.75">
      <c r="A204" s="1" t="s">
        <v>165</v>
      </c>
      <c r="B204" s="24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46" t="s">
        <v>463</v>
      </c>
      <c r="H204" s="46">
        <v>0</v>
      </c>
      <c r="I204" s="60">
        <v>0.1</v>
      </c>
      <c r="J204" s="11">
        <v>1</v>
      </c>
      <c r="L204" s="11" t="s">
        <v>464</v>
      </c>
      <c r="M204" t="s">
        <v>769</v>
      </c>
      <c r="N204" t="s">
        <v>769</v>
      </c>
      <c r="O204" t="str">
        <f t="shared" si="55"/>
        <v>GOOD</v>
      </c>
      <c r="P204" t="s">
        <v>769</v>
      </c>
      <c r="Q204" t="s">
        <v>769</v>
      </c>
      <c r="R204" t="s">
        <v>769</v>
      </c>
      <c r="S204" s="1" t="s">
        <v>22</v>
      </c>
      <c r="T204" s="1"/>
      <c r="U204" s="15">
        <v>0</v>
      </c>
      <c r="V204" s="1"/>
      <c r="W204">
        <v>0</v>
      </c>
      <c r="X204">
        <v>0</v>
      </c>
      <c r="Y204">
        <f t="shared" si="52"/>
        <v>0</v>
      </c>
      <c r="Z204">
        <v>1</v>
      </c>
      <c r="AG204">
        <f t="shared" si="56"/>
        <v>1</v>
      </c>
      <c r="AH204">
        <f t="shared" si="57"/>
        <v>0</v>
      </c>
      <c r="AI204">
        <f t="shared" si="53"/>
        <v>0</v>
      </c>
      <c r="AJ204">
        <f t="shared" si="58"/>
        <v>0</v>
      </c>
      <c r="AK204">
        <f t="shared" si="54"/>
        <v>0</v>
      </c>
      <c r="AL204">
        <f t="shared" si="59"/>
        <v>0</v>
      </c>
      <c r="AM204">
        <f t="shared" si="60"/>
        <v>0</v>
      </c>
      <c r="AO204">
        <v>1</v>
      </c>
      <c r="BA204">
        <v>1</v>
      </c>
      <c r="BB204">
        <v>1</v>
      </c>
      <c r="BC204">
        <f t="shared" si="46"/>
        <v>1</v>
      </c>
      <c r="BD204">
        <f t="shared" si="63"/>
        <v>1</v>
      </c>
      <c r="BE204">
        <f t="shared" si="61"/>
        <v>1</v>
      </c>
      <c r="BF204">
        <v>1</v>
      </c>
      <c r="BG204">
        <f t="shared" si="62"/>
        <v>1</v>
      </c>
      <c r="BH204">
        <v>1</v>
      </c>
      <c r="CQ204" s="28" t="str">
        <f t="shared" si="21"/>
        <v>P203</v>
      </c>
    </row>
    <row r="205" spans="1:95" ht="12.75">
      <c r="A205" s="36" t="s">
        <v>166</v>
      </c>
      <c r="B205" s="24">
        <v>1</v>
      </c>
      <c r="C205" s="4">
        <v>20220040200210</v>
      </c>
      <c r="D205" s="35">
        <v>0.52</v>
      </c>
      <c r="E205" s="39">
        <v>1</v>
      </c>
      <c r="F205" s="35">
        <v>0.9</v>
      </c>
      <c r="G205" s="50" t="s">
        <v>464</v>
      </c>
      <c r="H205" s="50">
        <v>0</v>
      </c>
      <c r="I205" s="35">
        <v>1</v>
      </c>
      <c r="J205" s="38">
        <v>1</v>
      </c>
      <c r="K205" s="35"/>
      <c r="L205" s="38"/>
      <c r="M205" t="s">
        <v>767</v>
      </c>
      <c r="N205" t="s">
        <v>768</v>
      </c>
      <c r="O205" t="s">
        <v>769</v>
      </c>
      <c r="P205" t="s">
        <v>767</v>
      </c>
      <c r="Q205" t="s">
        <v>767</v>
      </c>
      <c r="R205" t="s">
        <v>767</v>
      </c>
      <c r="S205" s="40" t="s">
        <v>45</v>
      </c>
      <c r="T205" s="40"/>
      <c r="U205" s="15">
        <v>5.3</v>
      </c>
      <c r="V205" s="40"/>
      <c r="W205">
        <v>0</v>
      </c>
      <c r="X205">
        <v>0</v>
      </c>
      <c r="Y205">
        <f t="shared" si="52"/>
        <v>0</v>
      </c>
      <c r="Z205" s="35"/>
      <c r="AA205" s="35"/>
      <c r="AB205" s="35"/>
      <c r="AC205" s="35"/>
      <c r="AD205" s="56"/>
      <c r="AE205" s="56">
        <v>1</v>
      </c>
      <c r="AG205">
        <f t="shared" si="56"/>
        <v>0</v>
      </c>
      <c r="AH205">
        <f t="shared" si="57"/>
        <v>0</v>
      </c>
      <c r="AI205">
        <f t="shared" si="53"/>
        <v>0</v>
      </c>
      <c r="AJ205">
        <f t="shared" si="58"/>
        <v>0</v>
      </c>
      <c r="AK205">
        <f t="shared" si="54"/>
        <v>0</v>
      </c>
      <c r="AL205">
        <f t="shared" si="59"/>
        <v>1</v>
      </c>
      <c r="AM205">
        <f t="shared" si="60"/>
        <v>0</v>
      </c>
      <c r="AY205">
        <v>1</v>
      </c>
      <c r="BA205">
        <v>1</v>
      </c>
      <c r="BB205">
        <v>1</v>
      </c>
      <c r="BC205">
        <f t="shared" si="46"/>
        <v>1</v>
      </c>
      <c r="BD205">
        <f t="shared" si="63"/>
        <v>1</v>
      </c>
      <c r="BE205">
        <f t="shared" si="61"/>
        <v>1</v>
      </c>
      <c r="BF205">
        <v>1</v>
      </c>
      <c r="BG205">
        <f t="shared" si="62"/>
        <v>1</v>
      </c>
      <c r="CL205">
        <v>1</v>
      </c>
      <c r="CQ205" s="28" t="str">
        <f t="shared" si="21"/>
        <v>P204</v>
      </c>
    </row>
    <row r="206" spans="1:95" ht="12.75">
      <c r="A206" s="1" t="s">
        <v>167</v>
      </c>
      <c r="B206" s="24">
        <v>2</v>
      </c>
      <c r="C206" s="4">
        <v>20220040200235</v>
      </c>
      <c r="D206">
        <v>0.43</v>
      </c>
      <c r="E206" s="3">
        <v>0</v>
      </c>
      <c r="F206">
        <v>0.8</v>
      </c>
      <c r="G206" s="70" t="s">
        <v>463</v>
      </c>
      <c r="H206" s="70">
        <v>0</v>
      </c>
      <c r="I206" s="70">
        <v>1</v>
      </c>
      <c r="J206" s="71">
        <v>1</v>
      </c>
      <c r="L206" s="11" t="s">
        <v>464</v>
      </c>
      <c r="M206" t="s">
        <v>768</v>
      </c>
      <c r="N206" t="s">
        <v>768</v>
      </c>
      <c r="O206" t="s">
        <v>769</v>
      </c>
      <c r="P206" t="s">
        <v>769</v>
      </c>
      <c r="Q206" t="s">
        <v>769</v>
      </c>
      <c r="R206" t="s">
        <v>769</v>
      </c>
      <c r="S206" s="1" t="s">
        <v>22</v>
      </c>
      <c r="T206" s="1"/>
      <c r="U206" s="15">
        <v>0</v>
      </c>
      <c r="V206" s="1"/>
      <c r="W206">
        <v>0</v>
      </c>
      <c r="X206">
        <v>0</v>
      </c>
      <c r="Y206">
        <f t="shared" si="52"/>
        <v>0</v>
      </c>
      <c r="AA206">
        <v>1</v>
      </c>
      <c r="AG206">
        <f t="shared" si="56"/>
        <v>0</v>
      </c>
      <c r="AH206">
        <f t="shared" si="57"/>
        <v>1</v>
      </c>
      <c r="AI206">
        <f t="shared" si="53"/>
        <v>0</v>
      </c>
      <c r="AJ206">
        <f t="shared" si="58"/>
        <v>0</v>
      </c>
      <c r="AK206">
        <f t="shared" si="54"/>
        <v>0</v>
      </c>
      <c r="AL206">
        <f t="shared" si="59"/>
        <v>0</v>
      </c>
      <c r="AM206">
        <f t="shared" si="60"/>
        <v>0</v>
      </c>
      <c r="AP206">
        <v>1</v>
      </c>
      <c r="BA206">
        <v>1</v>
      </c>
      <c r="BB206">
        <v>1</v>
      </c>
      <c r="BC206">
        <f t="shared" si="46"/>
        <v>1</v>
      </c>
      <c r="BD206">
        <f t="shared" si="63"/>
        <v>1</v>
      </c>
      <c r="BE206">
        <f t="shared" si="61"/>
        <v>1</v>
      </c>
      <c r="BF206">
        <v>1</v>
      </c>
      <c r="BG206">
        <f t="shared" si="62"/>
        <v>1</v>
      </c>
      <c r="CQ206" s="28" t="str">
        <f t="shared" si="21"/>
        <v>P205</v>
      </c>
    </row>
    <row r="207" spans="1:95" ht="12.75">
      <c r="A207" s="1" t="s">
        <v>168</v>
      </c>
      <c r="B207" s="24">
        <v>3</v>
      </c>
      <c r="C207" s="4">
        <v>20220040200237</v>
      </c>
      <c r="D207">
        <v>0.53</v>
      </c>
      <c r="E207" s="3">
        <v>0</v>
      </c>
      <c r="F207">
        <v>0.84</v>
      </c>
      <c r="G207" s="70" t="s">
        <v>463</v>
      </c>
      <c r="H207" s="70">
        <v>0</v>
      </c>
      <c r="I207" s="60">
        <v>0.1</v>
      </c>
      <c r="J207" s="71">
        <v>1</v>
      </c>
      <c r="L207" s="11" t="s">
        <v>464</v>
      </c>
      <c r="M207" t="s">
        <v>769</v>
      </c>
      <c r="N207" t="s">
        <v>769</v>
      </c>
      <c r="O207" t="str">
        <f t="shared" si="55"/>
        <v>GOOD</v>
      </c>
      <c r="P207" t="s">
        <v>769</v>
      </c>
      <c r="Q207" t="s">
        <v>769</v>
      </c>
      <c r="R207" t="s">
        <v>769</v>
      </c>
      <c r="S207" s="1" t="s">
        <v>22</v>
      </c>
      <c r="T207" s="1"/>
      <c r="U207" s="15">
        <v>0</v>
      </c>
      <c r="V207" s="1"/>
      <c r="W207">
        <v>1</v>
      </c>
      <c r="X207">
        <v>1</v>
      </c>
      <c r="Y207">
        <f t="shared" si="52"/>
        <v>1</v>
      </c>
      <c r="Z207">
        <v>1</v>
      </c>
      <c r="AG207">
        <f t="shared" si="56"/>
        <v>1</v>
      </c>
      <c r="AH207">
        <f t="shared" si="57"/>
        <v>0</v>
      </c>
      <c r="AI207">
        <f t="shared" si="53"/>
        <v>0</v>
      </c>
      <c r="AJ207">
        <f t="shared" si="58"/>
        <v>0</v>
      </c>
      <c r="AK207">
        <f t="shared" si="54"/>
        <v>0</v>
      </c>
      <c r="AL207">
        <f t="shared" si="59"/>
        <v>0</v>
      </c>
      <c r="AM207">
        <f t="shared" si="60"/>
        <v>0</v>
      </c>
      <c r="AN207">
        <v>1</v>
      </c>
      <c r="BA207">
        <v>1</v>
      </c>
      <c r="BB207">
        <v>1</v>
      </c>
      <c r="BC207">
        <f t="shared" si="46"/>
        <v>1</v>
      </c>
      <c r="BD207">
        <f t="shared" si="63"/>
        <v>1</v>
      </c>
      <c r="BE207">
        <f t="shared" si="61"/>
        <v>1</v>
      </c>
      <c r="BF207">
        <v>1</v>
      </c>
      <c r="BG207">
        <f t="shared" si="62"/>
        <v>1</v>
      </c>
      <c r="CQ207" s="28" t="str">
        <f t="shared" si="21"/>
        <v>P206</v>
      </c>
    </row>
    <row r="208" spans="1:95" ht="12.75">
      <c r="A208" s="1" t="s">
        <v>169</v>
      </c>
      <c r="B208" s="24">
        <v>6</v>
      </c>
      <c r="C208" s="4">
        <v>20220040200240</v>
      </c>
      <c r="D208">
        <v>0.52</v>
      </c>
      <c r="E208" s="3">
        <v>0</v>
      </c>
      <c r="F208">
        <v>0.63</v>
      </c>
      <c r="G208" s="70" t="s">
        <v>463</v>
      </c>
      <c r="H208" s="70">
        <v>0</v>
      </c>
      <c r="I208" s="60">
        <v>0.1</v>
      </c>
      <c r="J208" s="71">
        <v>1</v>
      </c>
      <c r="L208" s="11" t="s">
        <v>464</v>
      </c>
      <c r="M208" t="s">
        <v>768</v>
      </c>
      <c r="N208" t="s">
        <v>769</v>
      </c>
      <c r="O208" t="str">
        <f t="shared" si="55"/>
        <v>GOOD</v>
      </c>
      <c r="P208" t="s">
        <v>769</v>
      </c>
      <c r="Q208" t="s">
        <v>768</v>
      </c>
      <c r="R208" t="s">
        <v>768</v>
      </c>
      <c r="S208" s="1" t="s">
        <v>22</v>
      </c>
      <c r="T208" s="1"/>
      <c r="U208" s="15">
        <v>2</v>
      </c>
      <c r="V208" s="1"/>
      <c r="W208">
        <v>0</v>
      </c>
      <c r="X208">
        <v>0</v>
      </c>
      <c r="Y208">
        <f t="shared" si="52"/>
        <v>0</v>
      </c>
      <c r="AA208">
        <v>1</v>
      </c>
      <c r="AG208">
        <f t="shared" si="56"/>
        <v>0</v>
      </c>
      <c r="AH208">
        <f t="shared" si="57"/>
        <v>1</v>
      </c>
      <c r="AI208">
        <f t="shared" si="53"/>
        <v>0</v>
      </c>
      <c r="AJ208">
        <f t="shared" si="58"/>
        <v>0</v>
      </c>
      <c r="AK208">
        <f t="shared" si="54"/>
        <v>0</v>
      </c>
      <c r="AL208">
        <f t="shared" si="59"/>
        <v>0</v>
      </c>
      <c r="AM208">
        <f t="shared" si="60"/>
        <v>0</v>
      </c>
      <c r="AQ208">
        <v>1</v>
      </c>
      <c r="BA208">
        <v>1</v>
      </c>
      <c r="BB208">
        <v>1</v>
      </c>
      <c r="BC208">
        <f t="shared" si="46"/>
        <v>1</v>
      </c>
      <c r="BD208">
        <f t="shared" si="63"/>
        <v>1</v>
      </c>
      <c r="BE208">
        <f t="shared" si="61"/>
        <v>1</v>
      </c>
      <c r="BF208">
        <v>1</v>
      </c>
      <c r="BG208">
        <f t="shared" si="62"/>
        <v>1</v>
      </c>
      <c r="BI208">
        <v>1</v>
      </c>
      <c r="CQ208" s="28" t="str">
        <f t="shared" si="21"/>
        <v>P207</v>
      </c>
    </row>
    <row r="209" spans="1:95" ht="12.75">
      <c r="A209" s="1" t="s">
        <v>277</v>
      </c>
      <c r="B209" s="24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70" t="s">
        <v>463</v>
      </c>
      <c r="H209" s="70">
        <v>0</v>
      </c>
      <c r="I209" s="70">
        <v>1</v>
      </c>
      <c r="J209" s="71">
        <v>1</v>
      </c>
      <c r="L209" s="11" t="s">
        <v>464</v>
      </c>
      <c r="M209" t="s">
        <v>769</v>
      </c>
      <c r="N209" t="s">
        <v>769</v>
      </c>
      <c r="O209" t="str">
        <f t="shared" si="55"/>
        <v>GOOD</v>
      </c>
      <c r="P209" t="s">
        <v>769</v>
      </c>
      <c r="Q209" t="s">
        <v>769</v>
      </c>
      <c r="R209" t="s">
        <v>769</v>
      </c>
      <c r="S209" s="1" t="s">
        <v>22</v>
      </c>
      <c r="T209" s="1"/>
      <c r="U209" s="15">
        <v>0</v>
      </c>
      <c r="V209" s="1"/>
      <c r="W209">
        <v>0</v>
      </c>
      <c r="X209">
        <v>0</v>
      </c>
      <c r="Y209">
        <f t="shared" si="52"/>
        <v>0</v>
      </c>
      <c r="Z209">
        <v>1</v>
      </c>
      <c r="AG209">
        <f aca="true" t="shared" si="64" ref="AG209:AG214">IF(J209=1,Z209,0)</f>
        <v>1</v>
      </c>
      <c r="AH209">
        <f aca="true" t="shared" si="65" ref="AH209:AH214">IF(J209=1,AA209,0)</f>
        <v>0</v>
      </c>
      <c r="AI209">
        <f t="shared" si="53"/>
        <v>0</v>
      </c>
      <c r="AJ209">
        <f aca="true" t="shared" si="66" ref="AJ209:AJ215">AD209</f>
        <v>0</v>
      </c>
      <c r="AK209">
        <f t="shared" si="54"/>
        <v>0</v>
      </c>
      <c r="AL209">
        <f aca="true" t="shared" si="67" ref="AL209:AM215">AE209</f>
        <v>0</v>
      </c>
      <c r="AM209">
        <f t="shared" si="67"/>
        <v>0</v>
      </c>
      <c r="AN209">
        <v>1</v>
      </c>
      <c r="BA209">
        <v>1</v>
      </c>
      <c r="BB209">
        <v>1</v>
      </c>
      <c r="BC209">
        <f t="shared" si="46"/>
        <v>1</v>
      </c>
      <c r="BD209">
        <f aca="true" t="shared" si="68" ref="BD209:BD214">IF(C209&gt;200000000,1,0)</f>
        <v>1</v>
      </c>
      <c r="BE209">
        <f aca="true" t="shared" si="69" ref="BE209:BE214">IF(F209&gt;0,1,0)</f>
        <v>1</v>
      </c>
      <c r="BF209">
        <v>1</v>
      </c>
      <c r="BG209">
        <f aca="true" t="shared" si="70" ref="BG209:BG261">J209</f>
        <v>1</v>
      </c>
      <c r="CQ209" s="28" t="str">
        <f t="shared" si="21"/>
        <v>P208</v>
      </c>
    </row>
    <row r="210" spans="1:95" ht="12.75">
      <c r="A210" s="1" t="s">
        <v>278</v>
      </c>
      <c r="B210" s="24">
        <v>2</v>
      </c>
      <c r="C210" s="4">
        <v>20220040200223</v>
      </c>
      <c r="D210">
        <v>0.57</v>
      </c>
      <c r="E210" s="3">
        <v>0</v>
      </c>
      <c r="F210">
        <v>1</v>
      </c>
      <c r="G210" s="70" t="s">
        <v>463</v>
      </c>
      <c r="H210" s="70">
        <v>0</v>
      </c>
      <c r="I210" s="60">
        <v>0.1</v>
      </c>
      <c r="J210" s="71">
        <v>1</v>
      </c>
      <c r="L210" s="11" t="s">
        <v>464</v>
      </c>
      <c r="M210" t="s">
        <v>769</v>
      </c>
      <c r="N210" t="s">
        <v>769</v>
      </c>
      <c r="O210" t="str">
        <f t="shared" si="55"/>
        <v>GOOD</v>
      </c>
      <c r="P210" t="s">
        <v>769</v>
      </c>
      <c r="Q210" t="s">
        <v>769</v>
      </c>
      <c r="R210" t="s">
        <v>769</v>
      </c>
      <c r="S210" s="1" t="s">
        <v>22</v>
      </c>
      <c r="T210" s="1"/>
      <c r="U210" s="15">
        <v>2</v>
      </c>
      <c r="V210" s="1"/>
      <c r="W210">
        <v>0</v>
      </c>
      <c r="X210">
        <v>1</v>
      </c>
      <c r="Y210">
        <f t="shared" si="52"/>
        <v>0</v>
      </c>
      <c r="Z210">
        <v>1</v>
      </c>
      <c r="AG210">
        <f t="shared" si="64"/>
        <v>1</v>
      </c>
      <c r="AH210">
        <f t="shared" si="65"/>
        <v>0</v>
      </c>
      <c r="AI210">
        <f t="shared" si="53"/>
        <v>0</v>
      </c>
      <c r="AJ210">
        <f t="shared" si="66"/>
        <v>0</v>
      </c>
      <c r="AK210">
        <f t="shared" si="54"/>
        <v>0</v>
      </c>
      <c r="AL210">
        <f t="shared" si="67"/>
        <v>0</v>
      </c>
      <c r="AM210">
        <f t="shared" si="67"/>
        <v>0</v>
      </c>
      <c r="AO210">
        <v>1</v>
      </c>
      <c r="BA210">
        <v>1</v>
      </c>
      <c r="BB210">
        <v>1</v>
      </c>
      <c r="BC210">
        <v>1</v>
      </c>
      <c r="BD210">
        <f t="shared" si="68"/>
        <v>1</v>
      </c>
      <c r="BE210">
        <f t="shared" si="69"/>
        <v>1</v>
      </c>
      <c r="BF210">
        <v>1</v>
      </c>
      <c r="BG210">
        <f t="shared" si="70"/>
        <v>1</v>
      </c>
      <c r="BI210">
        <v>1</v>
      </c>
      <c r="CQ210" s="28" t="str">
        <f t="shared" si="21"/>
        <v>P209</v>
      </c>
    </row>
    <row r="211" spans="1:95" ht="12.75">
      <c r="A211" s="1" t="s">
        <v>279</v>
      </c>
      <c r="B211" s="24">
        <v>3</v>
      </c>
      <c r="C211" s="4">
        <v>20220040200258</v>
      </c>
      <c r="D211">
        <v>0.5</v>
      </c>
      <c r="E211" s="3">
        <v>0</v>
      </c>
      <c r="F211">
        <v>0.62839001</v>
      </c>
      <c r="G211" s="70" t="s">
        <v>463</v>
      </c>
      <c r="H211" s="70">
        <v>0</v>
      </c>
      <c r="I211" s="70">
        <v>4</v>
      </c>
      <c r="J211" s="71">
        <v>1</v>
      </c>
      <c r="L211" s="11" t="s">
        <v>464</v>
      </c>
      <c r="M211" t="s">
        <v>769</v>
      </c>
      <c r="N211" t="s">
        <v>769</v>
      </c>
      <c r="O211" t="str">
        <f t="shared" si="55"/>
        <v>GOOD</v>
      </c>
      <c r="P211" t="s">
        <v>769</v>
      </c>
      <c r="Q211" t="s">
        <v>769</v>
      </c>
      <c r="R211" t="s">
        <v>769</v>
      </c>
      <c r="S211" s="1" t="s">
        <v>22</v>
      </c>
      <c r="T211" s="1"/>
      <c r="U211" s="15">
        <v>0</v>
      </c>
      <c r="V211" s="1"/>
      <c r="W211">
        <v>0</v>
      </c>
      <c r="X211">
        <v>0</v>
      </c>
      <c r="Y211">
        <f t="shared" si="52"/>
        <v>0</v>
      </c>
      <c r="Z211">
        <v>1</v>
      </c>
      <c r="AG211">
        <f t="shared" si="64"/>
        <v>1</v>
      </c>
      <c r="AH211">
        <f t="shared" si="65"/>
        <v>0</v>
      </c>
      <c r="AI211">
        <f t="shared" si="53"/>
        <v>0</v>
      </c>
      <c r="AJ211">
        <f t="shared" si="66"/>
        <v>0</v>
      </c>
      <c r="AK211">
        <f t="shared" si="54"/>
        <v>0</v>
      </c>
      <c r="AL211">
        <f t="shared" si="67"/>
        <v>0</v>
      </c>
      <c r="AM211">
        <f t="shared" si="67"/>
        <v>0</v>
      </c>
      <c r="AN211">
        <v>1</v>
      </c>
      <c r="BA211">
        <v>1</v>
      </c>
      <c r="BB211">
        <v>1</v>
      </c>
      <c r="BC211">
        <v>1</v>
      </c>
      <c r="BD211">
        <f t="shared" si="68"/>
        <v>1</v>
      </c>
      <c r="BE211">
        <f t="shared" si="69"/>
        <v>1</v>
      </c>
      <c r="BF211">
        <v>1</v>
      </c>
      <c r="BG211">
        <f t="shared" si="70"/>
        <v>1</v>
      </c>
      <c r="CQ211" s="28" t="str">
        <f t="shared" si="21"/>
        <v>P210</v>
      </c>
    </row>
    <row r="212" spans="1:95" ht="12.75">
      <c r="A212" s="1" t="s">
        <v>274</v>
      </c>
      <c r="B212" s="24">
        <v>4</v>
      </c>
      <c r="C212" s="4">
        <v>20220040200250</v>
      </c>
      <c r="D212">
        <v>0.47</v>
      </c>
      <c r="E212" s="3">
        <v>0</v>
      </c>
      <c r="F212">
        <v>0.89511002</v>
      </c>
      <c r="G212" s="46" t="s">
        <v>463</v>
      </c>
      <c r="H212" s="70">
        <v>0</v>
      </c>
      <c r="I212" s="60">
        <v>0.1</v>
      </c>
      <c r="J212" s="71">
        <v>1</v>
      </c>
      <c r="L212" s="11" t="s">
        <v>464</v>
      </c>
      <c r="M212" t="s">
        <v>769</v>
      </c>
      <c r="N212" t="s">
        <v>769</v>
      </c>
      <c r="O212" t="str">
        <f t="shared" si="55"/>
        <v>GOOD</v>
      </c>
      <c r="P212" t="s">
        <v>769</v>
      </c>
      <c r="Q212" t="s">
        <v>769</v>
      </c>
      <c r="R212" t="s">
        <v>769</v>
      </c>
      <c r="S212" s="1" t="s">
        <v>22</v>
      </c>
      <c r="T212" s="1"/>
      <c r="U212" s="15">
        <v>0</v>
      </c>
      <c r="V212" s="1"/>
      <c r="W212">
        <v>0</v>
      </c>
      <c r="X212">
        <v>1</v>
      </c>
      <c r="Y212">
        <f t="shared" si="52"/>
        <v>0</v>
      </c>
      <c r="Z212">
        <v>1</v>
      </c>
      <c r="AG212">
        <f t="shared" si="64"/>
        <v>1</v>
      </c>
      <c r="AH212">
        <f t="shared" si="65"/>
        <v>0</v>
      </c>
      <c r="AI212">
        <f t="shared" si="53"/>
        <v>0</v>
      </c>
      <c r="AJ212">
        <f t="shared" si="66"/>
        <v>0</v>
      </c>
      <c r="AK212">
        <f t="shared" si="54"/>
        <v>0</v>
      </c>
      <c r="AL212">
        <f t="shared" si="67"/>
        <v>0</v>
      </c>
      <c r="AM212">
        <f t="shared" si="67"/>
        <v>0</v>
      </c>
      <c r="AN212">
        <v>1</v>
      </c>
      <c r="BA212">
        <v>1</v>
      </c>
      <c r="BB212">
        <v>1</v>
      </c>
      <c r="BC212">
        <v>1</v>
      </c>
      <c r="BD212">
        <f t="shared" si="68"/>
        <v>1</v>
      </c>
      <c r="BE212">
        <f t="shared" si="69"/>
        <v>1</v>
      </c>
      <c r="BF212">
        <v>1</v>
      </c>
      <c r="BG212">
        <f t="shared" si="70"/>
        <v>1</v>
      </c>
      <c r="CQ212" s="28" t="str">
        <f t="shared" si="21"/>
        <v>P211</v>
      </c>
    </row>
    <row r="213" spans="1:95" ht="12.75">
      <c r="A213" s="1" t="s">
        <v>275</v>
      </c>
      <c r="B213" s="24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46" t="s">
        <v>463</v>
      </c>
      <c r="H213" s="70">
        <v>0</v>
      </c>
      <c r="I213" s="70">
        <v>2</v>
      </c>
      <c r="J213" s="71">
        <v>1</v>
      </c>
      <c r="L213" s="11" t="s">
        <v>464</v>
      </c>
      <c r="M213" t="s">
        <v>769</v>
      </c>
      <c r="N213" t="s">
        <v>769</v>
      </c>
      <c r="O213" t="str">
        <f t="shared" si="55"/>
        <v>GOOD</v>
      </c>
      <c r="P213" t="s">
        <v>769</v>
      </c>
      <c r="Q213" t="s">
        <v>769</v>
      </c>
      <c r="R213" t="s">
        <v>769</v>
      </c>
      <c r="S213" s="1" t="s">
        <v>22</v>
      </c>
      <c r="T213" s="1"/>
      <c r="U213" s="15">
        <v>0</v>
      </c>
      <c r="V213" s="1"/>
      <c r="W213">
        <v>0</v>
      </c>
      <c r="X213">
        <v>0</v>
      </c>
      <c r="Y213">
        <f t="shared" si="52"/>
        <v>0</v>
      </c>
      <c r="Z213">
        <v>1</v>
      </c>
      <c r="AG213">
        <f t="shared" si="64"/>
        <v>1</v>
      </c>
      <c r="AH213">
        <f t="shared" si="65"/>
        <v>0</v>
      </c>
      <c r="AI213">
        <f t="shared" si="53"/>
        <v>0</v>
      </c>
      <c r="AJ213">
        <f t="shared" si="66"/>
        <v>0</v>
      </c>
      <c r="AK213">
        <f t="shared" si="54"/>
        <v>0</v>
      </c>
      <c r="AL213">
        <f t="shared" si="67"/>
        <v>0</v>
      </c>
      <c r="AM213">
        <f t="shared" si="67"/>
        <v>0</v>
      </c>
      <c r="AN213">
        <v>1</v>
      </c>
      <c r="BA213">
        <v>1</v>
      </c>
      <c r="BB213">
        <v>1</v>
      </c>
      <c r="BC213">
        <v>1</v>
      </c>
      <c r="BD213">
        <f t="shared" si="68"/>
        <v>1</v>
      </c>
      <c r="BE213">
        <f t="shared" si="69"/>
        <v>1</v>
      </c>
      <c r="BF213">
        <v>1</v>
      </c>
      <c r="BG213">
        <f t="shared" si="70"/>
        <v>1</v>
      </c>
      <c r="CQ213" s="28" t="str">
        <f t="shared" si="21"/>
        <v>P212</v>
      </c>
    </row>
    <row r="214" spans="1:95" ht="12.75">
      <c r="A214" s="1" t="s">
        <v>276</v>
      </c>
      <c r="B214" s="24">
        <v>3</v>
      </c>
      <c r="C214" s="4">
        <v>20220040200255</v>
      </c>
      <c r="D214">
        <v>0.49</v>
      </c>
      <c r="E214" s="3">
        <v>0</v>
      </c>
      <c r="F214">
        <v>1.13179999</v>
      </c>
      <c r="G214" s="46" t="s">
        <v>464</v>
      </c>
      <c r="H214" s="70">
        <v>0</v>
      </c>
      <c r="I214" s="70">
        <v>1</v>
      </c>
      <c r="J214" s="71">
        <v>1</v>
      </c>
      <c r="L214" s="11" t="s">
        <v>464</v>
      </c>
      <c r="M214" t="s">
        <v>769</v>
      </c>
      <c r="N214" t="s">
        <v>769</v>
      </c>
      <c r="O214" t="str">
        <f t="shared" si="55"/>
        <v>GOOD</v>
      </c>
      <c r="P214" t="s">
        <v>769</v>
      </c>
      <c r="Q214" t="s">
        <v>769</v>
      </c>
      <c r="R214" t="s">
        <v>769</v>
      </c>
      <c r="S214" s="1" t="s">
        <v>22</v>
      </c>
      <c r="T214" s="1"/>
      <c r="U214" s="15">
        <v>0</v>
      </c>
      <c r="V214" s="1"/>
      <c r="W214">
        <v>0</v>
      </c>
      <c r="X214">
        <v>1</v>
      </c>
      <c r="Y214">
        <f t="shared" si="52"/>
        <v>0</v>
      </c>
      <c r="Z214">
        <v>1</v>
      </c>
      <c r="AG214">
        <f t="shared" si="64"/>
        <v>1</v>
      </c>
      <c r="AH214">
        <f t="shared" si="65"/>
        <v>0</v>
      </c>
      <c r="AI214">
        <f t="shared" si="53"/>
        <v>0</v>
      </c>
      <c r="AJ214">
        <f t="shared" si="66"/>
        <v>0</v>
      </c>
      <c r="AK214">
        <f t="shared" si="54"/>
        <v>0</v>
      </c>
      <c r="AL214">
        <f t="shared" si="67"/>
        <v>0</v>
      </c>
      <c r="AM214">
        <f t="shared" si="67"/>
        <v>0</v>
      </c>
      <c r="AN214">
        <v>1</v>
      </c>
      <c r="BA214">
        <v>1</v>
      </c>
      <c r="BB214">
        <v>1</v>
      </c>
      <c r="BC214">
        <v>1</v>
      </c>
      <c r="BD214">
        <f t="shared" si="68"/>
        <v>1</v>
      </c>
      <c r="BE214">
        <f t="shared" si="69"/>
        <v>1</v>
      </c>
      <c r="BF214">
        <v>1</v>
      </c>
      <c r="BG214">
        <f t="shared" si="70"/>
        <v>1</v>
      </c>
      <c r="CQ214" s="28" t="str">
        <f t="shared" si="21"/>
        <v>P213</v>
      </c>
    </row>
    <row r="215" spans="1:95" ht="12.75">
      <c r="A215" s="1" t="s">
        <v>173</v>
      </c>
      <c r="B215" s="24">
        <v>1</v>
      </c>
      <c r="C215" s="4">
        <v>20220040200213</v>
      </c>
      <c r="D215">
        <v>0.62</v>
      </c>
      <c r="E215" s="3">
        <v>0</v>
      </c>
      <c r="F215">
        <v>1.09370001</v>
      </c>
      <c r="G215" s="46" t="s">
        <v>463</v>
      </c>
      <c r="H215" s="70">
        <v>0</v>
      </c>
      <c r="I215" s="60">
        <v>0.1</v>
      </c>
      <c r="J215" s="71">
        <v>1</v>
      </c>
      <c r="L215" s="11" t="s">
        <v>464</v>
      </c>
      <c r="M215" t="s">
        <v>769</v>
      </c>
      <c r="N215" t="s">
        <v>769</v>
      </c>
      <c r="O215" t="str">
        <f t="shared" si="55"/>
        <v>GOOD</v>
      </c>
      <c r="P215" t="s">
        <v>769</v>
      </c>
      <c r="Q215" t="s">
        <v>769</v>
      </c>
      <c r="R215" t="s">
        <v>769</v>
      </c>
      <c r="S215" s="1" t="s">
        <v>22</v>
      </c>
      <c r="T215" s="1"/>
      <c r="U215" s="15">
        <v>0</v>
      </c>
      <c r="V215" s="1"/>
      <c r="W215">
        <v>1</v>
      </c>
      <c r="X215">
        <v>0</v>
      </c>
      <c r="Y215">
        <f t="shared" si="52"/>
        <v>0</v>
      </c>
      <c r="Z215">
        <v>1</v>
      </c>
      <c r="AG215">
        <f>IF(J215=1,Z215,0)</f>
        <v>1</v>
      </c>
      <c r="AH215">
        <f>IF(J215=1,AA215,0)</f>
        <v>0</v>
      </c>
      <c r="AI215">
        <f t="shared" si="53"/>
        <v>0</v>
      </c>
      <c r="AJ215">
        <f t="shared" si="66"/>
        <v>0</v>
      </c>
      <c r="AK215">
        <f t="shared" si="54"/>
        <v>0</v>
      </c>
      <c r="AL215">
        <f t="shared" si="67"/>
        <v>0</v>
      </c>
      <c r="AM215">
        <f t="shared" si="67"/>
        <v>0</v>
      </c>
      <c r="AN215">
        <v>1</v>
      </c>
      <c r="BA215">
        <v>1</v>
      </c>
      <c r="BB215">
        <v>1</v>
      </c>
      <c r="BC215">
        <v>1</v>
      </c>
      <c r="BD215">
        <f aca="true" t="shared" si="71" ref="BD215:BD223">IF(C215&gt;200000000,1,0)</f>
        <v>1</v>
      </c>
      <c r="BE215">
        <f aca="true" t="shared" si="72" ref="BE215:BE223">IF(F215&gt;0,1,0)</f>
        <v>1</v>
      </c>
      <c r="BF215">
        <v>1</v>
      </c>
      <c r="BG215">
        <f t="shared" si="70"/>
        <v>1</v>
      </c>
      <c r="CQ215" s="28" t="str">
        <f t="shared" si="21"/>
        <v>P214</v>
      </c>
    </row>
    <row r="216" spans="1:95" ht="12.75">
      <c r="A216" s="1" t="s">
        <v>174</v>
      </c>
      <c r="B216" s="24">
        <v>2</v>
      </c>
      <c r="C216" s="4">
        <v>20220040200217</v>
      </c>
      <c r="D216">
        <v>0.65</v>
      </c>
      <c r="E216" s="3">
        <v>0</v>
      </c>
      <c r="F216">
        <v>0.85</v>
      </c>
      <c r="G216" s="46" t="s">
        <v>463</v>
      </c>
      <c r="H216" s="70">
        <v>0</v>
      </c>
      <c r="I216" s="60">
        <v>0.1</v>
      </c>
      <c r="J216" s="71">
        <v>1</v>
      </c>
      <c r="L216" s="11" t="s">
        <v>464</v>
      </c>
      <c r="M216" t="s">
        <v>769</v>
      </c>
      <c r="N216" t="s">
        <v>769</v>
      </c>
      <c r="O216" t="str">
        <f t="shared" si="55"/>
        <v>GOOD</v>
      </c>
      <c r="P216" t="s">
        <v>769</v>
      </c>
      <c r="Q216" t="s">
        <v>769</v>
      </c>
      <c r="R216" t="s">
        <v>769</v>
      </c>
      <c r="S216" s="1" t="s">
        <v>22</v>
      </c>
      <c r="T216" s="1"/>
      <c r="U216" s="15">
        <v>0</v>
      </c>
      <c r="V216" s="1"/>
      <c r="W216">
        <v>0</v>
      </c>
      <c r="X216">
        <v>0</v>
      </c>
      <c r="Y216">
        <f t="shared" si="52"/>
        <v>0</v>
      </c>
      <c r="Z216">
        <v>1</v>
      </c>
      <c r="AG216">
        <f aca="true" t="shared" si="73" ref="AG216:AG223">IF(J216=1,Z216,0)</f>
        <v>1</v>
      </c>
      <c r="AH216">
        <f aca="true" t="shared" si="74" ref="AH216:AH223">IF(J216=1,AA216,0)</f>
        <v>0</v>
      </c>
      <c r="AI216">
        <f t="shared" si="53"/>
        <v>0</v>
      </c>
      <c r="AJ216">
        <f aca="true" t="shared" si="75" ref="AJ216:AJ223">AD216</f>
        <v>0</v>
      </c>
      <c r="AK216">
        <f t="shared" si="54"/>
        <v>0</v>
      </c>
      <c r="AL216">
        <f aca="true" t="shared" si="76" ref="AL216:AL223">AE216</f>
        <v>0</v>
      </c>
      <c r="AM216">
        <f aca="true" t="shared" si="77" ref="AM216:AM223">AF216</f>
        <v>0</v>
      </c>
      <c r="AN216">
        <v>1</v>
      </c>
      <c r="BA216">
        <v>1</v>
      </c>
      <c r="BB216">
        <v>1</v>
      </c>
      <c r="BC216">
        <v>1</v>
      </c>
      <c r="BD216">
        <f t="shared" si="71"/>
        <v>1</v>
      </c>
      <c r="BE216">
        <f t="shared" si="72"/>
        <v>1</v>
      </c>
      <c r="BF216">
        <v>1</v>
      </c>
      <c r="BG216">
        <f t="shared" si="70"/>
        <v>1</v>
      </c>
      <c r="CQ216" s="28" t="str">
        <f t="shared" si="21"/>
        <v>P215</v>
      </c>
    </row>
    <row r="217" spans="1:95" ht="12.75">
      <c r="A217" s="1" t="s">
        <v>175</v>
      </c>
      <c r="B217" s="24">
        <v>3</v>
      </c>
      <c r="C217" s="4">
        <v>20220040200234</v>
      </c>
      <c r="D217">
        <v>0.64</v>
      </c>
      <c r="E217" s="3">
        <v>0</v>
      </c>
      <c r="F217">
        <v>1.17939999</v>
      </c>
      <c r="G217" s="46" t="s">
        <v>463</v>
      </c>
      <c r="H217" s="46">
        <v>0</v>
      </c>
      <c r="I217" s="60">
        <v>0.1</v>
      </c>
      <c r="J217" s="71">
        <v>1</v>
      </c>
      <c r="L217" s="11" t="s">
        <v>464</v>
      </c>
      <c r="M217" t="s">
        <v>769</v>
      </c>
      <c r="N217" t="s">
        <v>769</v>
      </c>
      <c r="O217" t="str">
        <f t="shared" si="55"/>
        <v>GOOD</v>
      </c>
      <c r="P217" t="s">
        <v>769</v>
      </c>
      <c r="Q217" t="s">
        <v>769</v>
      </c>
      <c r="R217" t="s">
        <v>769</v>
      </c>
      <c r="S217" s="1" t="s">
        <v>22</v>
      </c>
      <c r="T217" s="1"/>
      <c r="U217" s="15">
        <v>0</v>
      </c>
      <c r="V217" s="1"/>
      <c r="W217">
        <v>1</v>
      </c>
      <c r="X217">
        <v>0</v>
      </c>
      <c r="Y217">
        <f t="shared" si="52"/>
        <v>0</v>
      </c>
      <c r="Z217">
        <v>1</v>
      </c>
      <c r="AG217">
        <f t="shared" si="73"/>
        <v>1</v>
      </c>
      <c r="AH217">
        <f t="shared" si="74"/>
        <v>0</v>
      </c>
      <c r="AI217">
        <f t="shared" si="53"/>
        <v>0</v>
      </c>
      <c r="AJ217">
        <f t="shared" si="75"/>
        <v>0</v>
      </c>
      <c r="AK217">
        <f t="shared" si="54"/>
        <v>0</v>
      </c>
      <c r="AL217">
        <f t="shared" si="76"/>
        <v>0</v>
      </c>
      <c r="AM217">
        <f t="shared" si="77"/>
        <v>0</v>
      </c>
      <c r="AN217">
        <v>1</v>
      </c>
      <c r="BA217">
        <v>1</v>
      </c>
      <c r="BB217">
        <v>1</v>
      </c>
      <c r="BC217">
        <v>1</v>
      </c>
      <c r="BD217">
        <f t="shared" si="71"/>
        <v>1</v>
      </c>
      <c r="BE217">
        <f t="shared" si="72"/>
        <v>1</v>
      </c>
      <c r="BF217">
        <v>1</v>
      </c>
      <c r="BG217">
        <f t="shared" si="70"/>
        <v>1</v>
      </c>
      <c r="CQ217" s="28" t="str">
        <f t="shared" si="21"/>
        <v>P216</v>
      </c>
    </row>
    <row r="218" spans="1:95" ht="12.75">
      <c r="A218" s="1" t="s">
        <v>176</v>
      </c>
      <c r="B218" s="24">
        <v>1</v>
      </c>
      <c r="C218" s="4">
        <v>20220040200236</v>
      </c>
      <c r="D218">
        <v>0.49</v>
      </c>
      <c r="E218" s="3">
        <v>0</v>
      </c>
      <c r="F218">
        <v>1.02688</v>
      </c>
      <c r="G218" s="46" t="s">
        <v>463</v>
      </c>
      <c r="H218" s="46">
        <v>2</v>
      </c>
      <c r="I218" s="60">
        <v>1</v>
      </c>
      <c r="J218" s="71">
        <v>1</v>
      </c>
      <c r="L218" s="11" t="s">
        <v>463</v>
      </c>
      <c r="M218" t="s">
        <v>769</v>
      </c>
      <c r="N218" t="s">
        <v>769</v>
      </c>
      <c r="O218" t="str">
        <f t="shared" si="55"/>
        <v>GOOD</v>
      </c>
      <c r="P218" t="s">
        <v>769</v>
      </c>
      <c r="Q218" t="s">
        <v>769</v>
      </c>
      <c r="R218" t="s">
        <v>769</v>
      </c>
      <c r="S218" s="1" t="s">
        <v>22</v>
      </c>
      <c r="T218" s="1"/>
      <c r="U218" s="15">
        <v>0</v>
      </c>
      <c r="V218" s="1"/>
      <c r="W218">
        <v>1</v>
      </c>
      <c r="X218">
        <v>2</v>
      </c>
      <c r="Y218">
        <f t="shared" si="52"/>
        <v>1</v>
      </c>
      <c r="Z218">
        <v>1</v>
      </c>
      <c r="AG218">
        <f t="shared" si="73"/>
        <v>1</v>
      </c>
      <c r="AH218">
        <f t="shared" si="74"/>
        <v>0</v>
      </c>
      <c r="AI218">
        <f t="shared" si="53"/>
        <v>0</v>
      </c>
      <c r="AJ218">
        <f t="shared" si="75"/>
        <v>0</v>
      </c>
      <c r="AK218">
        <f t="shared" si="54"/>
        <v>0</v>
      </c>
      <c r="AL218">
        <f t="shared" si="76"/>
        <v>0</v>
      </c>
      <c r="AM218">
        <f t="shared" si="77"/>
        <v>0</v>
      </c>
      <c r="AN218">
        <v>1</v>
      </c>
      <c r="BA218">
        <v>1</v>
      </c>
      <c r="BB218">
        <v>1</v>
      </c>
      <c r="BC218">
        <v>1</v>
      </c>
      <c r="BD218">
        <f t="shared" si="71"/>
        <v>1</v>
      </c>
      <c r="BE218">
        <f t="shared" si="72"/>
        <v>1</v>
      </c>
      <c r="BF218">
        <v>1</v>
      </c>
      <c r="BG218">
        <f t="shared" si="70"/>
        <v>1</v>
      </c>
      <c r="CQ218" s="28" t="str">
        <f t="shared" si="21"/>
        <v>P217</v>
      </c>
    </row>
    <row r="219" spans="1:95" ht="12.75">
      <c r="A219" s="24" t="s">
        <v>177</v>
      </c>
      <c r="B219" s="24">
        <v>2</v>
      </c>
      <c r="C219" s="76">
        <v>20220040200244</v>
      </c>
      <c r="D219" s="23">
        <v>0.45</v>
      </c>
      <c r="E219" s="69">
        <v>0</v>
      </c>
      <c r="F219" s="23">
        <v>1.15</v>
      </c>
      <c r="G219" s="70" t="s">
        <v>463</v>
      </c>
      <c r="H219" s="70">
        <v>0</v>
      </c>
      <c r="I219" s="79">
        <v>0.1</v>
      </c>
      <c r="J219" s="71">
        <v>1</v>
      </c>
      <c r="K219" s="23"/>
      <c r="L219" s="71" t="s">
        <v>464</v>
      </c>
      <c r="M219" s="23" t="s">
        <v>770</v>
      </c>
      <c r="N219" s="23" t="s">
        <v>769</v>
      </c>
      <c r="O219" s="23" t="s">
        <v>770</v>
      </c>
      <c r="P219" s="23" t="s">
        <v>769</v>
      </c>
      <c r="Q219" s="23" t="s">
        <v>769</v>
      </c>
      <c r="R219" s="23" t="s">
        <v>769</v>
      </c>
      <c r="S219" s="24" t="s">
        <v>22</v>
      </c>
      <c r="T219" s="24"/>
      <c r="U219" s="26">
        <v>0</v>
      </c>
      <c r="V219" s="24"/>
      <c r="W219" s="23">
        <v>0</v>
      </c>
      <c r="X219" s="23">
        <v>1</v>
      </c>
      <c r="Y219" s="23">
        <f t="shared" si="52"/>
        <v>0</v>
      </c>
      <c r="Z219" s="23"/>
      <c r="AA219" s="23"/>
      <c r="AB219" s="23">
        <v>1</v>
      </c>
      <c r="AC219" s="23"/>
      <c r="AD219" s="23"/>
      <c r="AE219" s="23"/>
      <c r="AG219">
        <f t="shared" si="73"/>
        <v>0</v>
      </c>
      <c r="AH219">
        <f t="shared" si="74"/>
        <v>0</v>
      </c>
      <c r="AI219">
        <f t="shared" si="53"/>
        <v>1</v>
      </c>
      <c r="AJ219">
        <f t="shared" si="75"/>
        <v>0</v>
      </c>
      <c r="AK219">
        <f t="shared" si="54"/>
        <v>0</v>
      </c>
      <c r="AL219">
        <f t="shared" si="76"/>
        <v>0</v>
      </c>
      <c r="AM219">
        <f t="shared" si="77"/>
        <v>0</v>
      </c>
      <c r="AR219">
        <v>1</v>
      </c>
      <c r="BA219">
        <v>1</v>
      </c>
      <c r="BB219">
        <v>1</v>
      </c>
      <c r="BC219">
        <v>1</v>
      </c>
      <c r="BD219">
        <f t="shared" si="71"/>
        <v>1</v>
      </c>
      <c r="BE219">
        <f t="shared" si="72"/>
        <v>1</v>
      </c>
      <c r="BF219">
        <v>1</v>
      </c>
      <c r="BG219">
        <f t="shared" si="70"/>
        <v>1</v>
      </c>
      <c r="CQ219" s="28" t="str">
        <f t="shared" si="21"/>
        <v>P218</v>
      </c>
    </row>
    <row r="220" spans="1:95" ht="12.75">
      <c r="A220" s="1" t="s">
        <v>178</v>
      </c>
      <c r="B220" s="24">
        <v>3</v>
      </c>
      <c r="C220" s="4">
        <v>20220040200222</v>
      </c>
      <c r="D220">
        <v>0.48</v>
      </c>
      <c r="E220" s="3">
        <v>2</v>
      </c>
      <c r="F220">
        <v>1</v>
      </c>
      <c r="G220" s="46" t="s">
        <v>464</v>
      </c>
      <c r="H220" s="46">
        <v>0</v>
      </c>
      <c r="I220" s="60">
        <v>2</v>
      </c>
      <c r="J220" s="71">
        <v>1</v>
      </c>
      <c r="L220" s="11" t="s">
        <v>464</v>
      </c>
      <c r="M220" t="s">
        <v>769</v>
      </c>
      <c r="N220" t="s">
        <v>769</v>
      </c>
      <c r="O220" t="str">
        <f t="shared" si="55"/>
        <v>GOOD</v>
      </c>
      <c r="P220" t="s">
        <v>769</v>
      </c>
      <c r="Q220" t="s">
        <v>769</v>
      </c>
      <c r="R220" t="s">
        <v>769</v>
      </c>
      <c r="S220" s="1" t="s">
        <v>22</v>
      </c>
      <c r="T220" s="1"/>
      <c r="U220" s="15">
        <v>2</v>
      </c>
      <c r="V220" s="1"/>
      <c r="W220">
        <v>1</v>
      </c>
      <c r="X220">
        <v>1</v>
      </c>
      <c r="Y220">
        <f t="shared" si="52"/>
        <v>1</v>
      </c>
      <c r="Z220">
        <v>1</v>
      </c>
      <c r="AG220">
        <f t="shared" si="73"/>
        <v>1</v>
      </c>
      <c r="AH220">
        <f t="shared" si="74"/>
        <v>0</v>
      </c>
      <c r="AI220">
        <f t="shared" si="53"/>
        <v>0</v>
      </c>
      <c r="AJ220">
        <f t="shared" si="75"/>
        <v>0</v>
      </c>
      <c r="AK220">
        <f t="shared" si="54"/>
        <v>0</v>
      </c>
      <c r="AL220">
        <f t="shared" si="76"/>
        <v>0</v>
      </c>
      <c r="AM220">
        <f t="shared" si="77"/>
        <v>0</v>
      </c>
      <c r="AO220">
        <v>1</v>
      </c>
      <c r="BA220">
        <v>1</v>
      </c>
      <c r="BB220">
        <v>1</v>
      </c>
      <c r="BC220">
        <v>1</v>
      </c>
      <c r="BD220">
        <f t="shared" si="71"/>
        <v>1</v>
      </c>
      <c r="BE220">
        <f t="shared" si="72"/>
        <v>1</v>
      </c>
      <c r="BF220">
        <v>1</v>
      </c>
      <c r="BG220">
        <f t="shared" si="70"/>
        <v>1</v>
      </c>
      <c r="BI220">
        <v>1</v>
      </c>
      <c r="CQ220" s="28" t="str">
        <f t="shared" si="21"/>
        <v>P219</v>
      </c>
    </row>
    <row r="221" spans="1:95" ht="12.75">
      <c r="A221" s="1" t="s">
        <v>179</v>
      </c>
      <c r="B221" s="24">
        <v>5</v>
      </c>
      <c r="C221" s="4">
        <v>20220040200239</v>
      </c>
      <c r="D221">
        <v>0.54</v>
      </c>
      <c r="E221" s="3">
        <v>0</v>
      </c>
      <c r="F221">
        <v>0.9</v>
      </c>
      <c r="G221" s="46" t="s">
        <v>463</v>
      </c>
      <c r="H221" s="46">
        <v>0</v>
      </c>
      <c r="I221" s="60">
        <v>1</v>
      </c>
      <c r="J221" s="71">
        <v>1</v>
      </c>
      <c r="L221" s="11" t="s">
        <v>464</v>
      </c>
      <c r="M221" t="s">
        <v>769</v>
      </c>
      <c r="N221" t="s">
        <v>769</v>
      </c>
      <c r="O221" t="str">
        <f t="shared" si="55"/>
        <v>GOOD</v>
      </c>
      <c r="P221" t="s">
        <v>769</v>
      </c>
      <c r="Q221" t="s">
        <v>769</v>
      </c>
      <c r="R221" t="s">
        <v>769</v>
      </c>
      <c r="S221" s="1" t="s">
        <v>22</v>
      </c>
      <c r="T221" s="1"/>
      <c r="U221" s="15">
        <v>0</v>
      </c>
      <c r="V221" s="1"/>
      <c r="W221">
        <v>1</v>
      </c>
      <c r="X221">
        <v>0</v>
      </c>
      <c r="Y221">
        <f t="shared" si="52"/>
        <v>0</v>
      </c>
      <c r="Z221">
        <v>1</v>
      </c>
      <c r="AG221">
        <f t="shared" si="73"/>
        <v>1</v>
      </c>
      <c r="AH221">
        <f t="shared" si="74"/>
        <v>0</v>
      </c>
      <c r="AI221">
        <f t="shared" si="53"/>
        <v>0</v>
      </c>
      <c r="AJ221">
        <f t="shared" si="75"/>
        <v>0</v>
      </c>
      <c r="AK221">
        <f t="shared" si="54"/>
        <v>0</v>
      </c>
      <c r="AL221">
        <f t="shared" si="76"/>
        <v>0</v>
      </c>
      <c r="AM221">
        <f t="shared" si="77"/>
        <v>0</v>
      </c>
      <c r="AN221">
        <v>1</v>
      </c>
      <c r="BA221">
        <v>1</v>
      </c>
      <c r="BB221">
        <v>1</v>
      </c>
      <c r="BC221">
        <v>1</v>
      </c>
      <c r="BD221">
        <f t="shared" si="71"/>
        <v>1</v>
      </c>
      <c r="BE221">
        <f t="shared" si="72"/>
        <v>1</v>
      </c>
      <c r="BF221">
        <v>1</v>
      </c>
      <c r="BG221">
        <f t="shared" si="70"/>
        <v>1</v>
      </c>
      <c r="CQ221" s="28" t="str">
        <f t="shared" si="21"/>
        <v>P220</v>
      </c>
    </row>
    <row r="222" spans="1:95" ht="12.75">
      <c r="A222" s="1" t="s">
        <v>180</v>
      </c>
      <c r="B222" s="24">
        <v>6</v>
      </c>
      <c r="C222" s="4">
        <v>20220040200242</v>
      </c>
      <c r="D222">
        <v>0.4</v>
      </c>
      <c r="E222" s="3">
        <v>0</v>
      </c>
      <c r="F222">
        <v>0.82</v>
      </c>
      <c r="G222" s="46" t="s">
        <v>463</v>
      </c>
      <c r="H222" s="46">
        <v>0</v>
      </c>
      <c r="I222" s="60">
        <v>2</v>
      </c>
      <c r="J222" s="71">
        <v>1</v>
      </c>
      <c r="L222" s="11" t="s">
        <v>463</v>
      </c>
      <c r="M222" t="s">
        <v>769</v>
      </c>
      <c r="N222" t="s">
        <v>769</v>
      </c>
      <c r="O222" t="str">
        <f t="shared" si="55"/>
        <v>GOOD</v>
      </c>
      <c r="P222" t="s">
        <v>769</v>
      </c>
      <c r="Q222" t="s">
        <v>769</v>
      </c>
      <c r="R222" t="s">
        <v>769</v>
      </c>
      <c r="S222" s="1" t="s">
        <v>22</v>
      </c>
      <c r="T222" s="1"/>
      <c r="U222" s="15">
        <v>0</v>
      </c>
      <c r="V222" s="1"/>
      <c r="W222">
        <v>0</v>
      </c>
      <c r="X222">
        <v>0</v>
      </c>
      <c r="Y222">
        <f t="shared" si="52"/>
        <v>0</v>
      </c>
      <c r="Z222">
        <v>1</v>
      </c>
      <c r="AG222">
        <f t="shared" si="73"/>
        <v>1</v>
      </c>
      <c r="AH222">
        <f t="shared" si="74"/>
        <v>0</v>
      </c>
      <c r="AI222">
        <f t="shared" si="53"/>
        <v>0</v>
      </c>
      <c r="AJ222">
        <f t="shared" si="75"/>
        <v>0</v>
      </c>
      <c r="AK222">
        <f t="shared" si="54"/>
        <v>0</v>
      </c>
      <c r="AL222">
        <f t="shared" si="76"/>
        <v>0</v>
      </c>
      <c r="AM222">
        <f t="shared" si="77"/>
        <v>0</v>
      </c>
      <c r="AN222">
        <v>1</v>
      </c>
      <c r="BA222">
        <v>1</v>
      </c>
      <c r="BB222">
        <v>1</v>
      </c>
      <c r="BC222">
        <v>1</v>
      </c>
      <c r="BD222">
        <f t="shared" si="71"/>
        <v>1</v>
      </c>
      <c r="BE222">
        <f t="shared" si="72"/>
        <v>1</v>
      </c>
      <c r="BF222">
        <v>1</v>
      </c>
      <c r="BG222">
        <f t="shared" si="70"/>
        <v>1</v>
      </c>
      <c r="CQ222" s="28" t="str">
        <f t="shared" si="21"/>
        <v>P221</v>
      </c>
    </row>
    <row r="223" spans="1:95" ht="12.75">
      <c r="A223" s="24" t="s">
        <v>181</v>
      </c>
      <c r="B223" s="24">
        <v>1</v>
      </c>
      <c r="C223" s="23"/>
      <c r="D223" s="23">
        <v>0.5</v>
      </c>
      <c r="E223" s="69">
        <v>0</v>
      </c>
      <c r="F223" s="23"/>
      <c r="G223" s="70"/>
      <c r="H223" s="70"/>
      <c r="I223" s="23"/>
      <c r="J223" s="71"/>
      <c r="K223" s="23"/>
      <c r="L223" s="71"/>
      <c r="M223" s="23"/>
      <c r="N223" s="23"/>
      <c r="O223" s="23"/>
      <c r="P223" s="23" t="s">
        <v>770</v>
      </c>
      <c r="Q223" s="23"/>
      <c r="R223" s="23"/>
      <c r="S223" s="80" t="s">
        <v>188</v>
      </c>
      <c r="T223" s="80"/>
      <c r="U223" s="26" t="s">
        <v>761</v>
      </c>
      <c r="V223" s="80"/>
      <c r="W223" s="23"/>
      <c r="X223" s="23"/>
      <c r="Y223" s="23">
        <f t="shared" si="52"/>
        <v>0</v>
      </c>
      <c r="Z223" s="23"/>
      <c r="AA223" s="23"/>
      <c r="AB223" s="23">
        <v>1</v>
      </c>
      <c r="AC223" s="23"/>
      <c r="AD223" s="23"/>
      <c r="AG223">
        <f t="shared" si="73"/>
        <v>0</v>
      </c>
      <c r="AH223">
        <f t="shared" si="74"/>
        <v>0</v>
      </c>
      <c r="AI223">
        <f t="shared" si="53"/>
        <v>0</v>
      </c>
      <c r="AJ223">
        <f t="shared" si="75"/>
        <v>0</v>
      </c>
      <c r="AK223">
        <f t="shared" si="54"/>
        <v>0</v>
      </c>
      <c r="AL223">
        <f t="shared" si="76"/>
        <v>0</v>
      </c>
      <c r="AM223">
        <f t="shared" si="77"/>
        <v>0</v>
      </c>
      <c r="BA223">
        <v>1</v>
      </c>
      <c r="BB223">
        <v>1</v>
      </c>
      <c r="BC223">
        <v>1</v>
      </c>
      <c r="BD223">
        <f t="shared" si="71"/>
        <v>0</v>
      </c>
      <c r="BE223">
        <f t="shared" si="72"/>
        <v>0</v>
      </c>
      <c r="BF223">
        <v>0</v>
      </c>
      <c r="BG223">
        <f t="shared" si="70"/>
        <v>0</v>
      </c>
      <c r="CQ223" s="28" t="str">
        <f t="shared" si="21"/>
        <v>P222</v>
      </c>
    </row>
    <row r="224" spans="1:95" ht="12.75">
      <c r="A224" s="51" t="s">
        <v>184</v>
      </c>
      <c r="B224" s="51">
        <v>2</v>
      </c>
      <c r="C224" s="56"/>
      <c r="D224" s="88" t="s">
        <v>46</v>
      </c>
      <c r="E224" s="54"/>
      <c r="F224" s="56"/>
      <c r="G224" s="66"/>
      <c r="H224" s="66"/>
      <c r="I224" s="56"/>
      <c r="J224" s="57"/>
      <c r="K224" s="56"/>
      <c r="L224" s="57"/>
      <c r="M224" s="56"/>
      <c r="N224" s="56"/>
      <c r="O224" s="56"/>
      <c r="P224" s="56" t="s">
        <v>769</v>
      </c>
      <c r="Q224" s="56"/>
      <c r="R224" s="56"/>
      <c r="S224" s="51" t="s">
        <v>22</v>
      </c>
      <c r="T224" s="85" t="s">
        <v>42</v>
      </c>
      <c r="U224" s="108">
        <v>96</v>
      </c>
      <c r="V224" s="51"/>
      <c r="W224" s="56"/>
      <c r="X224" s="56"/>
      <c r="Y224" s="56">
        <f t="shared" si="52"/>
        <v>0</v>
      </c>
      <c r="Z224" s="56"/>
      <c r="AA224" s="56"/>
      <c r="AB224" s="56"/>
      <c r="AC224" s="56"/>
      <c r="AD224" s="56"/>
      <c r="AE224" s="56">
        <v>1</v>
      </c>
      <c r="AG224">
        <f>IF(J224=1,Z224,0)</f>
        <v>0</v>
      </c>
      <c r="AH224">
        <f>IF(J224=1,AA224,0)</f>
        <v>0</v>
      </c>
      <c r="AI224">
        <f t="shared" si="53"/>
        <v>0</v>
      </c>
      <c r="AJ224">
        <f>AD224</f>
        <v>0</v>
      </c>
      <c r="AK224">
        <f t="shared" si="54"/>
        <v>0</v>
      </c>
      <c r="AL224">
        <f aca="true" t="shared" si="78" ref="AL224:AM226">AE224</f>
        <v>1</v>
      </c>
      <c r="AM224">
        <f t="shared" si="78"/>
        <v>0</v>
      </c>
      <c r="AX224">
        <v>1</v>
      </c>
      <c r="BA224">
        <v>1</v>
      </c>
      <c r="BB224">
        <v>1</v>
      </c>
      <c r="BC224">
        <v>1</v>
      </c>
      <c r="BD224">
        <f>IF(C224&gt;200000000,1,0)</f>
        <v>0</v>
      </c>
      <c r="BE224">
        <f>IF(F224&gt;0,1,0)</f>
        <v>0</v>
      </c>
      <c r="BF224">
        <v>0</v>
      </c>
      <c r="BG224">
        <f t="shared" si="70"/>
        <v>0</v>
      </c>
      <c r="CI224">
        <v>1</v>
      </c>
      <c r="CQ224" s="28" t="str">
        <f t="shared" si="21"/>
        <v>P223</v>
      </c>
    </row>
    <row r="225" spans="1:95" ht="12.75">
      <c r="A225" s="24" t="s">
        <v>185</v>
      </c>
      <c r="B225" s="24">
        <v>3</v>
      </c>
      <c r="C225" s="23"/>
      <c r="D225" s="23">
        <v>0.52</v>
      </c>
      <c r="E225" s="69">
        <v>0</v>
      </c>
      <c r="F225" s="23"/>
      <c r="G225" s="70"/>
      <c r="H225" s="70"/>
      <c r="I225" s="23"/>
      <c r="J225" s="71"/>
      <c r="K225" s="23"/>
      <c r="L225" s="71"/>
      <c r="M225" s="23"/>
      <c r="N225" s="23"/>
      <c r="O225" s="23"/>
      <c r="P225" s="23" t="s">
        <v>769</v>
      </c>
      <c r="Q225" s="23"/>
      <c r="R225" s="23"/>
      <c r="S225" s="24" t="s">
        <v>22</v>
      </c>
      <c r="T225" s="117" t="s">
        <v>42</v>
      </c>
      <c r="U225" s="26" t="s">
        <v>761</v>
      </c>
      <c r="V225" s="24"/>
      <c r="W225" s="23"/>
      <c r="X225" s="23"/>
      <c r="Y225" s="23">
        <f t="shared" si="52"/>
        <v>0</v>
      </c>
      <c r="Z225" s="23"/>
      <c r="AA225" s="23"/>
      <c r="AB225" s="23"/>
      <c r="AC225" s="23">
        <v>1</v>
      </c>
      <c r="AD225" s="23"/>
      <c r="AG225">
        <f>IF(J225=1,Z225,0)</f>
        <v>0</v>
      </c>
      <c r="AH225">
        <f>IF(J225=1,AA225,0)</f>
        <v>0</v>
      </c>
      <c r="AI225">
        <f t="shared" si="53"/>
        <v>0</v>
      </c>
      <c r="AJ225">
        <f>AD225</f>
        <v>0</v>
      </c>
      <c r="AK225">
        <f t="shared" si="54"/>
        <v>0</v>
      </c>
      <c r="AL225">
        <f t="shared" si="78"/>
        <v>0</v>
      </c>
      <c r="AM225">
        <f t="shared" si="78"/>
        <v>0</v>
      </c>
      <c r="BA225">
        <v>1</v>
      </c>
      <c r="BB225">
        <v>1</v>
      </c>
      <c r="BC225">
        <v>1</v>
      </c>
      <c r="BD225">
        <f>IF(C225&gt;200000000,1,0)</f>
        <v>0</v>
      </c>
      <c r="BE225">
        <f>IF(F225&gt;0,1,0)</f>
        <v>0</v>
      </c>
      <c r="BF225">
        <v>0</v>
      </c>
      <c r="BG225">
        <f t="shared" si="70"/>
        <v>0</v>
      </c>
      <c r="CQ225" s="28" t="str">
        <f t="shared" si="21"/>
        <v>P224</v>
      </c>
    </row>
    <row r="226" spans="1:95" ht="12.75">
      <c r="A226" s="1" t="s">
        <v>186</v>
      </c>
      <c r="B226" s="24">
        <v>4</v>
      </c>
      <c r="C226" s="4">
        <v>20220040200241</v>
      </c>
      <c r="D226">
        <v>0.51</v>
      </c>
      <c r="E226" s="3">
        <v>0</v>
      </c>
      <c r="F226">
        <v>0.45</v>
      </c>
      <c r="G226" s="46" t="s">
        <v>463</v>
      </c>
      <c r="H226" s="46">
        <v>0</v>
      </c>
      <c r="I226" s="60">
        <v>0.1</v>
      </c>
      <c r="J226" s="11">
        <v>1</v>
      </c>
      <c r="L226" s="11" t="s">
        <v>464</v>
      </c>
      <c r="M226" t="s">
        <v>769</v>
      </c>
      <c r="N226" t="s">
        <v>769</v>
      </c>
      <c r="O226" t="str">
        <f t="shared" si="55"/>
        <v>GOOD</v>
      </c>
      <c r="P226" t="s">
        <v>769</v>
      </c>
      <c r="Q226" t="s">
        <v>769</v>
      </c>
      <c r="R226" t="s">
        <v>769</v>
      </c>
      <c r="S226" s="1" t="s">
        <v>22</v>
      </c>
      <c r="T226" s="1"/>
      <c r="U226" s="15">
        <v>0</v>
      </c>
      <c r="V226" s="1"/>
      <c r="W226">
        <v>1</v>
      </c>
      <c r="X226">
        <v>1</v>
      </c>
      <c r="Y226">
        <f t="shared" si="52"/>
        <v>1</v>
      </c>
      <c r="Z226">
        <v>1</v>
      </c>
      <c r="AG226">
        <f>IF(J226=1,Z226,0)</f>
        <v>1</v>
      </c>
      <c r="AH226">
        <f>IF(J226=1,AA226,0)</f>
        <v>0</v>
      </c>
      <c r="AI226">
        <f t="shared" si="53"/>
        <v>0</v>
      </c>
      <c r="AJ226">
        <f>AD226</f>
        <v>0</v>
      </c>
      <c r="AK226">
        <f t="shared" si="54"/>
        <v>0</v>
      </c>
      <c r="AL226">
        <f t="shared" si="78"/>
        <v>0</v>
      </c>
      <c r="AM226">
        <f t="shared" si="78"/>
        <v>0</v>
      </c>
      <c r="AN226">
        <v>1</v>
      </c>
      <c r="BA226">
        <v>1</v>
      </c>
      <c r="BB226">
        <v>1</v>
      </c>
      <c r="BC226">
        <v>1</v>
      </c>
      <c r="BD226">
        <f>IF(C226&gt;200000000,1,0)</f>
        <v>1</v>
      </c>
      <c r="BE226">
        <f>IF(F226&gt;0,1,0)</f>
        <v>1</v>
      </c>
      <c r="BF226">
        <v>1</v>
      </c>
      <c r="BG226">
        <f t="shared" si="70"/>
        <v>1</v>
      </c>
      <c r="CQ226" s="28" t="str">
        <f t="shared" si="21"/>
        <v>P225</v>
      </c>
    </row>
    <row r="227" spans="1:95" ht="12.75">
      <c r="A227" s="1" t="s">
        <v>187</v>
      </c>
      <c r="B227" s="24">
        <v>1</v>
      </c>
      <c r="C227" s="4">
        <v>20220040200254</v>
      </c>
      <c r="D227">
        <v>0.527663</v>
      </c>
      <c r="E227" s="3">
        <v>0</v>
      </c>
      <c r="F227">
        <v>0.46</v>
      </c>
      <c r="G227" s="46" t="s">
        <v>463</v>
      </c>
      <c r="H227" s="46">
        <v>1</v>
      </c>
      <c r="I227" s="60">
        <v>0.1</v>
      </c>
      <c r="J227" s="11">
        <v>1</v>
      </c>
      <c r="L227" s="11" t="s">
        <v>464</v>
      </c>
      <c r="M227" t="s">
        <v>769</v>
      </c>
      <c r="N227" t="s">
        <v>769</v>
      </c>
      <c r="O227" t="str">
        <f t="shared" si="55"/>
        <v>GOOD</v>
      </c>
      <c r="P227" t="s">
        <v>769</v>
      </c>
      <c r="Q227" t="s">
        <v>769</v>
      </c>
      <c r="R227" t="s">
        <v>769</v>
      </c>
      <c r="S227" s="1" t="s">
        <v>22</v>
      </c>
      <c r="T227" s="1"/>
      <c r="U227" s="15">
        <v>0</v>
      </c>
      <c r="V227" s="1"/>
      <c r="W227">
        <v>0</v>
      </c>
      <c r="X227">
        <v>0</v>
      </c>
      <c r="Y227">
        <f t="shared" si="52"/>
        <v>0</v>
      </c>
      <c r="Z227">
        <v>1</v>
      </c>
      <c r="AG227">
        <f aca="true" t="shared" si="79" ref="AG227:AG234">IF(J227=1,Z227,0)</f>
        <v>1</v>
      </c>
      <c r="AH227">
        <f aca="true" t="shared" si="80" ref="AH227:AH234">IF(J227=1,AA227,0)</f>
        <v>0</v>
      </c>
      <c r="AI227">
        <f t="shared" si="53"/>
        <v>0</v>
      </c>
      <c r="AJ227">
        <f aca="true" t="shared" si="81" ref="AJ227:AJ234">AD227</f>
        <v>0</v>
      </c>
      <c r="AK227">
        <f t="shared" si="54"/>
        <v>0</v>
      </c>
      <c r="AL227">
        <f aca="true" t="shared" si="82" ref="AL227:AL234">AE227</f>
        <v>0</v>
      </c>
      <c r="AM227">
        <f aca="true" t="shared" si="83" ref="AM227:AM234">AF227</f>
        <v>0</v>
      </c>
      <c r="AN227">
        <v>1</v>
      </c>
      <c r="BA227">
        <v>1</v>
      </c>
      <c r="BB227">
        <v>1</v>
      </c>
      <c r="BC227">
        <v>1</v>
      </c>
      <c r="BD227">
        <f aca="true" t="shared" si="84" ref="BD227:BD237">IF(C227&gt;200000000,1,0)</f>
        <v>1</v>
      </c>
      <c r="BE227">
        <f aca="true" t="shared" si="85" ref="BE227:BE237">IF(F227&gt;0,1,0)</f>
        <v>1</v>
      </c>
      <c r="BF227">
        <v>1</v>
      </c>
      <c r="BG227">
        <f t="shared" si="70"/>
        <v>1</v>
      </c>
      <c r="CQ227" s="28" t="str">
        <f t="shared" si="21"/>
        <v>P226</v>
      </c>
    </row>
    <row r="228" spans="1:95" ht="12.75">
      <c r="A228" s="1" t="s">
        <v>189</v>
      </c>
      <c r="B228" s="24">
        <v>2</v>
      </c>
      <c r="C228" s="4">
        <v>20220040200249</v>
      </c>
      <c r="D228">
        <v>0.56</v>
      </c>
      <c r="E228" s="3">
        <v>0</v>
      </c>
      <c r="F228">
        <v>0.46</v>
      </c>
      <c r="G228" s="46" t="s">
        <v>463</v>
      </c>
      <c r="H228" s="46">
        <v>1</v>
      </c>
      <c r="I228" s="60">
        <v>0.1</v>
      </c>
      <c r="J228" s="11">
        <v>1</v>
      </c>
      <c r="L228" s="11" t="s">
        <v>464</v>
      </c>
      <c r="M228" t="s">
        <v>769</v>
      </c>
      <c r="N228" t="s">
        <v>769</v>
      </c>
      <c r="O228" t="str">
        <f t="shared" si="55"/>
        <v>GOOD</v>
      </c>
      <c r="P228" t="s">
        <v>769</v>
      </c>
      <c r="Q228" t="s">
        <v>769</v>
      </c>
      <c r="R228" t="s">
        <v>769</v>
      </c>
      <c r="S228" s="1" t="s">
        <v>22</v>
      </c>
      <c r="T228" s="1"/>
      <c r="U228" s="15">
        <v>0</v>
      </c>
      <c r="V228" s="1"/>
      <c r="W228">
        <v>0</v>
      </c>
      <c r="X228">
        <v>0</v>
      </c>
      <c r="Y228">
        <f t="shared" si="52"/>
        <v>0</v>
      </c>
      <c r="Z228">
        <v>1</v>
      </c>
      <c r="AG228">
        <f t="shared" si="79"/>
        <v>1</v>
      </c>
      <c r="AH228">
        <f t="shared" si="80"/>
        <v>0</v>
      </c>
      <c r="AI228">
        <f t="shared" si="53"/>
        <v>0</v>
      </c>
      <c r="AJ228">
        <f t="shared" si="81"/>
        <v>0</v>
      </c>
      <c r="AK228">
        <f t="shared" si="54"/>
        <v>0</v>
      </c>
      <c r="AL228">
        <f t="shared" si="82"/>
        <v>0</v>
      </c>
      <c r="AM228">
        <f t="shared" si="83"/>
        <v>0</v>
      </c>
      <c r="AN228">
        <v>1</v>
      </c>
      <c r="BA228">
        <v>1</v>
      </c>
      <c r="BB228">
        <v>1</v>
      </c>
      <c r="BC228">
        <v>1</v>
      </c>
      <c r="BD228">
        <f t="shared" si="84"/>
        <v>1</v>
      </c>
      <c r="BE228">
        <f t="shared" si="85"/>
        <v>1</v>
      </c>
      <c r="BF228">
        <v>1</v>
      </c>
      <c r="BG228">
        <f t="shared" si="70"/>
        <v>1</v>
      </c>
      <c r="CQ228" s="28" t="str">
        <f t="shared" si="21"/>
        <v>P227</v>
      </c>
    </row>
    <row r="229" spans="1:95" ht="12.75">
      <c r="A229" s="1" t="s">
        <v>190</v>
      </c>
      <c r="B229" s="24">
        <v>3</v>
      </c>
      <c r="C229" s="4">
        <v>20220040200263</v>
      </c>
      <c r="D229">
        <v>0.52</v>
      </c>
      <c r="E229" s="3">
        <v>0</v>
      </c>
      <c r="F229">
        <v>0.5</v>
      </c>
      <c r="G229" s="46" t="s">
        <v>463</v>
      </c>
      <c r="H229" s="46">
        <v>3</v>
      </c>
      <c r="I229" s="60">
        <v>0.1</v>
      </c>
      <c r="J229" s="11">
        <v>1</v>
      </c>
      <c r="L229" s="11" t="s">
        <v>464</v>
      </c>
      <c r="M229" t="s">
        <v>769</v>
      </c>
      <c r="N229" t="s">
        <v>769</v>
      </c>
      <c r="O229" t="str">
        <f t="shared" si="55"/>
        <v>GOOD</v>
      </c>
      <c r="P229" t="s">
        <v>769</v>
      </c>
      <c r="Q229" t="s">
        <v>769</v>
      </c>
      <c r="R229" t="s">
        <v>769</v>
      </c>
      <c r="S229" s="1" t="s">
        <v>22</v>
      </c>
      <c r="T229" s="1"/>
      <c r="U229" s="15">
        <v>0</v>
      </c>
      <c r="V229" s="1"/>
      <c r="W229">
        <v>0</v>
      </c>
      <c r="X229">
        <v>0</v>
      </c>
      <c r="Y229">
        <f t="shared" si="52"/>
        <v>0</v>
      </c>
      <c r="Z229">
        <v>1</v>
      </c>
      <c r="AG229">
        <f t="shared" si="79"/>
        <v>1</v>
      </c>
      <c r="AH229">
        <f t="shared" si="80"/>
        <v>0</v>
      </c>
      <c r="AI229">
        <f t="shared" si="53"/>
        <v>0</v>
      </c>
      <c r="AJ229">
        <f t="shared" si="81"/>
        <v>0</v>
      </c>
      <c r="AK229">
        <f t="shared" si="54"/>
        <v>0</v>
      </c>
      <c r="AL229">
        <f t="shared" si="82"/>
        <v>0</v>
      </c>
      <c r="AM229">
        <f t="shared" si="83"/>
        <v>0</v>
      </c>
      <c r="AN229">
        <v>1</v>
      </c>
      <c r="BA229">
        <v>1</v>
      </c>
      <c r="BB229">
        <v>1</v>
      </c>
      <c r="BC229">
        <v>1</v>
      </c>
      <c r="BD229">
        <f t="shared" si="84"/>
        <v>1</v>
      </c>
      <c r="BE229">
        <f t="shared" si="85"/>
        <v>1</v>
      </c>
      <c r="BF229">
        <v>1</v>
      </c>
      <c r="BG229">
        <f t="shared" si="70"/>
        <v>1</v>
      </c>
      <c r="CQ229" s="28" t="str">
        <f t="shared" si="21"/>
        <v>P228</v>
      </c>
    </row>
    <row r="230" spans="1:95" ht="12.75">
      <c r="A230" s="24" t="s">
        <v>191</v>
      </c>
      <c r="B230" s="24">
        <v>4</v>
      </c>
      <c r="C230" s="76">
        <v>20220040200274</v>
      </c>
      <c r="D230" s="23">
        <v>0.49242902</v>
      </c>
      <c r="E230" s="69">
        <v>0</v>
      </c>
      <c r="F230" s="23">
        <v>0.41</v>
      </c>
      <c r="G230" s="70" t="s">
        <v>464</v>
      </c>
      <c r="H230" s="70">
        <v>5</v>
      </c>
      <c r="I230" s="79">
        <v>0.1</v>
      </c>
      <c r="J230" s="71">
        <v>1</v>
      </c>
      <c r="K230" s="23"/>
      <c r="L230" s="71" t="s">
        <v>464</v>
      </c>
      <c r="M230" t="s">
        <v>769</v>
      </c>
      <c r="N230" t="s">
        <v>769</v>
      </c>
      <c r="O230" t="str">
        <f t="shared" si="55"/>
        <v>GOOD</v>
      </c>
      <c r="P230" t="s">
        <v>769</v>
      </c>
      <c r="Q230" t="s">
        <v>769</v>
      </c>
      <c r="R230" t="s">
        <v>769</v>
      </c>
      <c r="S230" s="24" t="s">
        <v>22</v>
      </c>
      <c r="T230" s="24"/>
      <c r="U230" s="15">
        <v>2</v>
      </c>
      <c r="V230" s="102"/>
      <c r="W230">
        <v>0</v>
      </c>
      <c r="X230">
        <v>1</v>
      </c>
      <c r="Y230">
        <f t="shared" si="52"/>
        <v>0</v>
      </c>
      <c r="Z230" s="23">
        <v>1</v>
      </c>
      <c r="AA230" s="23"/>
      <c r="AB230" s="23"/>
      <c r="AC230" s="23"/>
      <c r="AD230" s="23"/>
      <c r="AG230">
        <f t="shared" si="79"/>
        <v>1</v>
      </c>
      <c r="AH230">
        <f t="shared" si="80"/>
        <v>0</v>
      </c>
      <c r="AI230">
        <f t="shared" si="53"/>
        <v>0</v>
      </c>
      <c r="AJ230">
        <f t="shared" si="81"/>
        <v>0</v>
      </c>
      <c r="AK230">
        <f t="shared" si="54"/>
        <v>0</v>
      </c>
      <c r="AL230">
        <f t="shared" si="82"/>
        <v>0</v>
      </c>
      <c r="AM230">
        <f t="shared" si="83"/>
        <v>0</v>
      </c>
      <c r="AO230">
        <v>1</v>
      </c>
      <c r="BA230">
        <v>1</v>
      </c>
      <c r="BB230">
        <v>1</v>
      </c>
      <c r="BC230">
        <v>1</v>
      </c>
      <c r="BD230">
        <f t="shared" si="84"/>
        <v>1</v>
      </c>
      <c r="BE230">
        <f t="shared" si="85"/>
        <v>1</v>
      </c>
      <c r="BF230">
        <v>1</v>
      </c>
      <c r="BG230">
        <f t="shared" si="70"/>
        <v>1</v>
      </c>
      <c r="BI230">
        <v>1</v>
      </c>
      <c r="CQ230" s="28" t="str">
        <f t="shared" si="21"/>
        <v>P229</v>
      </c>
    </row>
    <row r="231" spans="1:95" ht="12.75">
      <c r="A231" s="1" t="s">
        <v>192</v>
      </c>
      <c r="B231" s="24">
        <v>5</v>
      </c>
      <c r="C231" s="4">
        <v>20220040200173</v>
      </c>
      <c r="D231">
        <v>0.664998</v>
      </c>
      <c r="E231" s="3">
        <v>0</v>
      </c>
      <c r="F231">
        <v>0.64</v>
      </c>
      <c r="G231" s="46" t="s">
        <v>463</v>
      </c>
      <c r="H231" s="46">
        <v>0</v>
      </c>
      <c r="I231" s="60">
        <v>0.1</v>
      </c>
      <c r="J231" s="11">
        <v>1</v>
      </c>
      <c r="L231" s="11" t="s">
        <v>464</v>
      </c>
      <c r="M231" t="s">
        <v>768</v>
      </c>
      <c r="N231" t="s">
        <v>769</v>
      </c>
      <c r="O231" t="str">
        <f t="shared" si="55"/>
        <v>GOOD</v>
      </c>
      <c r="P231" t="s">
        <v>769</v>
      </c>
      <c r="Q231" t="s">
        <v>768</v>
      </c>
      <c r="R231" t="s">
        <v>768</v>
      </c>
      <c r="S231" s="1" t="s">
        <v>22</v>
      </c>
      <c r="T231" s="1"/>
      <c r="U231" s="15">
        <v>0</v>
      </c>
      <c r="V231" s="1"/>
      <c r="W231">
        <v>1</v>
      </c>
      <c r="X231">
        <v>1</v>
      </c>
      <c r="Y231">
        <f t="shared" si="52"/>
        <v>1</v>
      </c>
      <c r="AA231">
        <v>1</v>
      </c>
      <c r="AG231">
        <f t="shared" si="79"/>
        <v>0</v>
      </c>
      <c r="AH231">
        <f t="shared" si="80"/>
        <v>1</v>
      </c>
      <c r="AI231">
        <f t="shared" si="53"/>
        <v>0</v>
      </c>
      <c r="AJ231">
        <f t="shared" si="81"/>
        <v>0</v>
      </c>
      <c r="AK231">
        <f t="shared" si="54"/>
        <v>0</v>
      </c>
      <c r="AL231">
        <f t="shared" si="82"/>
        <v>0</v>
      </c>
      <c r="AM231">
        <f t="shared" si="83"/>
        <v>0</v>
      </c>
      <c r="AP231">
        <v>1</v>
      </c>
      <c r="BA231">
        <v>1</v>
      </c>
      <c r="BB231">
        <v>1</v>
      </c>
      <c r="BC231">
        <v>1</v>
      </c>
      <c r="BD231">
        <f t="shared" si="84"/>
        <v>1</v>
      </c>
      <c r="BE231">
        <f t="shared" si="85"/>
        <v>1</v>
      </c>
      <c r="BF231">
        <v>1</v>
      </c>
      <c r="BG231">
        <f t="shared" si="70"/>
        <v>1</v>
      </c>
      <c r="CQ231" s="28" t="str">
        <f t="shared" si="21"/>
        <v>P230</v>
      </c>
    </row>
    <row r="232" spans="1:95" ht="12.75">
      <c r="A232" s="1" t="s">
        <v>193</v>
      </c>
      <c r="B232" s="24">
        <v>6</v>
      </c>
      <c r="C232" s="4">
        <v>20220040200021</v>
      </c>
      <c r="D232">
        <v>0.68</v>
      </c>
      <c r="E232" s="3">
        <v>0</v>
      </c>
      <c r="F232">
        <v>0.67</v>
      </c>
      <c r="G232" s="46" t="s">
        <v>463</v>
      </c>
      <c r="H232" s="46">
        <v>0</v>
      </c>
      <c r="I232" s="60">
        <v>0.1</v>
      </c>
      <c r="J232" s="11">
        <v>1</v>
      </c>
      <c r="L232" s="11" t="s">
        <v>463</v>
      </c>
      <c r="M232" t="s">
        <v>769</v>
      </c>
      <c r="N232" t="s">
        <v>769</v>
      </c>
      <c r="O232" t="str">
        <f t="shared" si="55"/>
        <v>GOOD</v>
      </c>
      <c r="P232" t="s">
        <v>768</v>
      </c>
      <c r="Q232" t="s">
        <v>769</v>
      </c>
      <c r="R232" t="s">
        <v>769</v>
      </c>
      <c r="S232" s="1" t="s">
        <v>22</v>
      </c>
      <c r="T232" s="1"/>
      <c r="U232" s="15">
        <v>2</v>
      </c>
      <c r="V232" s="1"/>
      <c r="W232">
        <v>0</v>
      </c>
      <c r="X232">
        <v>1</v>
      </c>
      <c r="Y232">
        <f t="shared" si="52"/>
        <v>0</v>
      </c>
      <c r="Z232">
        <v>1</v>
      </c>
      <c r="AG232">
        <f t="shared" si="79"/>
        <v>1</v>
      </c>
      <c r="AH232">
        <f t="shared" si="80"/>
        <v>0</v>
      </c>
      <c r="AI232">
        <f t="shared" si="53"/>
        <v>0</v>
      </c>
      <c r="AJ232">
        <f t="shared" si="81"/>
        <v>0</v>
      </c>
      <c r="AK232">
        <f t="shared" si="54"/>
        <v>0</v>
      </c>
      <c r="AL232">
        <f t="shared" si="82"/>
        <v>0</v>
      </c>
      <c r="AM232">
        <f t="shared" si="83"/>
        <v>0</v>
      </c>
      <c r="AO232">
        <v>1</v>
      </c>
      <c r="BA232">
        <v>1</v>
      </c>
      <c r="BB232">
        <v>1</v>
      </c>
      <c r="BC232">
        <v>1</v>
      </c>
      <c r="BD232">
        <f t="shared" si="84"/>
        <v>1</v>
      </c>
      <c r="BE232">
        <f t="shared" si="85"/>
        <v>1</v>
      </c>
      <c r="BF232">
        <v>1</v>
      </c>
      <c r="BG232">
        <f t="shared" si="70"/>
        <v>1</v>
      </c>
      <c r="BI232">
        <v>1</v>
      </c>
      <c r="CQ232" s="28" t="str">
        <f t="shared" si="21"/>
        <v>P231</v>
      </c>
    </row>
    <row r="233" spans="1:95" ht="12.75">
      <c r="A233" s="1" t="s">
        <v>194</v>
      </c>
      <c r="B233" s="24">
        <v>2</v>
      </c>
      <c r="C233" s="4">
        <v>20220040200156</v>
      </c>
      <c r="D233">
        <v>0.645388</v>
      </c>
      <c r="E233" s="3">
        <v>0</v>
      </c>
      <c r="F233">
        <v>0.65</v>
      </c>
      <c r="G233" s="46" t="s">
        <v>463</v>
      </c>
      <c r="H233" s="46">
        <v>0</v>
      </c>
      <c r="I233" s="60">
        <v>0.1</v>
      </c>
      <c r="J233" s="11">
        <v>1</v>
      </c>
      <c r="L233" s="11" t="s">
        <v>463</v>
      </c>
      <c r="M233" t="s">
        <v>769</v>
      </c>
      <c r="N233" t="s">
        <v>769</v>
      </c>
      <c r="O233" t="str">
        <f t="shared" si="55"/>
        <v>GOOD</v>
      </c>
      <c r="P233" t="s">
        <v>769</v>
      </c>
      <c r="Q233" t="s">
        <v>769</v>
      </c>
      <c r="R233" t="s">
        <v>769</v>
      </c>
      <c r="S233" s="1" t="s">
        <v>22</v>
      </c>
      <c r="T233" s="1"/>
      <c r="U233" s="15">
        <v>0</v>
      </c>
      <c r="V233" s="1"/>
      <c r="W233">
        <v>0</v>
      </c>
      <c r="X233">
        <v>0</v>
      </c>
      <c r="Y233">
        <f t="shared" si="52"/>
        <v>0</v>
      </c>
      <c r="Z233">
        <v>1</v>
      </c>
      <c r="AG233">
        <f t="shared" si="79"/>
        <v>1</v>
      </c>
      <c r="AH233">
        <f t="shared" si="80"/>
        <v>0</v>
      </c>
      <c r="AI233">
        <f t="shared" si="53"/>
        <v>0</v>
      </c>
      <c r="AJ233">
        <f t="shared" si="81"/>
        <v>0</v>
      </c>
      <c r="AK233">
        <f t="shared" si="54"/>
        <v>0</v>
      </c>
      <c r="AL233">
        <f t="shared" si="82"/>
        <v>0</v>
      </c>
      <c r="AM233">
        <f t="shared" si="83"/>
        <v>0</v>
      </c>
      <c r="AN233">
        <v>1</v>
      </c>
      <c r="BA233">
        <v>1</v>
      </c>
      <c r="BB233">
        <v>1</v>
      </c>
      <c r="BC233">
        <v>1</v>
      </c>
      <c r="BD233">
        <f t="shared" si="84"/>
        <v>1</v>
      </c>
      <c r="BE233">
        <f t="shared" si="85"/>
        <v>1</v>
      </c>
      <c r="BF233">
        <v>1</v>
      </c>
      <c r="BG233">
        <f t="shared" si="70"/>
        <v>1</v>
      </c>
      <c r="CQ233" s="28" t="str">
        <f t="shared" si="21"/>
        <v>P232</v>
      </c>
    </row>
    <row r="234" spans="1:95" ht="12.75">
      <c r="A234" s="51" t="s">
        <v>195</v>
      </c>
      <c r="B234" s="51">
        <v>3</v>
      </c>
      <c r="C234" s="56"/>
      <c r="D234" s="56"/>
      <c r="E234" s="54"/>
      <c r="F234" s="56"/>
      <c r="G234" s="66"/>
      <c r="H234" s="66"/>
      <c r="I234" s="56"/>
      <c r="J234" s="57"/>
      <c r="K234" s="56"/>
      <c r="L234" s="57"/>
      <c r="M234" s="56"/>
      <c r="N234" s="56"/>
      <c r="O234" s="56"/>
      <c r="P234" s="56" t="s">
        <v>769</v>
      </c>
      <c r="Q234" s="56"/>
      <c r="R234" s="56"/>
      <c r="S234" s="51" t="s">
        <v>22</v>
      </c>
      <c r="T234" s="51" t="s">
        <v>38</v>
      </c>
      <c r="U234" s="108" t="s">
        <v>761</v>
      </c>
      <c r="V234" s="51"/>
      <c r="W234" s="56"/>
      <c r="X234" s="56"/>
      <c r="Y234" s="56">
        <f t="shared" si="52"/>
        <v>0</v>
      </c>
      <c r="Z234" s="56"/>
      <c r="AA234" s="56"/>
      <c r="AB234" s="56"/>
      <c r="AC234" s="56"/>
      <c r="AD234" s="56"/>
      <c r="AE234" s="56">
        <v>1</v>
      </c>
      <c r="AG234">
        <f t="shared" si="79"/>
        <v>0</v>
      </c>
      <c r="AH234">
        <f t="shared" si="80"/>
        <v>0</v>
      </c>
      <c r="AI234">
        <f t="shared" si="53"/>
        <v>0</v>
      </c>
      <c r="AJ234">
        <f t="shared" si="81"/>
        <v>0</v>
      </c>
      <c r="AK234">
        <f t="shared" si="54"/>
        <v>0</v>
      </c>
      <c r="AL234">
        <f t="shared" si="82"/>
        <v>1</v>
      </c>
      <c r="AM234">
        <f t="shared" si="83"/>
        <v>0</v>
      </c>
      <c r="AX234">
        <v>1</v>
      </c>
      <c r="BA234">
        <v>1</v>
      </c>
      <c r="BB234">
        <v>1</v>
      </c>
      <c r="BC234">
        <v>1</v>
      </c>
      <c r="BD234">
        <f t="shared" si="84"/>
        <v>0</v>
      </c>
      <c r="BE234">
        <f t="shared" si="85"/>
        <v>0</v>
      </c>
      <c r="BF234">
        <v>0</v>
      </c>
      <c r="BG234">
        <v>0</v>
      </c>
      <c r="CI234">
        <v>1</v>
      </c>
      <c r="CQ234" s="28" t="str">
        <f t="shared" si="21"/>
        <v>P233</v>
      </c>
    </row>
    <row r="235" spans="1:95" ht="12.75">
      <c r="A235" s="1" t="s">
        <v>47</v>
      </c>
      <c r="B235" s="24">
        <v>5</v>
      </c>
      <c r="C235" s="4">
        <v>20220040200158</v>
      </c>
      <c r="D235" s="89">
        <v>1.9</v>
      </c>
      <c r="E235" s="3">
        <v>1</v>
      </c>
      <c r="F235">
        <v>0.95</v>
      </c>
      <c r="G235" s="46" t="s">
        <v>463</v>
      </c>
      <c r="H235" s="46">
        <v>0</v>
      </c>
      <c r="I235" s="60">
        <v>0.1</v>
      </c>
      <c r="J235" s="11">
        <v>1</v>
      </c>
      <c r="L235" s="11" t="s">
        <v>464</v>
      </c>
      <c r="M235" t="s">
        <v>769</v>
      </c>
      <c r="N235" t="s">
        <v>769</v>
      </c>
      <c r="O235" t="str">
        <f t="shared" si="55"/>
        <v>GOOD</v>
      </c>
      <c r="P235" t="s">
        <v>769</v>
      </c>
      <c r="Q235" t="s">
        <v>769</v>
      </c>
      <c r="R235" t="s">
        <v>769</v>
      </c>
      <c r="S235" s="1" t="s">
        <v>22</v>
      </c>
      <c r="T235" s="1"/>
      <c r="U235" s="15">
        <v>1.2</v>
      </c>
      <c r="V235" s="1"/>
      <c r="W235">
        <v>0</v>
      </c>
      <c r="X235">
        <v>1</v>
      </c>
      <c r="Y235">
        <f t="shared" si="52"/>
        <v>0</v>
      </c>
      <c r="Z235">
        <v>1</v>
      </c>
      <c r="AG235">
        <f>IF(J235=1,Z235,0)</f>
        <v>1</v>
      </c>
      <c r="AH235">
        <f>IF(J235=1,AA235,0)</f>
        <v>0</v>
      </c>
      <c r="AI235">
        <f t="shared" si="53"/>
        <v>0</v>
      </c>
      <c r="AJ235">
        <f>AD235</f>
        <v>0</v>
      </c>
      <c r="AK235">
        <f t="shared" si="54"/>
        <v>0</v>
      </c>
      <c r="AL235">
        <f aca="true" t="shared" si="86" ref="AL235:AM237">AE235</f>
        <v>0</v>
      </c>
      <c r="AM235">
        <f t="shared" si="86"/>
        <v>0</v>
      </c>
      <c r="AO235">
        <v>1</v>
      </c>
      <c r="BA235">
        <v>1</v>
      </c>
      <c r="BB235">
        <v>1</v>
      </c>
      <c r="BC235">
        <v>1</v>
      </c>
      <c r="BD235">
        <f t="shared" si="84"/>
        <v>1</v>
      </c>
      <c r="BE235">
        <f t="shared" si="85"/>
        <v>1</v>
      </c>
      <c r="BF235">
        <v>1</v>
      </c>
      <c r="BG235">
        <f t="shared" si="70"/>
        <v>1</v>
      </c>
      <c r="BI235">
        <v>1</v>
      </c>
      <c r="CQ235" s="28" t="str">
        <f t="shared" si="21"/>
        <v>P234</v>
      </c>
    </row>
    <row r="236" spans="1:95" ht="12.75">
      <c r="A236" s="1" t="s">
        <v>196</v>
      </c>
      <c r="B236" s="24">
        <v>6</v>
      </c>
      <c r="C236" s="4">
        <v>20220040200259</v>
      </c>
      <c r="D236">
        <v>0.47454699</v>
      </c>
      <c r="E236" s="3">
        <v>0</v>
      </c>
      <c r="F236">
        <v>0.4</v>
      </c>
      <c r="G236" s="46" t="s">
        <v>463</v>
      </c>
      <c r="H236" s="46">
        <v>2</v>
      </c>
      <c r="I236" s="60">
        <v>2</v>
      </c>
      <c r="J236" s="11">
        <v>1</v>
      </c>
      <c r="L236" s="11" t="s">
        <v>463</v>
      </c>
      <c r="M236" t="s">
        <v>768</v>
      </c>
      <c r="N236" t="s">
        <v>769</v>
      </c>
      <c r="O236" t="str">
        <f t="shared" si="55"/>
        <v>GOOD</v>
      </c>
      <c r="P236" t="s">
        <v>768</v>
      </c>
      <c r="Q236" t="s">
        <v>768</v>
      </c>
      <c r="R236" t="s">
        <v>768</v>
      </c>
      <c r="S236" s="1" t="s">
        <v>266</v>
      </c>
      <c r="T236" s="1"/>
      <c r="U236" s="15">
        <v>0</v>
      </c>
      <c r="V236" s="1"/>
      <c r="W236">
        <v>0</v>
      </c>
      <c r="X236">
        <v>0</v>
      </c>
      <c r="Y236">
        <f t="shared" si="52"/>
        <v>0</v>
      </c>
      <c r="AA236">
        <v>1</v>
      </c>
      <c r="AG236">
        <f>IF(J236=1,Z236,0)</f>
        <v>0</v>
      </c>
      <c r="AH236">
        <f>IF(J236=1,AA236,0)</f>
        <v>1</v>
      </c>
      <c r="AI236">
        <f t="shared" si="53"/>
        <v>0</v>
      </c>
      <c r="AJ236">
        <f>AD236</f>
        <v>0</v>
      </c>
      <c r="AK236">
        <f t="shared" si="54"/>
        <v>0</v>
      </c>
      <c r="AL236">
        <f t="shared" si="86"/>
        <v>0</v>
      </c>
      <c r="AM236">
        <f t="shared" si="86"/>
        <v>0</v>
      </c>
      <c r="AP236">
        <v>1</v>
      </c>
      <c r="BA236">
        <v>1</v>
      </c>
      <c r="BB236">
        <v>1</v>
      </c>
      <c r="BC236">
        <v>1</v>
      </c>
      <c r="BD236">
        <f t="shared" si="84"/>
        <v>1</v>
      </c>
      <c r="BE236">
        <f t="shared" si="85"/>
        <v>1</v>
      </c>
      <c r="BF236">
        <v>1</v>
      </c>
      <c r="BG236">
        <f t="shared" si="70"/>
        <v>1</v>
      </c>
      <c r="CQ236" s="28" t="str">
        <f t="shared" si="21"/>
        <v>P235</v>
      </c>
    </row>
    <row r="237" spans="1:95" ht="12.75">
      <c r="A237" s="1" t="s">
        <v>197</v>
      </c>
      <c r="B237" s="24">
        <v>4</v>
      </c>
      <c r="C237" s="4">
        <v>20220040200267</v>
      </c>
      <c r="D237">
        <v>0.48907999</v>
      </c>
      <c r="E237" s="3">
        <v>0</v>
      </c>
      <c r="F237">
        <v>0.36</v>
      </c>
      <c r="G237" s="46" t="s">
        <v>463</v>
      </c>
      <c r="H237" s="46">
        <v>0</v>
      </c>
      <c r="I237" s="60">
        <v>1</v>
      </c>
      <c r="J237" s="11">
        <v>1</v>
      </c>
      <c r="L237" s="11" t="s">
        <v>463</v>
      </c>
      <c r="M237" t="s">
        <v>769</v>
      </c>
      <c r="N237" t="s">
        <v>769</v>
      </c>
      <c r="O237" t="str">
        <f t="shared" si="55"/>
        <v>GOOD</v>
      </c>
      <c r="P237" t="s">
        <v>769</v>
      </c>
      <c r="Q237" t="s">
        <v>769</v>
      </c>
      <c r="R237" t="s">
        <v>769</v>
      </c>
      <c r="S237" s="1" t="s">
        <v>22</v>
      </c>
      <c r="T237" s="9"/>
      <c r="U237" s="15">
        <v>0</v>
      </c>
      <c r="V237" s="1"/>
      <c r="W237">
        <v>1</v>
      </c>
      <c r="X237">
        <v>1</v>
      </c>
      <c r="Y237">
        <f t="shared" si="52"/>
        <v>1</v>
      </c>
      <c r="Z237">
        <v>1</v>
      </c>
      <c r="AG237">
        <f>IF(J237=1,Z237,0)</f>
        <v>1</v>
      </c>
      <c r="AH237">
        <f>IF(J237=1,AA237,0)</f>
        <v>0</v>
      </c>
      <c r="AI237">
        <f t="shared" si="53"/>
        <v>0</v>
      </c>
      <c r="AJ237">
        <f>AD237</f>
        <v>0</v>
      </c>
      <c r="AK237">
        <f t="shared" si="54"/>
        <v>0</v>
      </c>
      <c r="AL237">
        <f t="shared" si="86"/>
        <v>0</v>
      </c>
      <c r="AM237">
        <f t="shared" si="86"/>
        <v>0</v>
      </c>
      <c r="AN237">
        <v>1</v>
      </c>
      <c r="BA237">
        <v>1</v>
      </c>
      <c r="BB237">
        <v>1</v>
      </c>
      <c r="BC237">
        <v>1</v>
      </c>
      <c r="BD237">
        <f t="shared" si="84"/>
        <v>1</v>
      </c>
      <c r="BE237">
        <f t="shared" si="85"/>
        <v>1</v>
      </c>
      <c r="BF237">
        <v>1</v>
      </c>
      <c r="BG237">
        <f t="shared" si="70"/>
        <v>1</v>
      </c>
      <c r="CQ237" s="28" t="str">
        <f t="shared" si="21"/>
        <v>P236</v>
      </c>
    </row>
    <row r="238" spans="1:95" ht="12.75">
      <c r="A238" s="51" t="s">
        <v>260</v>
      </c>
      <c r="B238" s="51">
        <v>1</v>
      </c>
      <c r="C238" s="56"/>
      <c r="D238" s="56"/>
      <c r="E238" s="54"/>
      <c r="F238" s="56"/>
      <c r="G238" s="66"/>
      <c r="H238" s="66"/>
      <c r="I238" s="56"/>
      <c r="J238" s="57"/>
      <c r="K238" s="56"/>
      <c r="L238" s="57"/>
      <c r="M238" s="56"/>
      <c r="N238" s="56"/>
      <c r="O238" s="56"/>
      <c r="P238" s="56" t="s">
        <v>769</v>
      </c>
      <c r="Q238" s="56"/>
      <c r="R238" s="56"/>
      <c r="S238" s="51" t="s">
        <v>22</v>
      </c>
      <c r="T238" s="96" t="s">
        <v>309</v>
      </c>
      <c r="U238" s="108">
        <v>99</v>
      </c>
      <c r="V238" s="51"/>
      <c r="W238" s="56"/>
      <c r="X238" s="56"/>
      <c r="Y238" s="56">
        <f t="shared" si="52"/>
        <v>0</v>
      </c>
      <c r="Z238" s="56"/>
      <c r="AA238" s="56"/>
      <c r="AB238" s="56"/>
      <c r="AC238" s="56"/>
      <c r="AD238" s="56"/>
      <c r="AE238" s="56">
        <v>1</v>
      </c>
      <c r="AG238">
        <f aca="true" t="shared" si="87" ref="AG238:AG244">IF(J238=1,Z238,0)</f>
        <v>0</v>
      </c>
      <c r="AH238">
        <f aca="true" t="shared" si="88" ref="AH238:AH244">IF(J238=1,AA238,0)</f>
        <v>0</v>
      </c>
      <c r="AI238">
        <f t="shared" si="53"/>
        <v>0</v>
      </c>
      <c r="AJ238">
        <f aca="true" t="shared" si="89" ref="AJ238:AJ244">AD238</f>
        <v>0</v>
      </c>
      <c r="AK238">
        <f t="shared" si="54"/>
        <v>0</v>
      </c>
      <c r="AL238">
        <f aca="true" t="shared" si="90" ref="AL238:AL244">AE238</f>
        <v>1</v>
      </c>
      <c r="AM238">
        <f aca="true" t="shared" si="91" ref="AM238:AM244">AF238</f>
        <v>0</v>
      </c>
      <c r="AX238">
        <v>1</v>
      </c>
      <c r="BA238">
        <v>1</v>
      </c>
      <c r="BB238">
        <v>1</v>
      </c>
      <c r="BC238">
        <v>1</v>
      </c>
      <c r="BD238">
        <f aca="true" t="shared" si="92" ref="BD238:BD244">IF(C238&gt;200000000,1,0)</f>
        <v>0</v>
      </c>
      <c r="BE238">
        <f aca="true" t="shared" si="93" ref="BE238:BE243">IF(F238&gt;0,1,0)</f>
        <v>0</v>
      </c>
      <c r="BF238">
        <v>0</v>
      </c>
      <c r="BG238">
        <v>0</v>
      </c>
      <c r="CF238">
        <v>1</v>
      </c>
      <c r="CQ238" s="28" t="str">
        <f t="shared" si="21"/>
        <v>P237</v>
      </c>
    </row>
    <row r="239" spans="1:95" ht="12.75">
      <c r="A239" s="1" t="s">
        <v>261</v>
      </c>
      <c r="B239" s="24">
        <v>2</v>
      </c>
      <c r="C239" s="4">
        <v>20220040200270</v>
      </c>
      <c r="D239">
        <v>0.39862799</v>
      </c>
      <c r="E239" s="3">
        <v>0</v>
      </c>
      <c r="F239">
        <v>0.4</v>
      </c>
      <c r="G239" s="46" t="s">
        <v>463</v>
      </c>
      <c r="H239" s="46">
        <v>0</v>
      </c>
      <c r="I239" s="60">
        <v>0.1</v>
      </c>
      <c r="J239" s="11">
        <v>1</v>
      </c>
      <c r="L239" s="11" t="s">
        <v>463</v>
      </c>
      <c r="M239" t="s">
        <v>769</v>
      </c>
      <c r="N239" t="s">
        <v>769</v>
      </c>
      <c r="O239" t="str">
        <f t="shared" si="55"/>
        <v>GOOD</v>
      </c>
      <c r="P239" t="s">
        <v>769</v>
      </c>
      <c r="Q239" t="s">
        <v>769</v>
      </c>
      <c r="R239" t="s">
        <v>769</v>
      </c>
      <c r="S239" s="1" t="s">
        <v>22</v>
      </c>
      <c r="T239" s="1"/>
      <c r="U239" s="15">
        <v>0</v>
      </c>
      <c r="V239" s="1"/>
      <c r="W239">
        <v>0</v>
      </c>
      <c r="X239">
        <v>0</v>
      </c>
      <c r="Y239">
        <f t="shared" si="52"/>
        <v>0</v>
      </c>
      <c r="Z239">
        <v>1</v>
      </c>
      <c r="AG239">
        <f t="shared" si="87"/>
        <v>1</v>
      </c>
      <c r="AH239">
        <f t="shared" si="88"/>
        <v>0</v>
      </c>
      <c r="AI239">
        <f t="shared" si="53"/>
        <v>0</v>
      </c>
      <c r="AJ239">
        <f t="shared" si="89"/>
        <v>0</v>
      </c>
      <c r="AK239">
        <f t="shared" si="54"/>
        <v>0</v>
      </c>
      <c r="AL239">
        <f t="shared" si="90"/>
        <v>0</v>
      </c>
      <c r="AM239">
        <f t="shared" si="91"/>
        <v>0</v>
      </c>
      <c r="AN239">
        <v>1</v>
      </c>
      <c r="BA239">
        <v>1</v>
      </c>
      <c r="BB239">
        <v>1</v>
      </c>
      <c r="BC239">
        <v>1</v>
      </c>
      <c r="BD239">
        <f t="shared" si="92"/>
        <v>1</v>
      </c>
      <c r="BE239">
        <f t="shared" si="93"/>
        <v>1</v>
      </c>
      <c r="BF239">
        <v>1</v>
      </c>
      <c r="BG239">
        <f t="shared" si="70"/>
        <v>1</v>
      </c>
      <c r="CQ239" s="28" t="str">
        <f t="shared" si="21"/>
        <v>P238</v>
      </c>
    </row>
    <row r="240" spans="1:95" ht="12.75">
      <c r="A240" s="1" t="s">
        <v>262</v>
      </c>
      <c r="B240" s="24">
        <v>3</v>
      </c>
      <c r="C240" s="4">
        <v>20220040200266</v>
      </c>
      <c r="D240">
        <v>0.42032199</v>
      </c>
      <c r="E240" s="3">
        <v>0</v>
      </c>
      <c r="F240">
        <v>0.42</v>
      </c>
      <c r="G240" s="46" t="s">
        <v>463</v>
      </c>
      <c r="H240" s="46">
        <v>0</v>
      </c>
      <c r="I240" s="60">
        <v>2</v>
      </c>
      <c r="J240" s="11">
        <v>1</v>
      </c>
      <c r="L240" s="11" t="s">
        <v>463</v>
      </c>
      <c r="M240" t="s">
        <v>769</v>
      </c>
      <c r="N240" t="s">
        <v>769</v>
      </c>
      <c r="O240" t="str">
        <f t="shared" si="55"/>
        <v>GOOD</v>
      </c>
      <c r="P240" t="s">
        <v>769</v>
      </c>
      <c r="Q240" t="s">
        <v>769</v>
      </c>
      <c r="R240" t="s">
        <v>769</v>
      </c>
      <c r="S240" s="1" t="s">
        <v>22</v>
      </c>
      <c r="T240" s="1"/>
      <c r="U240" s="15">
        <v>0</v>
      </c>
      <c r="V240" s="1"/>
      <c r="W240">
        <v>1</v>
      </c>
      <c r="X240">
        <v>1</v>
      </c>
      <c r="Y240">
        <f t="shared" si="52"/>
        <v>1</v>
      </c>
      <c r="Z240">
        <v>1</v>
      </c>
      <c r="AG240">
        <f t="shared" si="87"/>
        <v>1</v>
      </c>
      <c r="AH240">
        <f t="shared" si="88"/>
        <v>0</v>
      </c>
      <c r="AI240">
        <f t="shared" si="53"/>
        <v>0</v>
      </c>
      <c r="AJ240">
        <f t="shared" si="89"/>
        <v>0</v>
      </c>
      <c r="AK240">
        <f t="shared" si="54"/>
        <v>0</v>
      </c>
      <c r="AL240">
        <f t="shared" si="90"/>
        <v>0</v>
      </c>
      <c r="AM240">
        <f t="shared" si="91"/>
        <v>0</v>
      </c>
      <c r="AN240">
        <v>1</v>
      </c>
      <c r="BA240">
        <v>1</v>
      </c>
      <c r="BB240">
        <v>1</v>
      </c>
      <c r="BC240">
        <v>1</v>
      </c>
      <c r="BD240">
        <f t="shared" si="92"/>
        <v>1</v>
      </c>
      <c r="BE240">
        <f t="shared" si="93"/>
        <v>1</v>
      </c>
      <c r="BF240">
        <v>1</v>
      </c>
      <c r="BG240">
        <f t="shared" si="70"/>
        <v>1</v>
      </c>
      <c r="CQ240" s="28" t="str">
        <f t="shared" si="21"/>
        <v>P239</v>
      </c>
    </row>
    <row r="241" spans="1:95" ht="12.75">
      <c r="A241" s="1" t="s">
        <v>263</v>
      </c>
      <c r="B241" s="24">
        <v>4</v>
      </c>
      <c r="C241" s="4">
        <v>20220040200233</v>
      </c>
      <c r="D241">
        <v>0.3788</v>
      </c>
      <c r="E241" s="3">
        <v>0</v>
      </c>
      <c r="F241">
        <v>0.43</v>
      </c>
      <c r="G241" s="46" t="s">
        <v>463</v>
      </c>
      <c r="H241" s="46">
        <v>0</v>
      </c>
      <c r="I241" s="60">
        <v>1</v>
      </c>
      <c r="J241" s="11">
        <v>1</v>
      </c>
      <c r="L241" s="11" t="s">
        <v>463</v>
      </c>
      <c r="M241" t="s">
        <v>769</v>
      </c>
      <c r="N241" t="s">
        <v>769</v>
      </c>
      <c r="O241" t="str">
        <f t="shared" si="55"/>
        <v>GOOD</v>
      </c>
      <c r="P241" t="s">
        <v>769</v>
      </c>
      <c r="Q241" t="s">
        <v>769</v>
      </c>
      <c r="R241" t="s">
        <v>769</v>
      </c>
      <c r="S241" s="1" t="s">
        <v>22</v>
      </c>
      <c r="T241" s="1"/>
      <c r="U241" s="15">
        <v>0</v>
      </c>
      <c r="V241" s="1"/>
      <c r="W241">
        <v>1</v>
      </c>
      <c r="X241">
        <v>1</v>
      </c>
      <c r="Y241">
        <f t="shared" si="52"/>
        <v>1</v>
      </c>
      <c r="Z241">
        <v>1</v>
      </c>
      <c r="AG241">
        <f t="shared" si="87"/>
        <v>1</v>
      </c>
      <c r="AH241">
        <f t="shared" si="88"/>
        <v>0</v>
      </c>
      <c r="AI241">
        <f t="shared" si="53"/>
        <v>0</v>
      </c>
      <c r="AJ241">
        <f t="shared" si="89"/>
        <v>0</v>
      </c>
      <c r="AK241">
        <f t="shared" si="54"/>
        <v>0</v>
      </c>
      <c r="AL241">
        <f t="shared" si="90"/>
        <v>0</v>
      </c>
      <c r="AM241">
        <f t="shared" si="91"/>
        <v>0</v>
      </c>
      <c r="AN241">
        <v>1</v>
      </c>
      <c r="BA241">
        <v>1</v>
      </c>
      <c r="BB241">
        <v>1</v>
      </c>
      <c r="BC241">
        <v>1</v>
      </c>
      <c r="BD241">
        <f t="shared" si="92"/>
        <v>1</v>
      </c>
      <c r="BE241">
        <f t="shared" si="93"/>
        <v>1</v>
      </c>
      <c r="BF241">
        <v>1</v>
      </c>
      <c r="BG241">
        <f t="shared" si="70"/>
        <v>1</v>
      </c>
      <c r="CQ241" s="28" t="str">
        <f t="shared" si="21"/>
        <v>P240</v>
      </c>
    </row>
    <row r="242" spans="1:95" ht="12.75">
      <c r="A242" s="51" t="s">
        <v>265</v>
      </c>
      <c r="B242" s="51">
        <v>5</v>
      </c>
      <c r="C242" s="52">
        <v>20220040200268</v>
      </c>
      <c r="D242" s="56">
        <v>0.4</v>
      </c>
      <c r="E242" s="54">
        <v>1</v>
      </c>
      <c r="F242" s="88">
        <v>5</v>
      </c>
      <c r="G242" s="66"/>
      <c r="H242" s="66"/>
      <c r="I242" s="56"/>
      <c r="J242" s="57"/>
      <c r="K242" s="56"/>
      <c r="L242" s="57"/>
      <c r="M242" s="56"/>
      <c r="N242" s="56"/>
      <c r="O242" s="56"/>
      <c r="P242" s="56" t="s">
        <v>769</v>
      </c>
      <c r="Q242" s="56"/>
      <c r="R242" s="56"/>
      <c r="S242" s="51" t="s">
        <v>22</v>
      </c>
      <c r="T242" s="51"/>
      <c r="U242" s="134">
        <v>6.3</v>
      </c>
      <c r="V242" s="96"/>
      <c r="W242" s="56">
        <v>1</v>
      </c>
      <c r="X242" s="56" t="s">
        <v>772</v>
      </c>
      <c r="Y242" s="56">
        <f t="shared" si="52"/>
        <v>1</v>
      </c>
      <c r="Z242" s="56"/>
      <c r="AA242" s="56"/>
      <c r="AB242" s="56"/>
      <c r="AC242" s="56"/>
      <c r="AD242" s="56"/>
      <c r="AE242" s="56">
        <v>1</v>
      </c>
      <c r="AG242">
        <f t="shared" si="87"/>
        <v>0</v>
      </c>
      <c r="AH242">
        <f t="shared" si="88"/>
        <v>0</v>
      </c>
      <c r="AI242">
        <f t="shared" si="53"/>
        <v>0</v>
      </c>
      <c r="AJ242">
        <f t="shared" si="89"/>
        <v>0</v>
      </c>
      <c r="AK242">
        <f t="shared" si="54"/>
        <v>0</v>
      </c>
      <c r="AL242">
        <f t="shared" si="90"/>
        <v>1</v>
      </c>
      <c r="AM242">
        <f t="shared" si="91"/>
        <v>0</v>
      </c>
      <c r="AY242">
        <v>1</v>
      </c>
      <c r="BA242">
        <v>1</v>
      </c>
      <c r="BB242">
        <v>1</v>
      </c>
      <c r="BC242">
        <v>1</v>
      </c>
      <c r="BD242">
        <f t="shared" si="92"/>
        <v>1</v>
      </c>
      <c r="BE242">
        <f t="shared" si="93"/>
        <v>1</v>
      </c>
      <c r="BF242">
        <v>1</v>
      </c>
      <c r="BG242">
        <f t="shared" si="70"/>
        <v>0</v>
      </c>
      <c r="CM242">
        <v>1</v>
      </c>
      <c r="CQ242" s="28" t="str">
        <f t="shared" si="21"/>
        <v>P241</v>
      </c>
    </row>
    <row r="243" spans="1:95" ht="12.75">
      <c r="A243" s="24" t="s">
        <v>264</v>
      </c>
      <c r="B243" s="24">
        <v>6</v>
      </c>
      <c r="C243" s="76">
        <v>20220040200265</v>
      </c>
      <c r="D243" s="87">
        <v>0.41</v>
      </c>
      <c r="E243" s="69">
        <v>1</v>
      </c>
      <c r="F243" s="93">
        <v>2.5</v>
      </c>
      <c r="G243" s="70" t="s">
        <v>464</v>
      </c>
      <c r="H243" s="70">
        <v>0</v>
      </c>
      <c r="I243" s="79">
        <v>2</v>
      </c>
      <c r="J243" s="71">
        <v>1</v>
      </c>
      <c r="K243" s="23"/>
      <c r="L243" s="71" t="s">
        <v>463</v>
      </c>
      <c r="M243" s="23" t="s">
        <v>769</v>
      </c>
      <c r="N243" s="23" t="s">
        <v>769</v>
      </c>
      <c r="O243" s="23" t="str">
        <f t="shared" si="55"/>
        <v>GOOD</v>
      </c>
      <c r="P243" s="23" t="s">
        <v>769</v>
      </c>
      <c r="Q243" s="23" t="s">
        <v>769</v>
      </c>
      <c r="R243" s="23" t="s">
        <v>769</v>
      </c>
      <c r="S243" s="24" t="s">
        <v>22</v>
      </c>
      <c r="T243" s="24"/>
      <c r="U243" s="126">
        <v>5.2</v>
      </c>
      <c r="V243" s="24"/>
      <c r="W243" s="23">
        <v>0</v>
      </c>
      <c r="X243" s="23">
        <v>1</v>
      </c>
      <c r="Y243" s="23">
        <f t="shared" si="52"/>
        <v>0</v>
      </c>
      <c r="Z243" s="23"/>
      <c r="AA243" s="23"/>
      <c r="AB243" s="23"/>
      <c r="AC243" s="23">
        <v>1</v>
      </c>
      <c r="AD243" s="23"/>
      <c r="AG243">
        <f t="shared" si="87"/>
        <v>0</v>
      </c>
      <c r="AH243">
        <f t="shared" si="88"/>
        <v>0</v>
      </c>
      <c r="AI243">
        <f t="shared" si="53"/>
        <v>0</v>
      </c>
      <c r="AJ243">
        <f t="shared" si="89"/>
        <v>0</v>
      </c>
      <c r="AK243">
        <f t="shared" si="54"/>
        <v>1</v>
      </c>
      <c r="AL243">
        <f t="shared" si="90"/>
        <v>0</v>
      </c>
      <c r="AM243">
        <f t="shared" si="91"/>
        <v>0</v>
      </c>
      <c r="AU243">
        <v>1</v>
      </c>
      <c r="BA243">
        <v>1</v>
      </c>
      <c r="BB243">
        <v>1</v>
      </c>
      <c r="BC243">
        <v>1</v>
      </c>
      <c r="BD243">
        <f t="shared" si="92"/>
        <v>1</v>
      </c>
      <c r="BE243">
        <f t="shared" si="93"/>
        <v>1</v>
      </c>
      <c r="BF243">
        <v>1</v>
      </c>
      <c r="BG243">
        <f t="shared" si="70"/>
        <v>1</v>
      </c>
      <c r="BJ243">
        <v>1</v>
      </c>
      <c r="BS243">
        <v>1</v>
      </c>
      <c r="CQ243" s="28" t="str">
        <f t="shared" si="21"/>
        <v>P242</v>
      </c>
    </row>
    <row r="244" spans="1:95" ht="12.75">
      <c r="A244" s="1" t="s">
        <v>267</v>
      </c>
      <c r="B244" s="24">
        <v>1</v>
      </c>
      <c r="C244" s="4">
        <v>20220040200275</v>
      </c>
      <c r="D244" s="87">
        <v>0.4</v>
      </c>
      <c r="E244" s="3">
        <v>1</v>
      </c>
      <c r="F244" s="93">
        <v>5.8</v>
      </c>
      <c r="G244" s="70" t="s">
        <v>464</v>
      </c>
      <c r="H244" s="70">
        <v>17</v>
      </c>
      <c r="I244" s="79">
        <v>0.1</v>
      </c>
      <c r="J244" s="11">
        <v>1</v>
      </c>
      <c r="L244" s="11" t="s">
        <v>463</v>
      </c>
      <c r="M244" t="s">
        <v>768</v>
      </c>
      <c r="N244" t="s">
        <v>769</v>
      </c>
      <c r="O244" t="str">
        <f t="shared" si="55"/>
        <v>GOOD</v>
      </c>
      <c r="P244" t="s">
        <v>769</v>
      </c>
      <c r="Q244" t="s">
        <v>768</v>
      </c>
      <c r="R244" t="s">
        <v>768</v>
      </c>
      <c r="S244" s="1" t="s">
        <v>22</v>
      </c>
      <c r="T244" s="1"/>
      <c r="U244" s="15">
        <v>2</v>
      </c>
      <c r="V244" s="1"/>
      <c r="W244">
        <v>1</v>
      </c>
      <c r="X244">
        <v>0</v>
      </c>
      <c r="Y244">
        <f t="shared" si="52"/>
        <v>0</v>
      </c>
      <c r="AA244">
        <v>1</v>
      </c>
      <c r="AG244">
        <f t="shared" si="87"/>
        <v>0</v>
      </c>
      <c r="AH244">
        <f t="shared" si="88"/>
        <v>1</v>
      </c>
      <c r="AI244">
        <f t="shared" si="53"/>
        <v>0</v>
      </c>
      <c r="AJ244">
        <f t="shared" si="89"/>
        <v>0</v>
      </c>
      <c r="AK244">
        <f t="shared" si="54"/>
        <v>0</v>
      </c>
      <c r="AL244">
        <f t="shared" si="90"/>
        <v>0</v>
      </c>
      <c r="AM244">
        <f t="shared" si="91"/>
        <v>0</v>
      </c>
      <c r="AQ244">
        <v>1</v>
      </c>
      <c r="BA244">
        <v>1</v>
      </c>
      <c r="BB244">
        <v>1</v>
      </c>
      <c r="BC244">
        <v>1</v>
      </c>
      <c r="BD244">
        <f t="shared" si="92"/>
        <v>1</v>
      </c>
      <c r="BE244">
        <v>1</v>
      </c>
      <c r="BF244">
        <v>1</v>
      </c>
      <c r="BG244">
        <f t="shared" si="70"/>
        <v>1</v>
      </c>
      <c r="BI244">
        <v>1</v>
      </c>
      <c r="CQ244" s="28" t="str">
        <f t="shared" si="21"/>
        <v>P243</v>
      </c>
    </row>
    <row r="245" spans="1:95" ht="12.75">
      <c r="A245" s="1" t="s">
        <v>198</v>
      </c>
      <c r="B245" s="24">
        <v>2</v>
      </c>
      <c r="C245" s="4">
        <v>20220040200155</v>
      </c>
      <c r="D245" s="87">
        <v>0.39</v>
      </c>
      <c r="E245" s="3">
        <v>0</v>
      </c>
      <c r="F245" s="87">
        <v>0.38</v>
      </c>
      <c r="G245" s="46" t="s">
        <v>463</v>
      </c>
      <c r="H245" s="46">
        <v>0</v>
      </c>
      <c r="I245" s="79">
        <v>1</v>
      </c>
      <c r="J245" s="11">
        <v>1</v>
      </c>
      <c r="L245" s="11" t="s">
        <v>463</v>
      </c>
      <c r="M245" t="s">
        <v>768</v>
      </c>
      <c r="N245" t="s">
        <v>769</v>
      </c>
      <c r="O245" t="str">
        <f t="shared" si="55"/>
        <v>GOOD</v>
      </c>
      <c r="P245" t="s">
        <v>768</v>
      </c>
      <c r="Q245" t="s">
        <v>768</v>
      </c>
      <c r="R245" t="s">
        <v>768</v>
      </c>
      <c r="S245" s="1" t="s">
        <v>209</v>
      </c>
      <c r="T245" s="1"/>
      <c r="U245" s="15">
        <v>0</v>
      </c>
      <c r="V245" s="1"/>
      <c r="W245">
        <v>0</v>
      </c>
      <c r="X245">
        <v>1</v>
      </c>
      <c r="Y245">
        <f t="shared" si="52"/>
        <v>0</v>
      </c>
      <c r="AA245">
        <v>1</v>
      </c>
      <c r="AG245">
        <f aca="true" t="shared" si="94" ref="AG245:AG255">IF(J245=1,Z245,0)</f>
        <v>0</v>
      </c>
      <c r="AH245">
        <f aca="true" t="shared" si="95" ref="AH245:AH255">IF(J245=1,AA245,0)</f>
        <v>1</v>
      </c>
      <c r="AI245">
        <f t="shared" si="53"/>
        <v>0</v>
      </c>
      <c r="AJ245">
        <f aca="true" t="shared" si="96" ref="AJ245:AJ255">AD245</f>
        <v>0</v>
      </c>
      <c r="AK245">
        <f t="shared" si="54"/>
        <v>0</v>
      </c>
      <c r="AL245">
        <f aca="true" t="shared" si="97" ref="AL245:AL255">AE245</f>
        <v>0</v>
      </c>
      <c r="AM245">
        <f aca="true" t="shared" si="98" ref="AM245:AM255">AF245</f>
        <v>0</v>
      </c>
      <c r="AP245">
        <v>1</v>
      </c>
      <c r="BA245">
        <v>1</v>
      </c>
      <c r="BB245">
        <v>1</v>
      </c>
      <c r="BC245">
        <v>1</v>
      </c>
      <c r="BD245">
        <f aca="true" t="shared" si="99" ref="BD245:BD255">IF(C245&gt;200000000,1,0)</f>
        <v>1</v>
      </c>
      <c r="BE245">
        <f aca="true" t="shared" si="100" ref="BE245:BE255">IF(F245&gt;0,1,0)</f>
        <v>1</v>
      </c>
      <c r="BF245">
        <v>1</v>
      </c>
      <c r="BG245">
        <f t="shared" si="70"/>
        <v>1</v>
      </c>
      <c r="CQ245" s="28" t="str">
        <f t="shared" si="21"/>
        <v>P244</v>
      </c>
    </row>
    <row r="246" spans="1:95" ht="12.75">
      <c r="A246" s="1" t="s">
        <v>199</v>
      </c>
      <c r="B246" s="24">
        <v>3</v>
      </c>
      <c r="C246" s="4">
        <v>20220040200145</v>
      </c>
      <c r="D246" s="87">
        <v>0.4</v>
      </c>
      <c r="E246" s="3">
        <v>0</v>
      </c>
      <c r="F246" s="87">
        <v>0.4</v>
      </c>
      <c r="G246" s="46" t="s">
        <v>463</v>
      </c>
      <c r="H246" s="46">
        <v>0</v>
      </c>
      <c r="I246" s="79">
        <v>0.1</v>
      </c>
      <c r="J246" s="11">
        <v>1</v>
      </c>
      <c r="L246" s="11" t="s">
        <v>463</v>
      </c>
      <c r="M246" t="s">
        <v>769</v>
      </c>
      <c r="N246" t="s">
        <v>769</v>
      </c>
      <c r="O246" t="str">
        <f t="shared" si="55"/>
        <v>GOOD</v>
      </c>
      <c r="P246" t="s">
        <v>769</v>
      </c>
      <c r="Q246" t="s">
        <v>769</v>
      </c>
      <c r="R246" t="s">
        <v>769</v>
      </c>
      <c r="S246" s="1" t="s">
        <v>22</v>
      </c>
      <c r="T246" s="1"/>
      <c r="U246" s="15">
        <v>0</v>
      </c>
      <c r="V246" s="1"/>
      <c r="W246">
        <v>1</v>
      </c>
      <c r="X246">
        <v>0</v>
      </c>
      <c r="Y246">
        <f t="shared" si="52"/>
        <v>0</v>
      </c>
      <c r="Z246">
        <v>1</v>
      </c>
      <c r="AG246">
        <f t="shared" si="94"/>
        <v>1</v>
      </c>
      <c r="AH246">
        <f t="shared" si="95"/>
        <v>0</v>
      </c>
      <c r="AI246">
        <f t="shared" si="53"/>
        <v>0</v>
      </c>
      <c r="AJ246">
        <f t="shared" si="96"/>
        <v>0</v>
      </c>
      <c r="AK246">
        <f t="shared" si="54"/>
        <v>0</v>
      </c>
      <c r="AL246">
        <f t="shared" si="97"/>
        <v>0</v>
      </c>
      <c r="AM246">
        <f t="shared" si="98"/>
        <v>0</v>
      </c>
      <c r="AN246">
        <v>1</v>
      </c>
      <c r="BA246">
        <v>1</v>
      </c>
      <c r="BB246">
        <v>1</v>
      </c>
      <c r="BC246">
        <v>1</v>
      </c>
      <c r="BD246">
        <f t="shared" si="99"/>
        <v>1</v>
      </c>
      <c r="BE246">
        <f t="shared" si="100"/>
        <v>1</v>
      </c>
      <c r="BF246">
        <v>1</v>
      </c>
      <c r="BG246">
        <f t="shared" si="70"/>
        <v>1</v>
      </c>
      <c r="CQ246" s="28" t="str">
        <f t="shared" si="21"/>
        <v>P245</v>
      </c>
    </row>
    <row r="247" spans="1:95" ht="12.75">
      <c r="A247" s="24" t="s">
        <v>200</v>
      </c>
      <c r="B247" s="24">
        <v>4</v>
      </c>
      <c r="C247" s="76">
        <v>20220040200256</v>
      </c>
      <c r="D247" s="87">
        <v>0.47</v>
      </c>
      <c r="E247" s="69">
        <v>0</v>
      </c>
      <c r="F247" s="87">
        <v>0.48</v>
      </c>
      <c r="G247" s="70" t="s">
        <v>463</v>
      </c>
      <c r="H247" s="70">
        <v>1</v>
      </c>
      <c r="I247" s="79">
        <v>2</v>
      </c>
      <c r="J247" s="71">
        <v>1</v>
      </c>
      <c r="K247" s="23"/>
      <c r="L247" s="71" t="s">
        <v>463</v>
      </c>
      <c r="M247" s="23" t="s">
        <v>770</v>
      </c>
      <c r="N247" s="23" t="s">
        <v>769</v>
      </c>
      <c r="O247" s="23" t="s">
        <v>770</v>
      </c>
      <c r="P247" s="23" t="s">
        <v>769</v>
      </c>
      <c r="Q247" s="23" t="s">
        <v>769</v>
      </c>
      <c r="R247" s="23" t="s">
        <v>769</v>
      </c>
      <c r="S247" s="24" t="s">
        <v>22</v>
      </c>
      <c r="T247" s="24"/>
      <c r="U247" s="26">
        <v>0</v>
      </c>
      <c r="V247" s="24"/>
      <c r="W247" s="23">
        <v>1</v>
      </c>
      <c r="X247" s="23">
        <v>0</v>
      </c>
      <c r="Y247" s="23">
        <f t="shared" si="52"/>
        <v>0</v>
      </c>
      <c r="Z247" s="23"/>
      <c r="AA247" s="23"/>
      <c r="AB247" s="23">
        <v>1</v>
      </c>
      <c r="AC247" s="23"/>
      <c r="AD247" s="23"/>
      <c r="AG247">
        <f t="shared" si="94"/>
        <v>0</v>
      </c>
      <c r="AH247">
        <f t="shared" si="95"/>
        <v>0</v>
      </c>
      <c r="AI247">
        <f t="shared" si="53"/>
        <v>1</v>
      </c>
      <c r="AJ247">
        <f t="shared" si="96"/>
        <v>0</v>
      </c>
      <c r="AK247">
        <f t="shared" si="54"/>
        <v>0</v>
      </c>
      <c r="AL247">
        <f t="shared" si="97"/>
        <v>0</v>
      </c>
      <c r="AM247">
        <f t="shared" si="98"/>
        <v>0</v>
      </c>
      <c r="AR247">
        <v>1</v>
      </c>
      <c r="BA247">
        <v>1</v>
      </c>
      <c r="BB247">
        <v>1</v>
      </c>
      <c r="BC247">
        <v>1</v>
      </c>
      <c r="BD247">
        <f t="shared" si="99"/>
        <v>1</v>
      </c>
      <c r="BE247">
        <f t="shared" si="100"/>
        <v>1</v>
      </c>
      <c r="BF247">
        <v>1</v>
      </c>
      <c r="BG247">
        <f t="shared" si="70"/>
        <v>1</v>
      </c>
      <c r="CQ247" s="28" t="str">
        <f t="shared" si="21"/>
        <v>P246</v>
      </c>
    </row>
    <row r="248" spans="1:95" ht="12.75">
      <c r="A248" s="24" t="s">
        <v>201</v>
      </c>
      <c r="B248" s="24">
        <v>5</v>
      </c>
      <c r="C248" s="4">
        <v>20220040200257</v>
      </c>
      <c r="D248" s="87">
        <v>0.43</v>
      </c>
      <c r="E248" s="69">
        <v>0</v>
      </c>
      <c r="F248" s="87">
        <v>0.46</v>
      </c>
      <c r="G248" s="70" t="s">
        <v>463</v>
      </c>
      <c r="H248" s="70">
        <v>0</v>
      </c>
      <c r="I248" s="79">
        <v>2</v>
      </c>
      <c r="J248" s="71">
        <v>1</v>
      </c>
      <c r="K248" s="23"/>
      <c r="L248" s="71" t="s">
        <v>463</v>
      </c>
      <c r="M248" t="s">
        <v>769</v>
      </c>
      <c r="N248" t="s">
        <v>769</v>
      </c>
      <c r="O248" t="str">
        <f t="shared" si="55"/>
        <v>GOOD</v>
      </c>
      <c r="P248" t="s">
        <v>769</v>
      </c>
      <c r="Q248" t="s">
        <v>769</v>
      </c>
      <c r="R248" t="s">
        <v>769</v>
      </c>
      <c r="S248" s="24" t="s">
        <v>22</v>
      </c>
      <c r="T248" s="24"/>
      <c r="U248" s="15">
        <v>0</v>
      </c>
      <c r="V248" s="24"/>
      <c r="W248">
        <v>0</v>
      </c>
      <c r="X248">
        <v>0</v>
      </c>
      <c r="Y248">
        <f t="shared" si="52"/>
        <v>0</v>
      </c>
      <c r="Z248" s="23">
        <v>1</v>
      </c>
      <c r="AA248" s="23"/>
      <c r="AB248" s="23"/>
      <c r="AC248" s="23"/>
      <c r="AD248" s="23"/>
      <c r="AG248">
        <f t="shared" si="94"/>
        <v>1</v>
      </c>
      <c r="AH248">
        <f t="shared" si="95"/>
        <v>0</v>
      </c>
      <c r="AI248">
        <f t="shared" si="53"/>
        <v>0</v>
      </c>
      <c r="AJ248">
        <f t="shared" si="96"/>
        <v>0</v>
      </c>
      <c r="AK248">
        <f t="shared" si="54"/>
        <v>0</v>
      </c>
      <c r="AL248">
        <f t="shared" si="97"/>
        <v>0</v>
      </c>
      <c r="AM248">
        <f t="shared" si="98"/>
        <v>0</v>
      </c>
      <c r="AN248">
        <v>1</v>
      </c>
      <c r="BA248">
        <v>1</v>
      </c>
      <c r="BB248">
        <v>1</v>
      </c>
      <c r="BC248">
        <v>1</v>
      </c>
      <c r="BD248">
        <f t="shared" si="99"/>
        <v>1</v>
      </c>
      <c r="BE248">
        <f t="shared" si="100"/>
        <v>1</v>
      </c>
      <c r="BF248">
        <v>1</v>
      </c>
      <c r="BG248">
        <f t="shared" si="70"/>
        <v>1</v>
      </c>
      <c r="CQ248" s="28" t="str">
        <f t="shared" si="21"/>
        <v>P247</v>
      </c>
    </row>
    <row r="249" spans="1:95" ht="12.75">
      <c r="A249" s="1" t="s">
        <v>202</v>
      </c>
      <c r="B249" s="24">
        <v>6</v>
      </c>
      <c r="C249" s="4">
        <v>20220040200245</v>
      </c>
      <c r="D249" s="87">
        <v>0.44</v>
      </c>
      <c r="E249" s="3">
        <v>0</v>
      </c>
      <c r="F249" s="87">
        <v>0.48</v>
      </c>
      <c r="G249" s="70" t="s">
        <v>463</v>
      </c>
      <c r="H249" s="70">
        <v>0</v>
      </c>
      <c r="I249" s="79">
        <v>1</v>
      </c>
      <c r="J249" s="11">
        <v>1</v>
      </c>
      <c r="L249" s="11" t="s">
        <v>463</v>
      </c>
      <c r="M249" t="s">
        <v>769</v>
      </c>
      <c r="N249" t="s">
        <v>769</v>
      </c>
      <c r="O249" t="str">
        <f t="shared" si="55"/>
        <v>GOOD</v>
      </c>
      <c r="P249" t="s">
        <v>769</v>
      </c>
      <c r="Q249" t="s">
        <v>769</v>
      </c>
      <c r="R249" t="s">
        <v>769</v>
      </c>
      <c r="S249" s="1" t="s">
        <v>22</v>
      </c>
      <c r="T249" s="1"/>
      <c r="U249" s="15">
        <v>0</v>
      </c>
      <c r="V249" s="1"/>
      <c r="W249">
        <v>1</v>
      </c>
      <c r="X249">
        <v>1</v>
      </c>
      <c r="Y249">
        <f t="shared" si="52"/>
        <v>1</v>
      </c>
      <c r="Z249">
        <v>1</v>
      </c>
      <c r="AG249">
        <f t="shared" si="94"/>
        <v>1</v>
      </c>
      <c r="AH249">
        <f t="shared" si="95"/>
        <v>0</v>
      </c>
      <c r="AI249">
        <f t="shared" si="53"/>
        <v>0</v>
      </c>
      <c r="AJ249">
        <f t="shared" si="96"/>
        <v>0</v>
      </c>
      <c r="AK249">
        <f t="shared" si="54"/>
        <v>0</v>
      </c>
      <c r="AL249">
        <f t="shared" si="97"/>
        <v>0</v>
      </c>
      <c r="AM249">
        <f t="shared" si="98"/>
        <v>0</v>
      </c>
      <c r="AN249">
        <v>1</v>
      </c>
      <c r="BA249">
        <v>1</v>
      </c>
      <c r="BB249">
        <v>1</v>
      </c>
      <c r="BC249">
        <v>1</v>
      </c>
      <c r="BD249">
        <f t="shared" si="99"/>
        <v>1</v>
      </c>
      <c r="BE249">
        <f t="shared" si="100"/>
        <v>1</v>
      </c>
      <c r="BF249">
        <v>1</v>
      </c>
      <c r="BG249">
        <f t="shared" si="70"/>
        <v>1</v>
      </c>
      <c r="CQ249" s="28" t="str">
        <f t="shared" si="21"/>
        <v>P248</v>
      </c>
    </row>
    <row r="250" spans="1:95" ht="12.75">
      <c r="A250" s="1" t="s">
        <v>203</v>
      </c>
      <c r="B250" s="24">
        <v>1</v>
      </c>
      <c r="C250" s="4">
        <v>20220040200176</v>
      </c>
      <c r="D250">
        <v>0.463261</v>
      </c>
      <c r="E250" s="3">
        <v>0</v>
      </c>
      <c r="F250" s="87">
        <v>0.46</v>
      </c>
      <c r="G250" s="70" t="s">
        <v>463</v>
      </c>
      <c r="H250" s="70">
        <v>0</v>
      </c>
      <c r="I250" s="79">
        <v>1</v>
      </c>
      <c r="J250" s="11">
        <v>1</v>
      </c>
      <c r="L250" s="11" t="s">
        <v>463</v>
      </c>
      <c r="M250" t="s">
        <v>769</v>
      </c>
      <c r="N250" t="s">
        <v>769</v>
      </c>
      <c r="O250" t="str">
        <f t="shared" si="55"/>
        <v>GOOD</v>
      </c>
      <c r="P250" t="s">
        <v>769</v>
      </c>
      <c r="Q250" t="s">
        <v>769</v>
      </c>
      <c r="R250" t="s">
        <v>769</v>
      </c>
      <c r="S250" s="1" t="s">
        <v>22</v>
      </c>
      <c r="T250" s="1"/>
      <c r="U250" s="15">
        <v>0</v>
      </c>
      <c r="V250" s="1"/>
      <c r="W250">
        <v>0</v>
      </c>
      <c r="X250">
        <v>1</v>
      </c>
      <c r="Y250">
        <f t="shared" si="52"/>
        <v>0</v>
      </c>
      <c r="Z250">
        <v>1</v>
      </c>
      <c r="AG250">
        <f t="shared" si="94"/>
        <v>1</v>
      </c>
      <c r="AH250">
        <f t="shared" si="95"/>
        <v>0</v>
      </c>
      <c r="AI250">
        <f t="shared" si="53"/>
        <v>0</v>
      </c>
      <c r="AJ250">
        <f t="shared" si="96"/>
        <v>0</v>
      </c>
      <c r="AK250">
        <f t="shared" si="54"/>
        <v>0</v>
      </c>
      <c r="AL250">
        <f t="shared" si="97"/>
        <v>0</v>
      </c>
      <c r="AM250">
        <f t="shared" si="98"/>
        <v>0</v>
      </c>
      <c r="AN250">
        <v>1</v>
      </c>
      <c r="BA250">
        <v>1</v>
      </c>
      <c r="BB250">
        <v>1</v>
      </c>
      <c r="BC250">
        <v>1</v>
      </c>
      <c r="BD250">
        <f t="shared" si="99"/>
        <v>1</v>
      </c>
      <c r="BE250">
        <f t="shared" si="100"/>
        <v>1</v>
      </c>
      <c r="BF250">
        <v>1</v>
      </c>
      <c r="BG250">
        <f t="shared" si="70"/>
        <v>1</v>
      </c>
      <c r="CQ250" s="28" t="str">
        <f t="shared" si="21"/>
        <v>P249</v>
      </c>
    </row>
    <row r="251" spans="1:96" ht="12.75">
      <c r="A251" s="1" t="s">
        <v>204</v>
      </c>
      <c r="B251" s="24">
        <v>2</v>
      </c>
      <c r="C251" s="4">
        <v>20220040200238</v>
      </c>
      <c r="D251">
        <v>1.9</v>
      </c>
      <c r="E251" s="3">
        <v>2</v>
      </c>
      <c r="F251" s="87">
        <v>0.63</v>
      </c>
      <c r="G251" s="70" t="s">
        <v>463</v>
      </c>
      <c r="H251" s="70">
        <v>0</v>
      </c>
      <c r="I251" s="79">
        <v>0.1</v>
      </c>
      <c r="J251" s="11">
        <v>1</v>
      </c>
      <c r="L251" s="11" t="s">
        <v>464</v>
      </c>
      <c r="M251" t="s">
        <v>769</v>
      </c>
      <c r="N251" t="s">
        <v>769</v>
      </c>
      <c r="O251" t="str">
        <f t="shared" si="55"/>
        <v>GOOD</v>
      </c>
      <c r="P251" t="s">
        <v>769</v>
      </c>
      <c r="Q251" t="s">
        <v>769</v>
      </c>
      <c r="R251" t="s">
        <v>769</v>
      </c>
      <c r="S251" s="1" t="s">
        <v>22</v>
      </c>
      <c r="T251" s="1"/>
      <c r="U251" s="15">
        <v>1.1</v>
      </c>
      <c r="V251" s="1"/>
      <c r="W251">
        <v>1</v>
      </c>
      <c r="X251">
        <v>1</v>
      </c>
      <c r="Y251">
        <f t="shared" si="52"/>
        <v>1</v>
      </c>
      <c r="Z251">
        <v>1</v>
      </c>
      <c r="AG251">
        <f t="shared" si="94"/>
        <v>1</v>
      </c>
      <c r="AH251">
        <f t="shared" si="95"/>
        <v>0</v>
      </c>
      <c r="AI251">
        <f t="shared" si="53"/>
        <v>0</v>
      </c>
      <c r="AJ251">
        <f t="shared" si="96"/>
        <v>0</v>
      </c>
      <c r="AK251">
        <f t="shared" si="54"/>
        <v>0</v>
      </c>
      <c r="AL251">
        <f t="shared" si="97"/>
        <v>0</v>
      </c>
      <c r="AM251">
        <f t="shared" si="98"/>
        <v>0</v>
      </c>
      <c r="AO251">
        <v>1</v>
      </c>
      <c r="BA251">
        <v>1</v>
      </c>
      <c r="BB251">
        <v>1</v>
      </c>
      <c r="BC251">
        <v>1</v>
      </c>
      <c r="BD251">
        <f t="shared" si="99"/>
        <v>1</v>
      </c>
      <c r="BE251">
        <f t="shared" si="100"/>
        <v>1</v>
      </c>
      <c r="BF251">
        <v>1</v>
      </c>
      <c r="BG251">
        <f t="shared" si="70"/>
        <v>1</v>
      </c>
      <c r="BI251">
        <v>1</v>
      </c>
      <c r="CQ251" s="28" t="str">
        <f t="shared" si="21"/>
        <v>P250</v>
      </c>
      <c r="CR251">
        <f>SUM(Z202:Z251)+SUM(AA202:AA251)</f>
        <v>39</v>
      </c>
    </row>
    <row r="252" spans="1:95" ht="12.75">
      <c r="A252" s="1" t="s">
        <v>205</v>
      </c>
      <c r="B252" s="24">
        <v>3</v>
      </c>
      <c r="C252" s="4">
        <v>20220040200243</v>
      </c>
      <c r="D252">
        <v>0.46248</v>
      </c>
      <c r="E252" s="3">
        <v>0</v>
      </c>
      <c r="F252" s="87">
        <v>0.48</v>
      </c>
      <c r="G252" s="70" t="s">
        <v>463</v>
      </c>
      <c r="H252" s="70">
        <v>0</v>
      </c>
      <c r="I252" s="79">
        <v>1</v>
      </c>
      <c r="J252" s="11">
        <v>1</v>
      </c>
      <c r="L252" s="11" t="s">
        <v>464</v>
      </c>
      <c r="M252" t="s">
        <v>769</v>
      </c>
      <c r="N252" t="s">
        <v>769</v>
      </c>
      <c r="O252" t="str">
        <f t="shared" si="55"/>
        <v>GOOD</v>
      </c>
      <c r="P252" t="s">
        <v>769</v>
      </c>
      <c r="Q252" t="s">
        <v>769</v>
      </c>
      <c r="R252" t="s">
        <v>769</v>
      </c>
      <c r="S252" s="1" t="s">
        <v>22</v>
      </c>
      <c r="T252" s="1"/>
      <c r="U252" s="15">
        <v>0</v>
      </c>
      <c r="V252" s="1"/>
      <c r="W252">
        <v>0</v>
      </c>
      <c r="X252">
        <v>0</v>
      </c>
      <c r="Y252">
        <f t="shared" si="52"/>
        <v>0</v>
      </c>
      <c r="Z252">
        <v>1</v>
      </c>
      <c r="AG252">
        <f t="shared" si="94"/>
        <v>1</v>
      </c>
      <c r="AH252">
        <f t="shared" si="95"/>
        <v>0</v>
      </c>
      <c r="AI252">
        <f t="shared" si="53"/>
        <v>0</v>
      </c>
      <c r="AJ252">
        <f t="shared" si="96"/>
        <v>0</v>
      </c>
      <c r="AK252">
        <f t="shared" si="54"/>
        <v>0</v>
      </c>
      <c r="AL252">
        <f t="shared" si="97"/>
        <v>0</v>
      </c>
      <c r="AM252">
        <f t="shared" si="98"/>
        <v>0</v>
      </c>
      <c r="AN252">
        <v>1</v>
      </c>
      <c r="BA252">
        <v>1</v>
      </c>
      <c r="BB252">
        <v>1</v>
      </c>
      <c r="BC252">
        <v>1</v>
      </c>
      <c r="BD252">
        <f t="shared" si="99"/>
        <v>1</v>
      </c>
      <c r="BE252">
        <f t="shared" si="100"/>
        <v>1</v>
      </c>
      <c r="BF252">
        <v>1</v>
      </c>
      <c r="BG252">
        <f t="shared" si="70"/>
        <v>1</v>
      </c>
      <c r="CQ252" s="28" t="str">
        <f t="shared" si="21"/>
        <v>P251</v>
      </c>
    </row>
    <row r="253" spans="1:95" ht="12.75">
      <c r="A253" s="1" t="s">
        <v>206</v>
      </c>
      <c r="B253" s="24">
        <v>4</v>
      </c>
      <c r="C253" s="4">
        <v>20220040200287</v>
      </c>
      <c r="D253">
        <v>0.447291</v>
      </c>
      <c r="E253" s="3">
        <v>0</v>
      </c>
      <c r="F253" s="87">
        <v>0.48</v>
      </c>
      <c r="G253" s="70" t="s">
        <v>463</v>
      </c>
      <c r="H253" s="70">
        <v>0</v>
      </c>
      <c r="I253" s="79">
        <v>0.1</v>
      </c>
      <c r="J253" s="11">
        <v>1</v>
      </c>
      <c r="L253" s="11" t="s">
        <v>464</v>
      </c>
      <c r="M253" t="s">
        <v>769</v>
      </c>
      <c r="N253" t="s">
        <v>769</v>
      </c>
      <c r="O253" t="str">
        <f t="shared" si="55"/>
        <v>GOOD</v>
      </c>
      <c r="P253" t="s">
        <v>769</v>
      </c>
      <c r="Q253" t="s">
        <v>769</v>
      </c>
      <c r="R253" t="s">
        <v>769</v>
      </c>
      <c r="S253" s="1" t="s">
        <v>22</v>
      </c>
      <c r="T253" s="1"/>
      <c r="U253" s="15">
        <v>0</v>
      </c>
      <c r="V253" s="1"/>
      <c r="W253">
        <v>0</v>
      </c>
      <c r="X253">
        <v>0</v>
      </c>
      <c r="Y253">
        <f t="shared" si="52"/>
        <v>0</v>
      </c>
      <c r="Z253">
        <v>1</v>
      </c>
      <c r="AG253">
        <f t="shared" si="94"/>
        <v>1</v>
      </c>
      <c r="AH253">
        <f t="shared" si="95"/>
        <v>0</v>
      </c>
      <c r="AI253">
        <f t="shared" si="53"/>
        <v>0</v>
      </c>
      <c r="AJ253">
        <f t="shared" si="96"/>
        <v>0</v>
      </c>
      <c r="AK253">
        <f t="shared" si="54"/>
        <v>0</v>
      </c>
      <c r="AL253">
        <f t="shared" si="97"/>
        <v>0</v>
      </c>
      <c r="AM253">
        <f t="shared" si="98"/>
        <v>0</v>
      </c>
      <c r="AN253">
        <v>1</v>
      </c>
      <c r="BA253">
        <v>1</v>
      </c>
      <c r="BB253">
        <v>1</v>
      </c>
      <c r="BC253">
        <v>1</v>
      </c>
      <c r="BD253">
        <f>IF(C253&gt;200000000,1,0)</f>
        <v>1</v>
      </c>
      <c r="BE253">
        <f t="shared" si="100"/>
        <v>1</v>
      </c>
      <c r="BF253">
        <v>1</v>
      </c>
      <c r="BG253">
        <f t="shared" si="70"/>
        <v>1</v>
      </c>
      <c r="CQ253" s="28" t="str">
        <f t="shared" si="21"/>
        <v>P252</v>
      </c>
    </row>
    <row r="254" spans="1:95" ht="12.75">
      <c r="A254" s="1" t="s">
        <v>207</v>
      </c>
      <c r="B254" s="24">
        <v>5</v>
      </c>
      <c r="C254" s="4">
        <v>20220040200099</v>
      </c>
      <c r="D254">
        <v>0.439639</v>
      </c>
      <c r="E254" s="3">
        <v>0</v>
      </c>
      <c r="F254" s="87">
        <v>0.47</v>
      </c>
      <c r="G254" s="70" t="s">
        <v>463</v>
      </c>
      <c r="H254" s="70">
        <v>0</v>
      </c>
      <c r="I254" s="79">
        <v>0.1</v>
      </c>
      <c r="J254" s="11">
        <v>1</v>
      </c>
      <c r="L254" s="11" t="s">
        <v>464</v>
      </c>
      <c r="M254" t="s">
        <v>769</v>
      </c>
      <c r="N254" t="s">
        <v>769</v>
      </c>
      <c r="O254" t="str">
        <f t="shared" si="55"/>
        <v>GOOD</v>
      </c>
      <c r="P254" t="s">
        <v>769</v>
      </c>
      <c r="Q254" t="s">
        <v>769</v>
      </c>
      <c r="R254" t="s">
        <v>769</v>
      </c>
      <c r="S254" s="1" t="s">
        <v>22</v>
      </c>
      <c r="T254" s="1"/>
      <c r="U254" s="15">
        <v>0</v>
      </c>
      <c r="V254" s="1"/>
      <c r="W254">
        <v>1</v>
      </c>
      <c r="X254">
        <v>0</v>
      </c>
      <c r="Y254">
        <f t="shared" si="52"/>
        <v>0</v>
      </c>
      <c r="Z254">
        <v>1</v>
      </c>
      <c r="AG254">
        <f t="shared" si="94"/>
        <v>1</v>
      </c>
      <c r="AH254">
        <f t="shared" si="95"/>
        <v>0</v>
      </c>
      <c r="AI254">
        <f t="shared" si="53"/>
        <v>0</v>
      </c>
      <c r="AJ254">
        <f t="shared" si="96"/>
        <v>0</v>
      </c>
      <c r="AK254">
        <f t="shared" si="54"/>
        <v>0</v>
      </c>
      <c r="AL254">
        <f t="shared" si="97"/>
        <v>0</v>
      </c>
      <c r="AM254">
        <f t="shared" si="98"/>
        <v>0</v>
      </c>
      <c r="AN254">
        <v>1</v>
      </c>
      <c r="BA254">
        <v>1</v>
      </c>
      <c r="BB254">
        <v>1</v>
      </c>
      <c r="BC254">
        <v>1</v>
      </c>
      <c r="BD254">
        <f>IF(C254&gt;200000000,1,0)</f>
        <v>1</v>
      </c>
      <c r="BE254">
        <f t="shared" si="100"/>
        <v>1</v>
      </c>
      <c r="BF254">
        <v>1</v>
      </c>
      <c r="BG254">
        <f t="shared" si="70"/>
        <v>1</v>
      </c>
      <c r="CQ254" s="28" t="str">
        <f t="shared" si="21"/>
        <v>P253</v>
      </c>
    </row>
    <row r="255" spans="1:95" ht="12.75">
      <c r="A255" s="24" t="s">
        <v>208</v>
      </c>
      <c r="B255" s="24">
        <v>6</v>
      </c>
      <c r="C255" s="23"/>
      <c r="D255" s="23">
        <v>0.488551</v>
      </c>
      <c r="E255" s="69">
        <v>0</v>
      </c>
      <c r="F255" s="23"/>
      <c r="G255" s="70"/>
      <c r="H255" s="70"/>
      <c r="I255" s="23"/>
      <c r="J255" s="71"/>
      <c r="K255" s="23"/>
      <c r="L255" s="71"/>
      <c r="M255" s="23"/>
      <c r="N255" s="23"/>
      <c r="O255" s="23"/>
      <c r="P255" s="23" t="s">
        <v>768</v>
      </c>
      <c r="Q255" s="23"/>
      <c r="R255" s="23"/>
      <c r="S255" s="102" t="s">
        <v>214</v>
      </c>
      <c r="T255" s="24"/>
      <c r="U255" s="26" t="s">
        <v>761</v>
      </c>
      <c r="V255" s="24"/>
      <c r="W255" s="23"/>
      <c r="X255" s="23"/>
      <c r="Y255" s="23">
        <f t="shared" si="52"/>
        <v>0</v>
      </c>
      <c r="Z255" s="23"/>
      <c r="AA255" s="23">
        <v>1</v>
      </c>
      <c r="AB255" s="23"/>
      <c r="AC255" s="23"/>
      <c r="AD255" s="23"/>
      <c r="AG255">
        <f t="shared" si="94"/>
        <v>0</v>
      </c>
      <c r="AH255">
        <f t="shared" si="95"/>
        <v>0</v>
      </c>
      <c r="AI255">
        <f t="shared" si="53"/>
        <v>0</v>
      </c>
      <c r="AJ255">
        <f t="shared" si="96"/>
        <v>0</v>
      </c>
      <c r="AK255">
        <f t="shared" si="54"/>
        <v>0</v>
      </c>
      <c r="AL255">
        <f t="shared" si="97"/>
        <v>0</v>
      </c>
      <c r="AM255">
        <f t="shared" si="98"/>
        <v>0</v>
      </c>
      <c r="BA255">
        <v>1</v>
      </c>
      <c r="BB255">
        <v>1</v>
      </c>
      <c r="BC255">
        <v>1</v>
      </c>
      <c r="BD255">
        <f t="shared" si="99"/>
        <v>0</v>
      </c>
      <c r="BE255">
        <f t="shared" si="100"/>
        <v>0</v>
      </c>
      <c r="BF255">
        <v>0</v>
      </c>
      <c r="BG255">
        <f t="shared" si="70"/>
        <v>0</v>
      </c>
      <c r="CQ255" s="28" t="str">
        <f t="shared" si="21"/>
        <v>P254</v>
      </c>
    </row>
    <row r="256" spans="1:95" ht="12.75">
      <c r="A256" s="24" t="s">
        <v>210</v>
      </c>
      <c r="B256" s="24">
        <v>1</v>
      </c>
      <c r="C256" s="4">
        <v>20220040200289</v>
      </c>
      <c r="D256" s="87">
        <v>0.58</v>
      </c>
      <c r="E256" s="69">
        <v>0</v>
      </c>
      <c r="F256" s="87">
        <v>0.59</v>
      </c>
      <c r="G256" s="70" t="s">
        <v>463</v>
      </c>
      <c r="H256" s="70">
        <v>1</v>
      </c>
      <c r="I256" s="79">
        <v>0.1</v>
      </c>
      <c r="J256" s="71">
        <v>1</v>
      </c>
      <c r="K256" s="23"/>
      <c r="L256" s="71" t="s">
        <v>463</v>
      </c>
      <c r="M256" t="s">
        <v>769</v>
      </c>
      <c r="N256" t="s">
        <v>769</v>
      </c>
      <c r="O256" t="str">
        <f t="shared" si="55"/>
        <v>GOOD</v>
      </c>
      <c r="P256" t="s">
        <v>769</v>
      </c>
      <c r="Q256" t="s">
        <v>769</v>
      </c>
      <c r="R256" t="s">
        <v>769</v>
      </c>
      <c r="S256" s="24" t="s">
        <v>22</v>
      </c>
      <c r="T256" s="24"/>
      <c r="U256" s="15">
        <v>0</v>
      </c>
      <c r="V256" s="24"/>
      <c r="W256">
        <v>0</v>
      </c>
      <c r="X256">
        <v>0</v>
      </c>
      <c r="Y256">
        <f t="shared" si="52"/>
        <v>0</v>
      </c>
      <c r="Z256" s="23">
        <v>1</v>
      </c>
      <c r="AA256" s="23"/>
      <c r="AB256" s="23"/>
      <c r="AC256" s="23"/>
      <c r="AD256" s="23"/>
      <c r="AG256">
        <f>IF(J256=1,Z256,0)</f>
        <v>1</v>
      </c>
      <c r="AH256">
        <f>IF(J256=1,AA256,0)</f>
        <v>0</v>
      </c>
      <c r="AI256">
        <f t="shared" si="53"/>
        <v>0</v>
      </c>
      <c r="AJ256">
        <f>AD256</f>
        <v>0</v>
      </c>
      <c r="AK256">
        <f t="shared" si="54"/>
        <v>0</v>
      </c>
      <c r="AL256">
        <f aca="true" t="shared" si="101" ref="AL256:AM259">AE256</f>
        <v>0</v>
      </c>
      <c r="AM256">
        <f t="shared" si="101"/>
        <v>0</v>
      </c>
      <c r="AN256">
        <v>1</v>
      </c>
      <c r="BA256">
        <v>1</v>
      </c>
      <c r="BB256">
        <v>1</v>
      </c>
      <c r="BC256">
        <v>1</v>
      </c>
      <c r="BD256">
        <f>IF(C256&gt;200000000,1,0)</f>
        <v>1</v>
      </c>
      <c r="BE256">
        <f>IF(F256&gt;0,1,0)</f>
        <v>1</v>
      </c>
      <c r="BF256">
        <v>1</v>
      </c>
      <c r="BG256">
        <f t="shared" si="70"/>
        <v>1</v>
      </c>
      <c r="CQ256" s="28" t="str">
        <f t="shared" si="21"/>
        <v>P255</v>
      </c>
    </row>
    <row r="257" spans="1:95" ht="12.75">
      <c r="A257" s="1" t="s">
        <v>212</v>
      </c>
      <c r="B257" s="24">
        <v>2</v>
      </c>
      <c r="C257" s="4">
        <v>20220040200288</v>
      </c>
      <c r="D257">
        <v>0.61344502</v>
      </c>
      <c r="E257" s="3">
        <v>0</v>
      </c>
      <c r="F257" s="87">
        <v>0.56</v>
      </c>
      <c r="G257" s="70" t="s">
        <v>463</v>
      </c>
      <c r="H257" s="70">
        <v>0</v>
      </c>
      <c r="I257" s="79">
        <v>2</v>
      </c>
      <c r="J257" s="11">
        <v>1</v>
      </c>
      <c r="L257" s="11" t="s">
        <v>463</v>
      </c>
      <c r="M257" t="s">
        <v>769</v>
      </c>
      <c r="N257" t="s">
        <v>769</v>
      </c>
      <c r="O257" t="str">
        <f t="shared" si="55"/>
        <v>GOOD</v>
      </c>
      <c r="P257" t="s">
        <v>769</v>
      </c>
      <c r="Q257" t="s">
        <v>769</v>
      </c>
      <c r="R257" t="s">
        <v>769</v>
      </c>
      <c r="S257" s="1" t="s">
        <v>22</v>
      </c>
      <c r="T257" s="1"/>
      <c r="U257" s="15">
        <v>0</v>
      </c>
      <c r="V257" s="1"/>
      <c r="W257">
        <v>0</v>
      </c>
      <c r="X257">
        <v>1</v>
      </c>
      <c r="Y257">
        <f t="shared" si="52"/>
        <v>0</v>
      </c>
      <c r="Z257">
        <v>1</v>
      </c>
      <c r="AG257">
        <f>IF(J257=1,Z257,0)</f>
        <v>1</v>
      </c>
      <c r="AH257">
        <f>IF(J257=1,AA257,0)</f>
        <v>0</v>
      </c>
      <c r="AI257">
        <f t="shared" si="53"/>
        <v>0</v>
      </c>
      <c r="AJ257">
        <f>AD257</f>
        <v>0</v>
      </c>
      <c r="AK257">
        <f t="shared" si="54"/>
        <v>0</v>
      </c>
      <c r="AL257">
        <f t="shared" si="101"/>
        <v>0</v>
      </c>
      <c r="AM257">
        <f t="shared" si="101"/>
        <v>0</v>
      </c>
      <c r="AN257">
        <v>1</v>
      </c>
      <c r="BA257">
        <v>1</v>
      </c>
      <c r="BB257">
        <v>1</v>
      </c>
      <c r="BC257">
        <v>1</v>
      </c>
      <c r="BD257">
        <f>IF(C257&gt;200000000,1,0)</f>
        <v>1</v>
      </c>
      <c r="BE257">
        <f>IF(F257&gt;0,1,0)</f>
        <v>1</v>
      </c>
      <c r="BF257">
        <v>1</v>
      </c>
      <c r="BG257">
        <f t="shared" si="70"/>
        <v>1</v>
      </c>
      <c r="CQ257" s="28" t="str">
        <f t="shared" si="21"/>
        <v>P256</v>
      </c>
    </row>
    <row r="258" spans="1:95" ht="12.75">
      <c r="A258" s="24" t="s">
        <v>213</v>
      </c>
      <c r="B258" s="24">
        <v>4</v>
      </c>
      <c r="C258" s="4">
        <v>20220040200299</v>
      </c>
      <c r="D258" s="87">
        <v>0.73</v>
      </c>
      <c r="E258" s="69">
        <v>0</v>
      </c>
      <c r="F258" s="87">
        <v>0.99</v>
      </c>
      <c r="G258" s="70" t="s">
        <v>464</v>
      </c>
      <c r="H258" s="70">
        <v>0</v>
      </c>
      <c r="I258" s="79">
        <v>6</v>
      </c>
      <c r="J258" s="71">
        <v>1</v>
      </c>
      <c r="K258" s="23"/>
      <c r="L258" s="71" t="s">
        <v>463</v>
      </c>
      <c r="M258" t="s">
        <v>768</v>
      </c>
      <c r="N258" t="s">
        <v>769</v>
      </c>
      <c r="O258" t="str">
        <f t="shared" si="55"/>
        <v>GOOD</v>
      </c>
      <c r="P258" t="s">
        <v>770</v>
      </c>
      <c r="Q258" t="s">
        <v>768</v>
      </c>
      <c r="R258" t="s">
        <v>768</v>
      </c>
      <c r="S258" s="24" t="s">
        <v>227</v>
      </c>
      <c r="T258" s="24"/>
      <c r="U258" s="15">
        <v>4.2</v>
      </c>
      <c r="V258" s="24"/>
      <c r="W258">
        <v>1</v>
      </c>
      <c r="X258">
        <v>0</v>
      </c>
      <c r="Y258">
        <f t="shared" si="52"/>
        <v>0</v>
      </c>
      <c r="Z258" s="23"/>
      <c r="AA258" s="23">
        <v>1</v>
      </c>
      <c r="AB258" s="23"/>
      <c r="AC258" s="23"/>
      <c r="AD258" s="23"/>
      <c r="AG258">
        <f>IF(J258=1,Z258,0)</f>
        <v>0</v>
      </c>
      <c r="AH258">
        <f>IF(J258=1,AA258,0)</f>
        <v>1</v>
      </c>
      <c r="AI258">
        <f t="shared" si="53"/>
        <v>0</v>
      </c>
      <c r="AJ258">
        <f>AD258</f>
        <v>0</v>
      </c>
      <c r="AK258">
        <f t="shared" si="54"/>
        <v>0</v>
      </c>
      <c r="AL258">
        <f t="shared" si="101"/>
        <v>0</v>
      </c>
      <c r="AM258">
        <f t="shared" si="101"/>
        <v>0</v>
      </c>
      <c r="AQ258">
        <v>1</v>
      </c>
      <c r="BA258">
        <v>1</v>
      </c>
      <c r="BB258">
        <v>1</v>
      </c>
      <c r="BC258">
        <v>1</v>
      </c>
      <c r="BD258">
        <f>IF(C258&gt;200000000,1,0)</f>
        <v>1</v>
      </c>
      <c r="BE258">
        <f>IF(F258&gt;0,1,0)</f>
        <v>1</v>
      </c>
      <c r="BF258">
        <v>1</v>
      </c>
      <c r="BG258">
        <f t="shared" si="70"/>
        <v>1</v>
      </c>
      <c r="BJ258">
        <v>1</v>
      </c>
      <c r="CQ258" s="28" t="str">
        <f t="shared" si="21"/>
        <v>P257</v>
      </c>
    </row>
    <row r="259" spans="1:95" ht="12.75">
      <c r="A259" s="1" t="s">
        <v>211</v>
      </c>
      <c r="B259" s="24">
        <v>6</v>
      </c>
      <c r="C259" s="4">
        <v>20220040200305</v>
      </c>
      <c r="D259">
        <v>0.62</v>
      </c>
      <c r="E259" s="3">
        <v>0</v>
      </c>
      <c r="F259" s="87">
        <v>0.64</v>
      </c>
      <c r="G259" s="70" t="s">
        <v>463</v>
      </c>
      <c r="H259" s="70">
        <v>0</v>
      </c>
      <c r="I259" s="79">
        <v>1</v>
      </c>
      <c r="J259" s="11">
        <v>1</v>
      </c>
      <c r="L259" s="11" t="s">
        <v>464</v>
      </c>
      <c r="M259" t="s">
        <v>769</v>
      </c>
      <c r="N259" t="s">
        <v>769</v>
      </c>
      <c r="O259" t="str">
        <f t="shared" si="55"/>
        <v>GOOD</v>
      </c>
      <c r="P259" t="s">
        <v>769</v>
      </c>
      <c r="Q259" t="s">
        <v>769</v>
      </c>
      <c r="R259" t="s">
        <v>769</v>
      </c>
      <c r="S259" s="1" t="s">
        <v>22</v>
      </c>
      <c r="T259" s="1"/>
      <c r="U259" s="15">
        <v>0</v>
      </c>
      <c r="V259" s="1"/>
      <c r="W259">
        <v>1</v>
      </c>
      <c r="X259">
        <v>0</v>
      </c>
      <c r="Y259">
        <f aca="true" t="shared" si="102" ref="Y259:Y322">MIN(W259:X259)</f>
        <v>0</v>
      </c>
      <c r="Z259">
        <v>1</v>
      </c>
      <c r="AG259">
        <f>IF(J259=1,Z259,0)</f>
        <v>1</v>
      </c>
      <c r="AH259">
        <f>IF(J259=1,AA259,0)</f>
        <v>0</v>
      </c>
      <c r="AI259">
        <f aca="true" t="shared" si="103" ref="AI259:AI322">IF(J259=1,AB259,0)</f>
        <v>0</v>
      </c>
      <c r="AJ259">
        <f>AD259</f>
        <v>0</v>
      </c>
      <c r="AK259">
        <f aca="true" t="shared" si="104" ref="AK259:AK322">IF(J259=1,AC259,0)</f>
        <v>0</v>
      </c>
      <c r="AL259">
        <f t="shared" si="101"/>
        <v>0</v>
      </c>
      <c r="AM259">
        <f t="shared" si="101"/>
        <v>0</v>
      </c>
      <c r="AN259">
        <v>1</v>
      </c>
      <c r="BA259">
        <v>1</v>
      </c>
      <c r="BB259">
        <v>1</v>
      </c>
      <c r="BC259">
        <v>1</v>
      </c>
      <c r="BD259">
        <f>IF(C259&gt;200000000,1,0)</f>
        <v>1</v>
      </c>
      <c r="BE259">
        <f>IF(F259&gt;0,1,0)</f>
        <v>1</v>
      </c>
      <c r="BF259">
        <v>1</v>
      </c>
      <c r="BG259">
        <f t="shared" si="70"/>
        <v>1</v>
      </c>
      <c r="CQ259" s="28" t="str">
        <f t="shared" si="21"/>
        <v>P258</v>
      </c>
    </row>
    <row r="260" spans="1:95" ht="12.75">
      <c r="A260" s="1" t="s">
        <v>215</v>
      </c>
      <c r="B260" s="24">
        <v>1</v>
      </c>
      <c r="C260" s="4">
        <v>20220040200290</v>
      </c>
      <c r="D260">
        <v>0.65</v>
      </c>
      <c r="E260" s="3">
        <v>0</v>
      </c>
      <c r="F260" s="87">
        <v>1</v>
      </c>
      <c r="G260" s="70" t="s">
        <v>464</v>
      </c>
      <c r="H260" s="70">
        <v>13</v>
      </c>
      <c r="I260" s="79">
        <v>1</v>
      </c>
      <c r="J260" s="11">
        <v>1</v>
      </c>
      <c r="L260" s="11" t="s">
        <v>463</v>
      </c>
      <c r="M260" t="s">
        <v>769</v>
      </c>
      <c r="N260" t="s">
        <v>769</v>
      </c>
      <c r="O260" t="str">
        <f t="shared" si="55"/>
        <v>GOOD</v>
      </c>
      <c r="P260" t="s">
        <v>769</v>
      </c>
      <c r="Q260" t="s">
        <v>769</v>
      </c>
      <c r="R260" t="s">
        <v>769</v>
      </c>
      <c r="S260" s="1" t="s">
        <v>22</v>
      </c>
      <c r="T260" s="1"/>
      <c r="U260" s="15">
        <v>4.1</v>
      </c>
      <c r="V260" s="1"/>
      <c r="W260">
        <v>0</v>
      </c>
      <c r="X260">
        <v>0</v>
      </c>
      <c r="Y260">
        <f t="shared" si="102"/>
        <v>0</v>
      </c>
      <c r="Z260">
        <v>1</v>
      </c>
      <c r="AG260">
        <f aca="true" t="shared" si="105" ref="AG260:AG271">IF(J260=1,Z260,0)</f>
        <v>1</v>
      </c>
      <c r="AH260">
        <f aca="true" t="shared" si="106" ref="AH260:AH271">IF(J260=1,AA260,0)</f>
        <v>0</v>
      </c>
      <c r="AI260">
        <f t="shared" si="103"/>
        <v>0</v>
      </c>
      <c r="AJ260">
        <f aca="true" t="shared" si="107" ref="AJ260:AJ271">AD260</f>
        <v>0</v>
      </c>
      <c r="AK260">
        <f t="shared" si="104"/>
        <v>0</v>
      </c>
      <c r="AL260">
        <f aca="true" t="shared" si="108" ref="AL260:AL271">AE260</f>
        <v>0</v>
      </c>
      <c r="AM260">
        <f aca="true" t="shared" si="109" ref="AM260:AM271">AF260</f>
        <v>0</v>
      </c>
      <c r="AO260">
        <v>1</v>
      </c>
      <c r="BA260">
        <v>1</v>
      </c>
      <c r="BB260">
        <v>1</v>
      </c>
      <c r="BC260">
        <v>1</v>
      </c>
      <c r="BD260">
        <f>IF(C260&gt;200000000,1,0)</f>
        <v>1</v>
      </c>
      <c r="BE260">
        <f>IF(F260&gt;0,1,0)</f>
        <v>1</v>
      </c>
      <c r="BF260">
        <v>1</v>
      </c>
      <c r="BG260">
        <f t="shared" si="70"/>
        <v>1</v>
      </c>
      <c r="BJ260">
        <v>1</v>
      </c>
      <c r="CQ260" s="28" t="str">
        <f t="shared" si="21"/>
        <v>P259</v>
      </c>
    </row>
    <row r="261" spans="1:95" ht="12.75">
      <c r="A261" s="1" t="s">
        <v>216</v>
      </c>
      <c r="B261" s="24">
        <v>3</v>
      </c>
      <c r="C261" s="4">
        <v>20220040200292</v>
      </c>
      <c r="D261">
        <v>0.57</v>
      </c>
      <c r="E261" s="3">
        <v>0</v>
      </c>
      <c r="F261" s="87">
        <v>0.59</v>
      </c>
      <c r="G261" s="70" t="s">
        <v>463</v>
      </c>
      <c r="H261" s="70">
        <v>24</v>
      </c>
      <c r="I261" s="79">
        <v>0.1</v>
      </c>
      <c r="J261" s="11">
        <v>1</v>
      </c>
      <c r="L261" s="11" t="s">
        <v>464</v>
      </c>
      <c r="M261" t="s">
        <v>769</v>
      </c>
      <c r="N261" t="s">
        <v>769</v>
      </c>
      <c r="O261" t="str">
        <f aca="true" t="shared" si="110" ref="O261:O324">N261</f>
        <v>GOOD</v>
      </c>
      <c r="P261" t="s">
        <v>769</v>
      </c>
      <c r="Q261" t="s">
        <v>769</v>
      </c>
      <c r="R261" t="s">
        <v>769</v>
      </c>
      <c r="S261" s="1" t="s">
        <v>22</v>
      </c>
      <c r="T261" s="1"/>
      <c r="U261" s="15">
        <v>0</v>
      </c>
      <c r="V261" s="1"/>
      <c r="W261">
        <v>0</v>
      </c>
      <c r="X261">
        <v>0</v>
      </c>
      <c r="Y261">
        <f t="shared" si="102"/>
        <v>0</v>
      </c>
      <c r="Z261">
        <v>1</v>
      </c>
      <c r="AG261">
        <f t="shared" si="105"/>
        <v>1</v>
      </c>
      <c r="AH261">
        <f t="shared" si="106"/>
        <v>0</v>
      </c>
      <c r="AI261">
        <f t="shared" si="103"/>
        <v>0</v>
      </c>
      <c r="AJ261">
        <f t="shared" si="107"/>
        <v>0</v>
      </c>
      <c r="AK261">
        <f t="shared" si="104"/>
        <v>0</v>
      </c>
      <c r="AL261">
        <f t="shared" si="108"/>
        <v>0</v>
      </c>
      <c r="AM261">
        <f t="shared" si="109"/>
        <v>0</v>
      </c>
      <c r="AN261">
        <v>1</v>
      </c>
      <c r="BA261">
        <v>1</v>
      </c>
      <c r="BB261">
        <v>1</v>
      </c>
      <c r="BC261">
        <v>1</v>
      </c>
      <c r="BD261">
        <v>1</v>
      </c>
      <c r="BE261">
        <v>1</v>
      </c>
      <c r="BF261">
        <v>1</v>
      </c>
      <c r="BG261">
        <f t="shared" si="70"/>
        <v>1</v>
      </c>
      <c r="CQ261" s="28" t="str">
        <f t="shared" si="21"/>
        <v>P260</v>
      </c>
    </row>
    <row r="262" spans="1:95" ht="12.75">
      <c r="A262" s="1" t="s">
        <v>217</v>
      </c>
      <c r="B262" s="24">
        <v>5</v>
      </c>
      <c r="C262" s="4">
        <v>20220040200298</v>
      </c>
      <c r="D262">
        <v>0.49</v>
      </c>
      <c r="E262" s="3">
        <v>0</v>
      </c>
      <c r="F262">
        <v>0.58</v>
      </c>
      <c r="G262" s="46" t="s">
        <v>463</v>
      </c>
      <c r="H262" s="46">
        <v>0</v>
      </c>
      <c r="I262" s="79">
        <v>2</v>
      </c>
      <c r="J262" s="11">
        <v>1</v>
      </c>
      <c r="L262" s="11" t="s">
        <v>463</v>
      </c>
      <c r="M262" t="s">
        <v>769</v>
      </c>
      <c r="N262" t="s">
        <v>769</v>
      </c>
      <c r="O262" t="str">
        <f t="shared" si="110"/>
        <v>GOOD</v>
      </c>
      <c r="P262" t="s">
        <v>769</v>
      </c>
      <c r="Q262" t="s">
        <v>769</v>
      </c>
      <c r="R262" t="s">
        <v>769</v>
      </c>
      <c r="S262" s="1" t="s">
        <v>22</v>
      </c>
      <c r="T262" s="1"/>
      <c r="U262" s="15">
        <v>1.1</v>
      </c>
      <c r="V262" s="1"/>
      <c r="W262">
        <v>0</v>
      </c>
      <c r="X262">
        <v>0</v>
      </c>
      <c r="Y262">
        <f t="shared" si="102"/>
        <v>0</v>
      </c>
      <c r="Z262">
        <v>1</v>
      </c>
      <c r="AG262">
        <f t="shared" si="105"/>
        <v>1</v>
      </c>
      <c r="AH262">
        <f t="shared" si="106"/>
        <v>0</v>
      </c>
      <c r="AI262">
        <f t="shared" si="103"/>
        <v>0</v>
      </c>
      <c r="AJ262">
        <f t="shared" si="107"/>
        <v>0</v>
      </c>
      <c r="AK262">
        <f t="shared" si="104"/>
        <v>0</v>
      </c>
      <c r="AL262">
        <f t="shared" si="108"/>
        <v>0</v>
      </c>
      <c r="AM262">
        <f t="shared" si="109"/>
        <v>0</v>
      </c>
      <c r="AO262">
        <v>1</v>
      </c>
      <c r="BA262">
        <v>1</v>
      </c>
      <c r="BB262">
        <v>1</v>
      </c>
      <c r="BC262">
        <v>1</v>
      </c>
      <c r="BD262">
        <f>IF(C262&gt;200000000,1,0)</f>
        <v>1</v>
      </c>
      <c r="BE262">
        <f>IF(F262&gt;0,1,0)</f>
        <v>1</v>
      </c>
      <c r="BF262">
        <v>1</v>
      </c>
      <c r="BG262">
        <f aca="true" t="shared" si="111" ref="BG262:BG267">J262</f>
        <v>1</v>
      </c>
      <c r="BI262">
        <v>1</v>
      </c>
      <c r="CQ262" s="28" t="str">
        <f t="shared" si="21"/>
        <v>P261</v>
      </c>
    </row>
    <row r="263" spans="1:95" ht="12.75">
      <c r="A263" s="1" t="s">
        <v>218</v>
      </c>
      <c r="B263" s="24">
        <v>2</v>
      </c>
      <c r="C263" s="4">
        <v>20220040200260</v>
      </c>
      <c r="D263">
        <v>0.42</v>
      </c>
      <c r="E263" s="3">
        <v>0</v>
      </c>
      <c r="F263" s="97">
        <v>0.28</v>
      </c>
      <c r="G263" s="46" t="s">
        <v>464</v>
      </c>
      <c r="H263" s="46">
        <v>8</v>
      </c>
      <c r="I263" s="79">
        <v>0.1</v>
      </c>
      <c r="J263" s="11">
        <v>1</v>
      </c>
      <c r="L263" s="11" t="s">
        <v>463</v>
      </c>
      <c r="M263" t="s">
        <v>769</v>
      </c>
      <c r="N263" t="s">
        <v>769</v>
      </c>
      <c r="O263" t="str">
        <f t="shared" si="110"/>
        <v>GOOD</v>
      </c>
      <c r="P263" t="s">
        <v>769</v>
      </c>
      <c r="Q263" t="s">
        <v>769</v>
      </c>
      <c r="R263" t="s">
        <v>769</v>
      </c>
      <c r="S263" s="1" t="s">
        <v>22</v>
      </c>
      <c r="T263" s="1"/>
      <c r="U263" s="15">
        <v>2</v>
      </c>
      <c r="V263" s="1"/>
      <c r="W263">
        <v>0</v>
      </c>
      <c r="X263">
        <v>1</v>
      </c>
      <c r="Y263">
        <f t="shared" si="102"/>
        <v>0</v>
      </c>
      <c r="Z263">
        <v>1</v>
      </c>
      <c r="AG263">
        <f t="shared" si="105"/>
        <v>1</v>
      </c>
      <c r="AH263">
        <f t="shared" si="106"/>
        <v>0</v>
      </c>
      <c r="AI263">
        <f t="shared" si="103"/>
        <v>0</v>
      </c>
      <c r="AJ263">
        <f t="shared" si="107"/>
        <v>0</v>
      </c>
      <c r="AK263">
        <f t="shared" si="104"/>
        <v>0</v>
      </c>
      <c r="AL263">
        <f t="shared" si="108"/>
        <v>0</v>
      </c>
      <c r="AM263">
        <f t="shared" si="109"/>
        <v>0</v>
      </c>
      <c r="AO263">
        <v>1</v>
      </c>
      <c r="BA263">
        <v>1</v>
      </c>
      <c r="BB263">
        <v>1</v>
      </c>
      <c r="BC263">
        <v>1</v>
      </c>
      <c r="BD263">
        <f>IF(C263&gt;200000000,1,0)</f>
        <v>1</v>
      </c>
      <c r="BE263">
        <f>IF(F263&gt;0,1,0)</f>
        <v>1</v>
      </c>
      <c r="BF263">
        <v>1</v>
      </c>
      <c r="BG263">
        <f t="shared" si="111"/>
        <v>1</v>
      </c>
      <c r="BI263">
        <v>1</v>
      </c>
      <c r="CQ263" s="28" t="str">
        <f t="shared" si="21"/>
        <v>P262</v>
      </c>
    </row>
    <row r="264" spans="1:95" ht="12.75">
      <c r="A264" s="1" t="s">
        <v>219</v>
      </c>
      <c r="B264" s="24">
        <v>4</v>
      </c>
      <c r="C264" s="4">
        <v>20220040200160</v>
      </c>
      <c r="D264">
        <v>0.35</v>
      </c>
      <c r="E264" s="3">
        <v>0</v>
      </c>
      <c r="F264" s="97">
        <v>0.34</v>
      </c>
      <c r="G264" s="46" t="s">
        <v>463</v>
      </c>
      <c r="H264" s="46">
        <v>2</v>
      </c>
      <c r="I264" s="79">
        <v>0.1</v>
      </c>
      <c r="J264" s="11">
        <v>1</v>
      </c>
      <c r="L264" s="11" t="s">
        <v>463</v>
      </c>
      <c r="M264" t="s">
        <v>769</v>
      </c>
      <c r="N264" t="s">
        <v>769</v>
      </c>
      <c r="O264" t="str">
        <f t="shared" si="110"/>
        <v>GOOD</v>
      </c>
      <c r="P264" t="s">
        <v>769</v>
      </c>
      <c r="Q264" t="s">
        <v>769</v>
      </c>
      <c r="R264" t="s">
        <v>769</v>
      </c>
      <c r="S264" s="1" t="s">
        <v>22</v>
      </c>
      <c r="T264" s="1"/>
      <c r="U264" s="15">
        <v>0</v>
      </c>
      <c r="V264" s="1"/>
      <c r="W264">
        <v>1</v>
      </c>
      <c r="X264">
        <v>0</v>
      </c>
      <c r="Y264">
        <f t="shared" si="102"/>
        <v>0</v>
      </c>
      <c r="Z264">
        <v>1</v>
      </c>
      <c r="AG264">
        <f t="shared" si="105"/>
        <v>1</v>
      </c>
      <c r="AH264">
        <f t="shared" si="106"/>
        <v>0</v>
      </c>
      <c r="AI264">
        <f t="shared" si="103"/>
        <v>0</v>
      </c>
      <c r="AJ264">
        <f t="shared" si="107"/>
        <v>0</v>
      </c>
      <c r="AK264">
        <f t="shared" si="104"/>
        <v>0</v>
      </c>
      <c r="AL264">
        <f t="shared" si="108"/>
        <v>0</v>
      </c>
      <c r="AM264">
        <f t="shared" si="109"/>
        <v>0</v>
      </c>
      <c r="AN264">
        <v>1</v>
      </c>
      <c r="BA264">
        <v>1</v>
      </c>
      <c r="BB264">
        <v>1</v>
      </c>
      <c r="BC264">
        <v>1</v>
      </c>
      <c r="BD264">
        <f>IF(C264&gt;200000000,1,0)</f>
        <v>1</v>
      </c>
      <c r="BE264">
        <f>IF(F264&gt;0,1,0)</f>
        <v>1</v>
      </c>
      <c r="BF264">
        <v>1</v>
      </c>
      <c r="BG264">
        <f t="shared" si="111"/>
        <v>1</v>
      </c>
      <c r="CQ264" s="28" t="str">
        <f t="shared" si="21"/>
        <v>P263</v>
      </c>
    </row>
    <row r="265" spans="1:95" ht="12.75">
      <c r="A265" s="1" t="s">
        <v>220</v>
      </c>
      <c r="B265" s="24">
        <v>6</v>
      </c>
      <c r="C265" s="4">
        <v>20220040200252</v>
      </c>
      <c r="D265">
        <v>0.36</v>
      </c>
      <c r="E265" s="3">
        <v>0</v>
      </c>
      <c r="F265">
        <v>0.35</v>
      </c>
      <c r="G265" s="46" t="s">
        <v>463</v>
      </c>
      <c r="H265" s="46">
        <v>0</v>
      </c>
      <c r="I265" s="79">
        <v>0.1</v>
      </c>
      <c r="J265" s="11">
        <v>1</v>
      </c>
      <c r="L265" s="11" t="s">
        <v>464</v>
      </c>
      <c r="M265" t="s">
        <v>769</v>
      </c>
      <c r="N265" t="s">
        <v>769</v>
      </c>
      <c r="O265" t="str">
        <f t="shared" si="110"/>
        <v>GOOD</v>
      </c>
      <c r="P265" t="s">
        <v>769</v>
      </c>
      <c r="Q265" t="s">
        <v>769</v>
      </c>
      <c r="R265" t="s">
        <v>769</v>
      </c>
      <c r="S265" s="1" t="s">
        <v>22</v>
      </c>
      <c r="T265" s="1"/>
      <c r="U265" s="15">
        <v>0</v>
      </c>
      <c r="V265" s="1"/>
      <c r="W265">
        <v>1</v>
      </c>
      <c r="X265">
        <v>1</v>
      </c>
      <c r="Y265">
        <f t="shared" si="102"/>
        <v>1</v>
      </c>
      <c r="Z265">
        <v>1</v>
      </c>
      <c r="AG265">
        <f t="shared" si="105"/>
        <v>1</v>
      </c>
      <c r="AH265">
        <f t="shared" si="106"/>
        <v>0</v>
      </c>
      <c r="AI265">
        <f t="shared" si="103"/>
        <v>0</v>
      </c>
      <c r="AJ265">
        <f t="shared" si="107"/>
        <v>0</v>
      </c>
      <c r="AK265">
        <f t="shared" si="104"/>
        <v>0</v>
      </c>
      <c r="AL265">
        <f t="shared" si="108"/>
        <v>0</v>
      </c>
      <c r="AM265">
        <f t="shared" si="109"/>
        <v>0</v>
      </c>
      <c r="AN265">
        <v>1</v>
      </c>
      <c r="BA265">
        <v>1</v>
      </c>
      <c r="BB265">
        <v>1</v>
      </c>
      <c r="BC265">
        <v>1</v>
      </c>
      <c r="BD265">
        <f>IF(C265&gt;200000000,1,0)</f>
        <v>1</v>
      </c>
      <c r="BE265">
        <f>IF(F265&gt;0,1,0)</f>
        <v>1</v>
      </c>
      <c r="BF265">
        <v>1</v>
      </c>
      <c r="BG265">
        <f t="shared" si="111"/>
        <v>1</v>
      </c>
      <c r="CQ265" s="28" t="str">
        <f t="shared" si="21"/>
        <v>P264</v>
      </c>
    </row>
    <row r="266" spans="1:95" ht="12.75">
      <c r="A266" s="1" t="s">
        <v>221</v>
      </c>
      <c r="B266" s="24">
        <v>1</v>
      </c>
      <c r="C266" s="4">
        <v>20220040200303</v>
      </c>
      <c r="D266">
        <v>0.36</v>
      </c>
      <c r="E266" s="3">
        <v>0</v>
      </c>
      <c r="F266">
        <v>0.36</v>
      </c>
      <c r="G266" s="46" t="s">
        <v>463</v>
      </c>
      <c r="H266" s="46">
        <v>0</v>
      </c>
      <c r="I266" s="79">
        <v>0.1</v>
      </c>
      <c r="J266" s="11">
        <v>1</v>
      </c>
      <c r="L266" s="11" t="s">
        <v>463</v>
      </c>
      <c r="M266" t="s">
        <v>769</v>
      </c>
      <c r="N266" t="s">
        <v>769</v>
      </c>
      <c r="O266" t="str">
        <f t="shared" si="110"/>
        <v>GOOD</v>
      </c>
      <c r="P266" t="s">
        <v>769</v>
      </c>
      <c r="Q266" t="s">
        <v>769</v>
      </c>
      <c r="R266" t="s">
        <v>769</v>
      </c>
      <c r="S266" s="1" t="s">
        <v>22</v>
      </c>
      <c r="T266" s="1"/>
      <c r="U266" s="15">
        <v>0</v>
      </c>
      <c r="V266" s="1"/>
      <c r="W266">
        <v>0</v>
      </c>
      <c r="X266">
        <v>0</v>
      </c>
      <c r="Y266">
        <f t="shared" si="102"/>
        <v>0</v>
      </c>
      <c r="Z266">
        <v>1</v>
      </c>
      <c r="AG266">
        <f t="shared" si="105"/>
        <v>1</v>
      </c>
      <c r="AH266">
        <f t="shared" si="106"/>
        <v>0</v>
      </c>
      <c r="AI266">
        <f t="shared" si="103"/>
        <v>0</v>
      </c>
      <c r="AJ266">
        <f t="shared" si="107"/>
        <v>0</v>
      </c>
      <c r="AK266">
        <f t="shared" si="104"/>
        <v>0</v>
      </c>
      <c r="AL266">
        <f t="shared" si="108"/>
        <v>0</v>
      </c>
      <c r="AM266">
        <f t="shared" si="109"/>
        <v>0</v>
      </c>
      <c r="AN266">
        <v>1</v>
      </c>
      <c r="BA266">
        <v>1</v>
      </c>
      <c r="BB266">
        <v>1</v>
      </c>
      <c r="BC266">
        <v>1</v>
      </c>
      <c r="BD266">
        <f>IF(C266&gt;200000000,1,0)</f>
        <v>1</v>
      </c>
      <c r="BE266">
        <f>IF(F266&gt;0,1,0)</f>
        <v>1</v>
      </c>
      <c r="BF266">
        <v>1</v>
      </c>
      <c r="BG266">
        <f t="shared" si="111"/>
        <v>1</v>
      </c>
      <c r="CQ266" s="28" t="str">
        <f t="shared" si="21"/>
        <v>P265</v>
      </c>
    </row>
    <row r="267" spans="1:95" ht="12.75">
      <c r="A267" s="1" t="s">
        <v>222</v>
      </c>
      <c r="B267" s="24">
        <v>3</v>
      </c>
      <c r="C267" s="4">
        <v>20220040200253</v>
      </c>
      <c r="D267">
        <v>0.33</v>
      </c>
      <c r="E267" s="3">
        <v>0</v>
      </c>
      <c r="F267">
        <v>0.37</v>
      </c>
      <c r="G267" s="46" t="s">
        <v>463</v>
      </c>
      <c r="H267" s="46">
        <v>0</v>
      </c>
      <c r="I267" s="79">
        <v>0.1</v>
      </c>
      <c r="J267" s="11">
        <v>1</v>
      </c>
      <c r="L267" s="11" t="s">
        <v>463</v>
      </c>
      <c r="M267" t="s">
        <v>769</v>
      </c>
      <c r="N267" t="s">
        <v>769</v>
      </c>
      <c r="O267" t="str">
        <f t="shared" si="110"/>
        <v>GOOD</v>
      </c>
      <c r="P267" t="s">
        <v>769</v>
      </c>
      <c r="Q267" t="s">
        <v>769</v>
      </c>
      <c r="R267" t="s">
        <v>769</v>
      </c>
      <c r="S267" s="1" t="s">
        <v>22</v>
      </c>
      <c r="T267" s="1"/>
      <c r="U267" s="15">
        <v>0</v>
      </c>
      <c r="V267" s="1"/>
      <c r="W267">
        <v>1</v>
      </c>
      <c r="X267">
        <v>1</v>
      </c>
      <c r="Y267">
        <f t="shared" si="102"/>
        <v>1</v>
      </c>
      <c r="Z267">
        <v>1</v>
      </c>
      <c r="AG267">
        <f t="shared" si="105"/>
        <v>1</v>
      </c>
      <c r="AH267">
        <f t="shared" si="106"/>
        <v>0</v>
      </c>
      <c r="AI267">
        <f t="shared" si="103"/>
        <v>0</v>
      </c>
      <c r="AJ267">
        <f t="shared" si="107"/>
        <v>0</v>
      </c>
      <c r="AK267">
        <f t="shared" si="104"/>
        <v>0</v>
      </c>
      <c r="AL267">
        <f t="shared" si="108"/>
        <v>0</v>
      </c>
      <c r="AM267">
        <f t="shared" si="109"/>
        <v>0</v>
      </c>
      <c r="AN267">
        <v>1</v>
      </c>
      <c r="BA267">
        <v>1</v>
      </c>
      <c r="BB267">
        <v>1</v>
      </c>
      <c r="BC267">
        <v>1</v>
      </c>
      <c r="BD267">
        <f aca="true" t="shared" si="112" ref="BD267:BD330">IF(C267&gt;200000000,1,0)</f>
        <v>1</v>
      </c>
      <c r="BE267">
        <f aca="true" t="shared" si="113" ref="BE267:BE330">IF(F267&gt;0,1,0)</f>
        <v>1</v>
      </c>
      <c r="BF267">
        <v>1</v>
      </c>
      <c r="BG267">
        <f t="shared" si="111"/>
        <v>1</v>
      </c>
      <c r="CQ267" s="28" t="str">
        <f t="shared" si="21"/>
        <v>P266</v>
      </c>
    </row>
    <row r="268" spans="1:95" ht="12.75">
      <c r="A268" s="1" t="s">
        <v>223</v>
      </c>
      <c r="B268" s="24">
        <v>5</v>
      </c>
      <c r="C268" s="4">
        <v>20220040200277</v>
      </c>
      <c r="D268">
        <v>0.48</v>
      </c>
      <c r="E268" s="3">
        <v>0</v>
      </c>
      <c r="F268">
        <v>0.54</v>
      </c>
      <c r="G268" s="46" t="s">
        <v>463</v>
      </c>
      <c r="H268" s="46">
        <v>9</v>
      </c>
      <c r="I268" s="79">
        <v>2</v>
      </c>
      <c r="J268" s="11">
        <v>1</v>
      </c>
      <c r="L268" s="11" t="s">
        <v>464</v>
      </c>
      <c r="M268" t="s">
        <v>769</v>
      </c>
      <c r="N268" t="s">
        <v>769</v>
      </c>
      <c r="O268" t="str">
        <f t="shared" si="110"/>
        <v>GOOD</v>
      </c>
      <c r="P268" t="s">
        <v>769</v>
      </c>
      <c r="Q268" t="s">
        <v>769</v>
      </c>
      <c r="R268" t="s">
        <v>769</v>
      </c>
      <c r="S268" s="1" t="s">
        <v>22</v>
      </c>
      <c r="T268" s="1"/>
      <c r="U268" s="15">
        <v>0</v>
      </c>
      <c r="V268" s="1"/>
      <c r="W268">
        <v>1</v>
      </c>
      <c r="X268">
        <v>0</v>
      </c>
      <c r="Y268">
        <f t="shared" si="102"/>
        <v>0</v>
      </c>
      <c r="Z268">
        <v>1</v>
      </c>
      <c r="AG268">
        <f t="shared" si="105"/>
        <v>1</v>
      </c>
      <c r="AH268">
        <f t="shared" si="106"/>
        <v>0</v>
      </c>
      <c r="AI268">
        <f t="shared" si="103"/>
        <v>0</v>
      </c>
      <c r="AJ268">
        <f t="shared" si="107"/>
        <v>0</v>
      </c>
      <c r="AK268">
        <f t="shared" si="104"/>
        <v>0</v>
      </c>
      <c r="AL268">
        <f t="shared" si="108"/>
        <v>0</v>
      </c>
      <c r="AM268">
        <f t="shared" si="109"/>
        <v>0</v>
      </c>
      <c r="AN268">
        <v>1</v>
      </c>
      <c r="BA268">
        <v>1</v>
      </c>
      <c r="BB268">
        <v>1</v>
      </c>
      <c r="BC268">
        <v>1</v>
      </c>
      <c r="BD268">
        <f t="shared" si="112"/>
        <v>1</v>
      </c>
      <c r="BE268">
        <f t="shared" si="113"/>
        <v>1</v>
      </c>
      <c r="BF268">
        <v>1</v>
      </c>
      <c r="BG268">
        <f aca="true" t="shared" si="114" ref="BG268:BG331">J268</f>
        <v>1</v>
      </c>
      <c r="CQ268" s="28" t="str">
        <f t="shared" si="21"/>
        <v>P267</v>
      </c>
    </row>
    <row r="269" spans="1:95" ht="12.75">
      <c r="A269" s="1" t="s">
        <v>224</v>
      </c>
      <c r="B269" s="24">
        <v>2</v>
      </c>
      <c r="C269" s="4">
        <v>20220040200272</v>
      </c>
      <c r="D269">
        <v>0.52</v>
      </c>
      <c r="E269" s="3">
        <v>0</v>
      </c>
      <c r="F269">
        <v>0.47</v>
      </c>
      <c r="G269" s="46" t="s">
        <v>463</v>
      </c>
      <c r="H269" s="46">
        <v>2</v>
      </c>
      <c r="I269" s="79">
        <v>1</v>
      </c>
      <c r="J269" s="11">
        <v>1</v>
      </c>
      <c r="L269" s="11" t="s">
        <v>463</v>
      </c>
      <c r="M269" t="s">
        <v>769</v>
      </c>
      <c r="N269" t="s">
        <v>769</v>
      </c>
      <c r="O269" t="str">
        <f t="shared" si="110"/>
        <v>GOOD</v>
      </c>
      <c r="P269" t="s">
        <v>769</v>
      </c>
      <c r="Q269" t="s">
        <v>769</v>
      </c>
      <c r="R269" t="s">
        <v>769</v>
      </c>
      <c r="S269" s="1" t="s">
        <v>22</v>
      </c>
      <c r="T269" s="1"/>
      <c r="U269" s="15">
        <v>0</v>
      </c>
      <c r="V269" s="1"/>
      <c r="W269">
        <v>0</v>
      </c>
      <c r="X269">
        <v>0</v>
      </c>
      <c r="Y269">
        <f t="shared" si="102"/>
        <v>0</v>
      </c>
      <c r="Z269">
        <v>1</v>
      </c>
      <c r="AG269">
        <f t="shared" si="105"/>
        <v>1</v>
      </c>
      <c r="AH269">
        <f t="shared" si="106"/>
        <v>0</v>
      </c>
      <c r="AI269">
        <f t="shared" si="103"/>
        <v>0</v>
      </c>
      <c r="AJ269">
        <f t="shared" si="107"/>
        <v>0</v>
      </c>
      <c r="AK269">
        <f t="shared" si="104"/>
        <v>0</v>
      </c>
      <c r="AL269">
        <f t="shared" si="108"/>
        <v>0</v>
      </c>
      <c r="AM269">
        <f t="shared" si="109"/>
        <v>0</v>
      </c>
      <c r="AN269">
        <v>1</v>
      </c>
      <c r="BA269">
        <v>1</v>
      </c>
      <c r="BB269">
        <v>1</v>
      </c>
      <c r="BC269">
        <v>1</v>
      </c>
      <c r="BD269">
        <f t="shared" si="112"/>
        <v>1</v>
      </c>
      <c r="BE269">
        <f t="shared" si="113"/>
        <v>1</v>
      </c>
      <c r="BF269">
        <v>1</v>
      </c>
      <c r="BG269">
        <f t="shared" si="114"/>
        <v>1</v>
      </c>
      <c r="CQ269" s="28" t="str">
        <f t="shared" si="21"/>
        <v>P268</v>
      </c>
    </row>
    <row r="270" spans="1:95" ht="12.75">
      <c r="A270" s="1" t="s">
        <v>225</v>
      </c>
      <c r="B270" s="24">
        <v>4</v>
      </c>
      <c r="C270" s="4">
        <v>20220040200271</v>
      </c>
      <c r="D270">
        <v>0.51</v>
      </c>
      <c r="E270" s="3">
        <v>0</v>
      </c>
      <c r="F270">
        <v>0.48</v>
      </c>
      <c r="G270" s="46" t="s">
        <v>463</v>
      </c>
      <c r="H270" s="46">
        <v>0</v>
      </c>
      <c r="I270" s="79">
        <v>3</v>
      </c>
      <c r="J270" s="11">
        <v>1</v>
      </c>
      <c r="L270" s="11" t="s">
        <v>463</v>
      </c>
      <c r="M270" t="s">
        <v>768</v>
      </c>
      <c r="N270" t="s">
        <v>769</v>
      </c>
      <c r="O270" t="str">
        <f t="shared" si="110"/>
        <v>GOOD</v>
      </c>
      <c r="P270" t="s">
        <v>769</v>
      </c>
      <c r="Q270" t="s">
        <v>768</v>
      </c>
      <c r="R270" t="s">
        <v>768</v>
      </c>
      <c r="S270" s="1" t="s">
        <v>22</v>
      </c>
      <c r="T270" s="1"/>
      <c r="U270" s="15">
        <v>0</v>
      </c>
      <c r="V270" s="1"/>
      <c r="W270">
        <v>1</v>
      </c>
      <c r="X270">
        <v>1</v>
      </c>
      <c r="Y270">
        <f t="shared" si="102"/>
        <v>1</v>
      </c>
      <c r="AA270">
        <v>1</v>
      </c>
      <c r="AG270">
        <f t="shared" si="105"/>
        <v>0</v>
      </c>
      <c r="AH270">
        <f t="shared" si="106"/>
        <v>1</v>
      </c>
      <c r="AI270">
        <f t="shared" si="103"/>
        <v>0</v>
      </c>
      <c r="AJ270">
        <f t="shared" si="107"/>
        <v>0</v>
      </c>
      <c r="AK270">
        <f t="shared" si="104"/>
        <v>0</v>
      </c>
      <c r="AL270">
        <f t="shared" si="108"/>
        <v>0</v>
      </c>
      <c r="AM270">
        <f t="shared" si="109"/>
        <v>0</v>
      </c>
      <c r="AP270">
        <v>1</v>
      </c>
      <c r="BA270">
        <v>1</v>
      </c>
      <c r="BB270">
        <v>1</v>
      </c>
      <c r="BC270">
        <v>1</v>
      </c>
      <c r="BD270">
        <f t="shared" si="112"/>
        <v>1</v>
      </c>
      <c r="BE270">
        <f t="shared" si="113"/>
        <v>1</v>
      </c>
      <c r="BF270">
        <v>1</v>
      </c>
      <c r="BG270">
        <f t="shared" si="114"/>
        <v>1</v>
      </c>
      <c r="CQ270" s="28" t="str">
        <f t="shared" si="21"/>
        <v>P269</v>
      </c>
    </row>
    <row r="271" spans="1:95" ht="12.75">
      <c r="A271" s="24" t="s">
        <v>226</v>
      </c>
      <c r="B271" s="24">
        <v>6</v>
      </c>
      <c r="C271" s="76">
        <v>20220040200310</v>
      </c>
      <c r="D271" s="23">
        <v>0.51</v>
      </c>
      <c r="E271" s="69">
        <v>0</v>
      </c>
      <c r="F271" s="23">
        <v>0.49</v>
      </c>
      <c r="G271" s="70" t="s">
        <v>463</v>
      </c>
      <c r="H271" s="70">
        <v>1</v>
      </c>
      <c r="I271" s="79">
        <v>0.1</v>
      </c>
      <c r="J271" s="71">
        <v>1</v>
      </c>
      <c r="K271" s="23"/>
      <c r="L271" s="71" t="s">
        <v>463</v>
      </c>
      <c r="M271" s="23" t="s">
        <v>769</v>
      </c>
      <c r="N271" s="23" t="s">
        <v>769</v>
      </c>
      <c r="O271" s="23" t="str">
        <f t="shared" si="110"/>
        <v>GOOD</v>
      </c>
      <c r="P271" s="23" t="s">
        <v>769</v>
      </c>
      <c r="Q271" s="23" t="s">
        <v>769</v>
      </c>
      <c r="R271" s="23" t="s">
        <v>769</v>
      </c>
      <c r="S271" s="24" t="s">
        <v>22</v>
      </c>
      <c r="T271" s="24"/>
      <c r="U271" s="26">
        <v>0</v>
      </c>
      <c r="V271" s="24"/>
      <c r="W271" s="23">
        <v>2</v>
      </c>
      <c r="X271" s="23">
        <v>0</v>
      </c>
      <c r="Y271" s="23">
        <f t="shared" si="102"/>
        <v>0</v>
      </c>
      <c r="Z271" s="23">
        <v>1</v>
      </c>
      <c r="AA271" s="23"/>
      <c r="AB271" s="23"/>
      <c r="AC271" s="23"/>
      <c r="AD271" s="23"/>
      <c r="AE271" s="23"/>
      <c r="AF271" s="23"/>
      <c r="AG271">
        <f t="shared" si="105"/>
        <v>1</v>
      </c>
      <c r="AH271">
        <f t="shared" si="106"/>
        <v>0</v>
      </c>
      <c r="AI271">
        <f t="shared" si="103"/>
        <v>0</v>
      </c>
      <c r="AJ271">
        <f t="shared" si="107"/>
        <v>0</v>
      </c>
      <c r="AK271">
        <f t="shared" si="104"/>
        <v>0</v>
      </c>
      <c r="AL271">
        <f t="shared" si="108"/>
        <v>0</v>
      </c>
      <c r="AM271">
        <f t="shared" si="109"/>
        <v>0</v>
      </c>
      <c r="AN271">
        <v>1</v>
      </c>
      <c r="BA271">
        <v>1</v>
      </c>
      <c r="BB271">
        <v>1</v>
      </c>
      <c r="BC271">
        <v>1</v>
      </c>
      <c r="BD271">
        <f t="shared" si="112"/>
        <v>1</v>
      </c>
      <c r="BE271">
        <f t="shared" si="113"/>
        <v>1</v>
      </c>
      <c r="BF271">
        <v>1</v>
      </c>
      <c r="BG271">
        <f t="shared" si="114"/>
        <v>1</v>
      </c>
      <c r="CQ271" s="28" t="str">
        <f t="shared" si="21"/>
        <v>P270</v>
      </c>
    </row>
    <row r="272" spans="1:95" ht="12.75">
      <c r="A272" s="24" t="s">
        <v>248</v>
      </c>
      <c r="B272" s="24">
        <v>1</v>
      </c>
      <c r="C272" s="76"/>
      <c r="D272" s="23">
        <v>0.54</v>
      </c>
      <c r="E272" s="69">
        <v>0</v>
      </c>
      <c r="F272" s="23"/>
      <c r="G272" s="70"/>
      <c r="H272" s="70"/>
      <c r="I272" s="23"/>
      <c r="J272" s="71"/>
      <c r="K272" s="23"/>
      <c r="L272" s="71"/>
      <c r="M272" s="23"/>
      <c r="N272" s="23"/>
      <c r="O272" s="23"/>
      <c r="P272" s="23" t="s">
        <v>769</v>
      </c>
      <c r="Q272" s="23"/>
      <c r="R272" s="23"/>
      <c r="S272" s="24" t="s">
        <v>22</v>
      </c>
      <c r="T272" s="102" t="s">
        <v>140</v>
      </c>
      <c r="U272" s="26" t="s">
        <v>761</v>
      </c>
      <c r="V272" s="24"/>
      <c r="W272" s="23"/>
      <c r="X272" s="23"/>
      <c r="Y272" s="23">
        <f t="shared" si="102"/>
        <v>0</v>
      </c>
      <c r="Z272" s="23"/>
      <c r="AA272" s="23"/>
      <c r="AB272" s="23"/>
      <c r="AC272" s="23">
        <v>1</v>
      </c>
      <c r="AD272" s="23"/>
      <c r="AG272">
        <f aca="true" t="shared" si="115" ref="AG272:AG283">IF(J272=1,Z272,0)</f>
        <v>0</v>
      </c>
      <c r="AH272">
        <f aca="true" t="shared" si="116" ref="AH272:AH283">IF(J272=1,AA272,0)</f>
        <v>0</v>
      </c>
      <c r="AI272">
        <f t="shared" si="103"/>
        <v>0</v>
      </c>
      <c r="AJ272">
        <f aca="true" t="shared" si="117" ref="AJ272:AJ283">AD272</f>
        <v>0</v>
      </c>
      <c r="AK272">
        <f t="shared" si="104"/>
        <v>0</v>
      </c>
      <c r="AL272">
        <f aca="true" t="shared" si="118" ref="AL272:AL283">AE272</f>
        <v>0</v>
      </c>
      <c r="AM272">
        <f aca="true" t="shared" si="119" ref="AM272:AM283">AF272</f>
        <v>0</v>
      </c>
      <c r="BA272">
        <v>1</v>
      </c>
      <c r="BB272">
        <v>1</v>
      </c>
      <c r="BC272">
        <v>1</v>
      </c>
      <c r="BD272">
        <f t="shared" si="112"/>
        <v>0</v>
      </c>
      <c r="BE272">
        <f t="shared" si="113"/>
        <v>0</v>
      </c>
      <c r="BG272">
        <f t="shared" si="114"/>
        <v>0</v>
      </c>
      <c r="CQ272" s="28" t="str">
        <f t="shared" si="21"/>
        <v>P271</v>
      </c>
    </row>
    <row r="273" spans="1:95" ht="12.75">
      <c r="A273" s="1" t="s">
        <v>249</v>
      </c>
      <c r="B273" s="24">
        <v>2</v>
      </c>
      <c r="C273" s="4">
        <v>20220040200280</v>
      </c>
      <c r="D273">
        <v>0.55</v>
      </c>
      <c r="E273" s="3">
        <v>0</v>
      </c>
      <c r="F273">
        <v>0.5</v>
      </c>
      <c r="H273" s="46">
        <v>0</v>
      </c>
      <c r="I273" s="79">
        <v>0.1</v>
      </c>
      <c r="J273" s="11">
        <v>1</v>
      </c>
      <c r="L273" s="11" t="s">
        <v>463</v>
      </c>
      <c r="M273" t="s">
        <v>769</v>
      </c>
      <c r="N273" t="s">
        <v>769</v>
      </c>
      <c r="O273" t="str">
        <f t="shared" si="110"/>
        <v>GOOD</v>
      </c>
      <c r="P273" t="s">
        <v>769</v>
      </c>
      <c r="Q273" t="s">
        <v>769</v>
      </c>
      <c r="R273" t="s">
        <v>769</v>
      </c>
      <c r="S273" s="1" t="s">
        <v>22</v>
      </c>
      <c r="T273" s="1"/>
      <c r="U273" s="15">
        <v>0</v>
      </c>
      <c r="V273" s="1"/>
      <c r="W273">
        <v>0</v>
      </c>
      <c r="X273">
        <v>0</v>
      </c>
      <c r="Y273">
        <f t="shared" si="102"/>
        <v>0</v>
      </c>
      <c r="Z273">
        <v>1</v>
      </c>
      <c r="AG273">
        <f t="shared" si="115"/>
        <v>1</v>
      </c>
      <c r="AH273">
        <f t="shared" si="116"/>
        <v>0</v>
      </c>
      <c r="AI273">
        <f t="shared" si="103"/>
        <v>0</v>
      </c>
      <c r="AJ273">
        <f t="shared" si="117"/>
        <v>0</v>
      </c>
      <c r="AK273">
        <f t="shared" si="104"/>
        <v>0</v>
      </c>
      <c r="AL273">
        <f t="shared" si="118"/>
        <v>0</v>
      </c>
      <c r="AM273">
        <f t="shared" si="119"/>
        <v>0</v>
      </c>
      <c r="AN273">
        <v>1</v>
      </c>
      <c r="BA273">
        <v>1</v>
      </c>
      <c r="BB273">
        <v>1</v>
      </c>
      <c r="BC273">
        <v>1</v>
      </c>
      <c r="BD273">
        <f t="shared" si="112"/>
        <v>1</v>
      </c>
      <c r="BE273">
        <f t="shared" si="113"/>
        <v>1</v>
      </c>
      <c r="BF273">
        <v>1</v>
      </c>
      <c r="BG273">
        <f t="shared" si="114"/>
        <v>1</v>
      </c>
      <c r="CQ273" s="28" t="str">
        <f t="shared" si="21"/>
        <v>P272</v>
      </c>
    </row>
    <row r="274" spans="1:95" ht="12.75">
      <c r="A274" s="1" t="s">
        <v>250</v>
      </c>
      <c r="B274" s="24">
        <v>3</v>
      </c>
      <c r="C274" s="3">
        <v>20220040200307</v>
      </c>
      <c r="D274">
        <v>0.51</v>
      </c>
      <c r="E274" s="3">
        <v>0</v>
      </c>
      <c r="F274">
        <v>0.45</v>
      </c>
      <c r="G274" s="46" t="s">
        <v>464</v>
      </c>
      <c r="H274" s="46">
        <v>0</v>
      </c>
      <c r="I274" s="79">
        <v>0.1</v>
      </c>
      <c r="J274" s="11">
        <v>1</v>
      </c>
      <c r="L274" s="11" t="s">
        <v>463</v>
      </c>
      <c r="M274" t="s">
        <v>769</v>
      </c>
      <c r="N274" t="s">
        <v>769</v>
      </c>
      <c r="O274" t="str">
        <f t="shared" si="110"/>
        <v>GOOD</v>
      </c>
      <c r="P274" t="s">
        <v>769</v>
      </c>
      <c r="Q274" t="s">
        <v>769</v>
      </c>
      <c r="R274" t="s">
        <v>769</v>
      </c>
      <c r="S274" s="1" t="s">
        <v>22</v>
      </c>
      <c r="T274" s="1"/>
      <c r="U274" s="15">
        <v>2</v>
      </c>
      <c r="V274" s="1"/>
      <c r="W274">
        <v>2</v>
      </c>
      <c r="X274">
        <v>0</v>
      </c>
      <c r="Y274">
        <f t="shared" si="102"/>
        <v>0</v>
      </c>
      <c r="Z274">
        <v>1</v>
      </c>
      <c r="AG274">
        <f t="shared" si="115"/>
        <v>1</v>
      </c>
      <c r="AH274">
        <f t="shared" si="116"/>
        <v>0</v>
      </c>
      <c r="AI274">
        <f t="shared" si="103"/>
        <v>0</v>
      </c>
      <c r="AJ274">
        <f t="shared" si="117"/>
        <v>0</v>
      </c>
      <c r="AK274">
        <f t="shared" si="104"/>
        <v>0</v>
      </c>
      <c r="AL274">
        <f t="shared" si="118"/>
        <v>0</v>
      </c>
      <c r="AM274">
        <f t="shared" si="119"/>
        <v>0</v>
      </c>
      <c r="AO274">
        <v>1</v>
      </c>
      <c r="BA274">
        <v>1</v>
      </c>
      <c r="BB274">
        <v>1</v>
      </c>
      <c r="BC274">
        <v>1</v>
      </c>
      <c r="BD274">
        <f t="shared" si="112"/>
        <v>1</v>
      </c>
      <c r="BE274">
        <f t="shared" si="113"/>
        <v>1</v>
      </c>
      <c r="BF274">
        <v>1</v>
      </c>
      <c r="BG274">
        <f t="shared" si="114"/>
        <v>1</v>
      </c>
      <c r="BI274">
        <v>1</v>
      </c>
      <c r="CQ274" s="28" t="str">
        <f t="shared" si="21"/>
        <v>P273</v>
      </c>
    </row>
    <row r="275" spans="1:95" ht="12.75">
      <c r="A275" s="1" t="s">
        <v>251</v>
      </c>
      <c r="B275" s="24">
        <v>4</v>
      </c>
      <c r="C275" s="3">
        <v>20220040200306</v>
      </c>
      <c r="D275">
        <v>0.49</v>
      </c>
      <c r="E275" s="3">
        <v>0</v>
      </c>
      <c r="F275">
        <v>0.4</v>
      </c>
      <c r="G275" s="46" t="s">
        <v>463</v>
      </c>
      <c r="H275" s="46">
        <v>0</v>
      </c>
      <c r="I275" s="79">
        <v>0.1</v>
      </c>
      <c r="J275" s="11">
        <v>1</v>
      </c>
      <c r="L275" s="11" t="s">
        <v>463</v>
      </c>
      <c r="M275" t="s">
        <v>769</v>
      </c>
      <c r="N275" t="s">
        <v>769</v>
      </c>
      <c r="O275" t="str">
        <f t="shared" si="110"/>
        <v>GOOD</v>
      </c>
      <c r="P275" t="s">
        <v>769</v>
      </c>
      <c r="Q275" t="s">
        <v>769</v>
      </c>
      <c r="R275" t="s">
        <v>769</v>
      </c>
      <c r="S275" s="1" t="s">
        <v>22</v>
      </c>
      <c r="T275" s="1"/>
      <c r="U275" s="15">
        <v>0</v>
      </c>
      <c r="V275" s="1"/>
      <c r="W275">
        <v>1</v>
      </c>
      <c r="X275">
        <v>0</v>
      </c>
      <c r="Y275">
        <f t="shared" si="102"/>
        <v>0</v>
      </c>
      <c r="Z275">
        <v>1</v>
      </c>
      <c r="AG275">
        <f t="shared" si="115"/>
        <v>1</v>
      </c>
      <c r="AH275">
        <f t="shared" si="116"/>
        <v>0</v>
      </c>
      <c r="AI275">
        <f t="shared" si="103"/>
        <v>0</v>
      </c>
      <c r="AJ275">
        <f t="shared" si="117"/>
        <v>0</v>
      </c>
      <c r="AK275">
        <f t="shared" si="104"/>
        <v>0</v>
      </c>
      <c r="AL275">
        <f t="shared" si="118"/>
        <v>0</v>
      </c>
      <c r="AM275">
        <f t="shared" si="119"/>
        <v>0</v>
      </c>
      <c r="AN275">
        <v>1</v>
      </c>
      <c r="BA275">
        <v>1</v>
      </c>
      <c r="BB275">
        <v>1</v>
      </c>
      <c r="BC275">
        <v>1</v>
      </c>
      <c r="BD275">
        <f t="shared" si="112"/>
        <v>1</v>
      </c>
      <c r="BE275">
        <f t="shared" si="113"/>
        <v>1</v>
      </c>
      <c r="BF275">
        <v>1</v>
      </c>
      <c r="BG275">
        <f t="shared" si="114"/>
        <v>1</v>
      </c>
      <c r="CQ275" s="28" t="str">
        <f t="shared" si="21"/>
        <v>P274</v>
      </c>
    </row>
    <row r="276" spans="1:95" ht="12.75">
      <c r="A276" s="1" t="s">
        <v>252</v>
      </c>
      <c r="B276" s="24">
        <v>5</v>
      </c>
      <c r="C276" s="3">
        <v>20220040200321</v>
      </c>
      <c r="D276">
        <v>0.5</v>
      </c>
      <c r="E276" s="3">
        <v>0</v>
      </c>
      <c r="F276">
        <v>0.54</v>
      </c>
      <c r="G276" s="46" t="s">
        <v>463</v>
      </c>
      <c r="H276" s="46">
        <v>0</v>
      </c>
      <c r="I276" s="79">
        <v>4</v>
      </c>
      <c r="J276" s="11">
        <v>1</v>
      </c>
      <c r="L276" s="11" t="s">
        <v>463</v>
      </c>
      <c r="M276" t="s">
        <v>769</v>
      </c>
      <c r="N276" t="s">
        <v>769</v>
      </c>
      <c r="O276" t="str">
        <f t="shared" si="110"/>
        <v>GOOD</v>
      </c>
      <c r="P276" t="s">
        <v>769</v>
      </c>
      <c r="Q276" t="s">
        <v>769</v>
      </c>
      <c r="R276" t="s">
        <v>769</v>
      </c>
      <c r="S276" s="1" t="s">
        <v>22</v>
      </c>
      <c r="T276" s="1"/>
      <c r="U276" s="15">
        <v>0</v>
      </c>
      <c r="V276" s="1"/>
      <c r="W276">
        <v>1</v>
      </c>
      <c r="X276">
        <v>0</v>
      </c>
      <c r="Y276">
        <f t="shared" si="102"/>
        <v>0</v>
      </c>
      <c r="Z276">
        <v>1</v>
      </c>
      <c r="AG276">
        <f t="shared" si="115"/>
        <v>1</v>
      </c>
      <c r="AH276">
        <f t="shared" si="116"/>
        <v>0</v>
      </c>
      <c r="AI276">
        <f t="shared" si="103"/>
        <v>0</v>
      </c>
      <c r="AJ276">
        <f t="shared" si="117"/>
        <v>0</v>
      </c>
      <c r="AK276">
        <f t="shared" si="104"/>
        <v>0</v>
      </c>
      <c r="AL276">
        <f t="shared" si="118"/>
        <v>0</v>
      </c>
      <c r="AM276">
        <f t="shared" si="119"/>
        <v>0</v>
      </c>
      <c r="AN276">
        <v>1</v>
      </c>
      <c r="BA276">
        <v>1</v>
      </c>
      <c r="BB276">
        <v>1</v>
      </c>
      <c r="BC276">
        <v>1</v>
      </c>
      <c r="BD276">
        <f t="shared" si="112"/>
        <v>1</v>
      </c>
      <c r="BE276">
        <f t="shared" si="113"/>
        <v>1</v>
      </c>
      <c r="BF276">
        <v>1</v>
      </c>
      <c r="BG276">
        <f t="shared" si="114"/>
        <v>1</v>
      </c>
      <c r="CQ276" s="28" t="str">
        <f t="shared" si="21"/>
        <v>P275</v>
      </c>
    </row>
    <row r="277" spans="1:95" ht="12.75">
      <c r="A277" s="1" t="s">
        <v>253</v>
      </c>
      <c r="B277" s="24">
        <v>6</v>
      </c>
      <c r="C277" s="3">
        <v>20220040200313</v>
      </c>
      <c r="D277">
        <v>0.52</v>
      </c>
      <c r="E277" s="3">
        <v>0</v>
      </c>
      <c r="F277">
        <v>0.45</v>
      </c>
      <c r="G277" s="46" t="s">
        <v>463</v>
      </c>
      <c r="H277" s="46">
        <v>2</v>
      </c>
      <c r="I277" s="79">
        <v>0.1</v>
      </c>
      <c r="J277" s="11">
        <v>1</v>
      </c>
      <c r="L277" s="11" t="s">
        <v>463</v>
      </c>
      <c r="M277" t="s">
        <v>769</v>
      </c>
      <c r="N277" t="s">
        <v>769</v>
      </c>
      <c r="O277" t="str">
        <f t="shared" si="110"/>
        <v>GOOD</v>
      </c>
      <c r="P277" t="s">
        <v>769</v>
      </c>
      <c r="Q277" t="s">
        <v>769</v>
      </c>
      <c r="R277" t="s">
        <v>769</v>
      </c>
      <c r="S277" s="1" t="s">
        <v>22</v>
      </c>
      <c r="T277" s="1"/>
      <c r="U277" s="15">
        <v>0</v>
      </c>
      <c r="V277" s="1"/>
      <c r="W277">
        <v>1</v>
      </c>
      <c r="X277">
        <v>1</v>
      </c>
      <c r="Y277">
        <f t="shared" si="102"/>
        <v>1</v>
      </c>
      <c r="Z277">
        <v>1</v>
      </c>
      <c r="AG277">
        <f t="shared" si="115"/>
        <v>1</v>
      </c>
      <c r="AH277">
        <f t="shared" si="116"/>
        <v>0</v>
      </c>
      <c r="AI277">
        <f t="shared" si="103"/>
        <v>0</v>
      </c>
      <c r="AJ277">
        <f t="shared" si="117"/>
        <v>0</v>
      </c>
      <c r="AK277">
        <f t="shared" si="104"/>
        <v>0</v>
      </c>
      <c r="AL277">
        <f t="shared" si="118"/>
        <v>0</v>
      </c>
      <c r="AM277">
        <f t="shared" si="119"/>
        <v>0</v>
      </c>
      <c r="AN277">
        <v>1</v>
      </c>
      <c r="BA277">
        <v>1</v>
      </c>
      <c r="BB277">
        <v>1</v>
      </c>
      <c r="BC277">
        <v>1</v>
      </c>
      <c r="BD277">
        <f t="shared" si="112"/>
        <v>1</v>
      </c>
      <c r="BE277">
        <f t="shared" si="113"/>
        <v>1</v>
      </c>
      <c r="BF277">
        <v>1</v>
      </c>
      <c r="BG277">
        <f t="shared" si="114"/>
        <v>1</v>
      </c>
      <c r="CQ277" s="28" t="str">
        <f t="shared" si="21"/>
        <v>P276</v>
      </c>
    </row>
    <row r="278" spans="1:95" ht="12.75">
      <c r="A278" s="1" t="s">
        <v>254</v>
      </c>
      <c r="B278" s="24">
        <v>1</v>
      </c>
      <c r="C278" s="3">
        <v>20220040200311</v>
      </c>
      <c r="D278">
        <v>0.55</v>
      </c>
      <c r="E278" s="3">
        <v>0</v>
      </c>
      <c r="F278">
        <v>0.51</v>
      </c>
      <c r="G278" s="46" t="s">
        <v>463</v>
      </c>
      <c r="H278" s="46">
        <v>1</v>
      </c>
      <c r="I278" s="79">
        <v>0.1</v>
      </c>
      <c r="J278" s="11">
        <v>1</v>
      </c>
      <c r="L278" s="11" t="s">
        <v>464</v>
      </c>
      <c r="M278" t="s">
        <v>769</v>
      </c>
      <c r="N278" t="s">
        <v>769</v>
      </c>
      <c r="O278" t="str">
        <f t="shared" si="110"/>
        <v>GOOD</v>
      </c>
      <c r="P278" t="s">
        <v>769</v>
      </c>
      <c r="Q278" t="s">
        <v>769</v>
      </c>
      <c r="R278" t="s">
        <v>769</v>
      </c>
      <c r="S278" s="1" t="s">
        <v>22</v>
      </c>
      <c r="T278" s="1"/>
      <c r="U278" s="15">
        <v>0</v>
      </c>
      <c r="V278" s="1"/>
      <c r="W278">
        <v>1</v>
      </c>
      <c r="X278">
        <v>0</v>
      </c>
      <c r="Y278">
        <f t="shared" si="102"/>
        <v>0</v>
      </c>
      <c r="Z278">
        <v>1</v>
      </c>
      <c r="AG278">
        <f t="shared" si="115"/>
        <v>1</v>
      </c>
      <c r="AH278">
        <f t="shared" si="116"/>
        <v>0</v>
      </c>
      <c r="AI278">
        <f t="shared" si="103"/>
        <v>0</v>
      </c>
      <c r="AJ278">
        <f t="shared" si="117"/>
        <v>0</v>
      </c>
      <c r="AK278">
        <f t="shared" si="104"/>
        <v>0</v>
      </c>
      <c r="AL278">
        <f t="shared" si="118"/>
        <v>0</v>
      </c>
      <c r="AM278">
        <f t="shared" si="119"/>
        <v>0</v>
      </c>
      <c r="AN278">
        <v>1</v>
      </c>
      <c r="BA278">
        <v>1</v>
      </c>
      <c r="BB278">
        <v>1</v>
      </c>
      <c r="BC278">
        <v>1</v>
      </c>
      <c r="BD278">
        <f t="shared" si="112"/>
        <v>1</v>
      </c>
      <c r="BE278">
        <f t="shared" si="113"/>
        <v>1</v>
      </c>
      <c r="BF278">
        <v>1</v>
      </c>
      <c r="BG278">
        <f t="shared" si="114"/>
        <v>1</v>
      </c>
      <c r="CQ278" s="28" t="str">
        <f t="shared" si="21"/>
        <v>P277</v>
      </c>
    </row>
    <row r="279" spans="1:95" ht="12.75">
      <c r="A279" s="1" t="s">
        <v>255</v>
      </c>
      <c r="B279" s="24">
        <v>2</v>
      </c>
      <c r="C279" s="3">
        <v>20220040200285</v>
      </c>
      <c r="D279">
        <v>0.39</v>
      </c>
      <c r="E279" s="3">
        <v>0</v>
      </c>
      <c r="F279">
        <v>0.49</v>
      </c>
      <c r="G279" s="46" t="s">
        <v>464</v>
      </c>
      <c r="H279" s="46">
        <v>0</v>
      </c>
      <c r="I279" s="79">
        <v>5</v>
      </c>
      <c r="J279" s="11">
        <v>1</v>
      </c>
      <c r="L279" s="11" t="s">
        <v>464</v>
      </c>
      <c r="M279" t="s">
        <v>769</v>
      </c>
      <c r="N279" t="s">
        <v>769</v>
      </c>
      <c r="O279" t="str">
        <f t="shared" si="110"/>
        <v>GOOD</v>
      </c>
      <c r="P279" t="s">
        <v>769</v>
      </c>
      <c r="Q279" t="s">
        <v>769</v>
      </c>
      <c r="R279" t="s">
        <v>769</v>
      </c>
      <c r="S279" s="1" t="s">
        <v>22</v>
      </c>
      <c r="T279" s="1"/>
      <c r="U279" s="15">
        <v>1.2</v>
      </c>
      <c r="V279" s="1"/>
      <c r="W279">
        <v>0</v>
      </c>
      <c r="X279">
        <v>0</v>
      </c>
      <c r="Y279">
        <f t="shared" si="102"/>
        <v>0</v>
      </c>
      <c r="Z279">
        <v>1</v>
      </c>
      <c r="AG279">
        <f t="shared" si="115"/>
        <v>1</v>
      </c>
      <c r="AH279">
        <f t="shared" si="116"/>
        <v>0</v>
      </c>
      <c r="AI279">
        <f t="shared" si="103"/>
        <v>0</v>
      </c>
      <c r="AJ279">
        <f t="shared" si="117"/>
        <v>0</v>
      </c>
      <c r="AK279">
        <f t="shared" si="104"/>
        <v>0</v>
      </c>
      <c r="AL279">
        <f t="shared" si="118"/>
        <v>0</v>
      </c>
      <c r="AM279">
        <f t="shared" si="119"/>
        <v>0</v>
      </c>
      <c r="AO279">
        <v>1</v>
      </c>
      <c r="BA279">
        <v>1</v>
      </c>
      <c r="BB279">
        <v>1</v>
      </c>
      <c r="BC279">
        <v>1</v>
      </c>
      <c r="BD279">
        <f t="shared" si="112"/>
        <v>1</v>
      </c>
      <c r="BE279">
        <f t="shared" si="113"/>
        <v>1</v>
      </c>
      <c r="BF279">
        <v>1</v>
      </c>
      <c r="BG279">
        <f t="shared" si="114"/>
        <v>1</v>
      </c>
      <c r="BI279">
        <v>1</v>
      </c>
      <c r="CQ279" s="28" t="str">
        <f t="shared" si="21"/>
        <v>P278</v>
      </c>
    </row>
    <row r="280" spans="1:95" ht="12.75">
      <c r="A280" s="51" t="s">
        <v>256</v>
      </c>
      <c r="B280" s="51">
        <v>3</v>
      </c>
      <c r="C280" s="54">
        <v>20220040200279</v>
      </c>
      <c r="D280" s="56">
        <v>0.45</v>
      </c>
      <c r="E280" s="54">
        <v>1</v>
      </c>
      <c r="F280" s="56">
        <v>0.43</v>
      </c>
      <c r="G280" s="66" t="s">
        <v>464</v>
      </c>
      <c r="H280" s="66">
        <v>0</v>
      </c>
      <c r="I280" s="64">
        <v>13</v>
      </c>
      <c r="J280" s="57"/>
      <c r="K280" s="56"/>
      <c r="L280" s="57" t="s">
        <v>463</v>
      </c>
      <c r="M280"/>
      <c r="N280"/>
      <c r="O280"/>
      <c r="P280" t="s">
        <v>769</v>
      </c>
      <c r="Q280"/>
      <c r="R280"/>
      <c r="S280" s="51" t="s">
        <v>22</v>
      </c>
      <c r="T280" s="51"/>
      <c r="U280" s="15">
        <v>2</v>
      </c>
      <c r="V280" s="51"/>
      <c r="W280">
        <v>0</v>
      </c>
      <c r="X280" t="s">
        <v>772</v>
      </c>
      <c r="Y280">
        <f t="shared" si="102"/>
        <v>0</v>
      </c>
      <c r="Z280" s="56"/>
      <c r="AA280" s="56"/>
      <c r="AB280" s="56"/>
      <c r="AC280" s="56"/>
      <c r="AD280" s="56"/>
      <c r="AE280" s="56"/>
      <c r="AF280" s="56">
        <v>1</v>
      </c>
      <c r="AG280">
        <f t="shared" si="115"/>
        <v>0</v>
      </c>
      <c r="AH280">
        <f t="shared" si="116"/>
        <v>0</v>
      </c>
      <c r="AI280">
        <f t="shared" si="103"/>
        <v>0</v>
      </c>
      <c r="AJ280">
        <f t="shared" si="117"/>
        <v>0</v>
      </c>
      <c r="AK280">
        <f t="shared" si="104"/>
        <v>0</v>
      </c>
      <c r="AL280">
        <f t="shared" si="118"/>
        <v>0</v>
      </c>
      <c r="AM280">
        <f t="shared" si="119"/>
        <v>1</v>
      </c>
      <c r="AZ280">
        <v>1</v>
      </c>
      <c r="BA280">
        <v>1</v>
      </c>
      <c r="BB280">
        <v>1</v>
      </c>
      <c r="BC280">
        <v>1</v>
      </c>
      <c r="BD280">
        <f t="shared" si="112"/>
        <v>1</v>
      </c>
      <c r="BE280">
        <f t="shared" si="113"/>
        <v>1</v>
      </c>
      <c r="BF280">
        <v>1</v>
      </c>
      <c r="BG280">
        <f t="shared" si="114"/>
        <v>0</v>
      </c>
      <c r="BZ280">
        <v>1</v>
      </c>
      <c r="CQ280" s="28" t="str">
        <f t="shared" si="21"/>
        <v>P279</v>
      </c>
    </row>
    <row r="281" spans="1:95" ht="12.75">
      <c r="A281" s="1" t="s">
        <v>257</v>
      </c>
      <c r="B281" s="24">
        <v>4</v>
      </c>
      <c r="C281" s="3">
        <v>20220040200315</v>
      </c>
      <c r="D281">
        <v>0.45</v>
      </c>
      <c r="E281" s="3">
        <v>0</v>
      </c>
      <c r="F281">
        <v>0.44</v>
      </c>
      <c r="G281" s="46" t="s">
        <v>463</v>
      </c>
      <c r="H281" s="46">
        <v>0</v>
      </c>
      <c r="I281" s="79">
        <v>2</v>
      </c>
      <c r="J281" s="11">
        <v>1</v>
      </c>
      <c r="L281" s="11" t="s">
        <v>464</v>
      </c>
      <c r="M281" t="s">
        <v>769</v>
      </c>
      <c r="N281" t="s">
        <v>769</v>
      </c>
      <c r="O281" t="str">
        <f t="shared" si="110"/>
        <v>GOOD</v>
      </c>
      <c r="P281" t="s">
        <v>769</v>
      </c>
      <c r="Q281" t="s">
        <v>769</v>
      </c>
      <c r="R281" t="s">
        <v>769</v>
      </c>
      <c r="S281" s="1" t="s">
        <v>22</v>
      </c>
      <c r="T281" s="1"/>
      <c r="U281" s="15">
        <v>0</v>
      </c>
      <c r="V281" s="1"/>
      <c r="W281">
        <v>1</v>
      </c>
      <c r="X281">
        <v>2</v>
      </c>
      <c r="Y281">
        <f t="shared" si="102"/>
        <v>1</v>
      </c>
      <c r="Z281">
        <v>1</v>
      </c>
      <c r="AG281">
        <f t="shared" si="115"/>
        <v>1</v>
      </c>
      <c r="AH281">
        <f t="shared" si="116"/>
        <v>0</v>
      </c>
      <c r="AI281">
        <f t="shared" si="103"/>
        <v>0</v>
      </c>
      <c r="AJ281">
        <f t="shared" si="117"/>
        <v>0</v>
      </c>
      <c r="AK281">
        <f t="shared" si="104"/>
        <v>0</v>
      </c>
      <c r="AL281">
        <f t="shared" si="118"/>
        <v>0</v>
      </c>
      <c r="AM281">
        <f t="shared" si="119"/>
        <v>0</v>
      </c>
      <c r="AN281">
        <v>1</v>
      </c>
      <c r="BA281">
        <v>1</v>
      </c>
      <c r="BB281">
        <v>1</v>
      </c>
      <c r="BC281">
        <v>1</v>
      </c>
      <c r="BD281">
        <f t="shared" si="112"/>
        <v>1</v>
      </c>
      <c r="BE281">
        <f t="shared" si="113"/>
        <v>1</v>
      </c>
      <c r="BF281">
        <v>1</v>
      </c>
      <c r="BG281">
        <f t="shared" si="114"/>
        <v>1</v>
      </c>
      <c r="CQ281" s="28" t="str">
        <f t="shared" si="21"/>
        <v>P280</v>
      </c>
    </row>
    <row r="282" spans="1:95" ht="12.75">
      <c r="A282" s="1" t="s">
        <v>258</v>
      </c>
      <c r="B282" s="24">
        <v>5</v>
      </c>
      <c r="C282" s="3">
        <v>20220040200301</v>
      </c>
      <c r="D282">
        <v>0.44</v>
      </c>
      <c r="E282" s="3">
        <v>0</v>
      </c>
      <c r="F282">
        <v>0.87</v>
      </c>
      <c r="G282" s="46" t="s">
        <v>463</v>
      </c>
      <c r="H282" s="46">
        <v>0</v>
      </c>
      <c r="I282" s="79">
        <v>1</v>
      </c>
      <c r="J282" s="11">
        <v>1</v>
      </c>
      <c r="L282" s="11" t="s">
        <v>464</v>
      </c>
      <c r="M282" t="s">
        <v>769</v>
      </c>
      <c r="N282" t="s">
        <v>769</v>
      </c>
      <c r="O282" t="str">
        <f t="shared" si="110"/>
        <v>GOOD</v>
      </c>
      <c r="P282" t="s">
        <v>769</v>
      </c>
      <c r="Q282" t="s">
        <v>769</v>
      </c>
      <c r="R282" t="s">
        <v>769</v>
      </c>
      <c r="S282" s="1" t="s">
        <v>22</v>
      </c>
      <c r="T282" s="1"/>
      <c r="U282" s="15">
        <v>0</v>
      </c>
      <c r="V282" s="1"/>
      <c r="W282">
        <v>1</v>
      </c>
      <c r="X282">
        <v>2</v>
      </c>
      <c r="Y282">
        <f t="shared" si="102"/>
        <v>1</v>
      </c>
      <c r="Z282">
        <v>1</v>
      </c>
      <c r="AG282">
        <f t="shared" si="115"/>
        <v>1</v>
      </c>
      <c r="AH282">
        <f t="shared" si="116"/>
        <v>0</v>
      </c>
      <c r="AI282">
        <f t="shared" si="103"/>
        <v>0</v>
      </c>
      <c r="AJ282">
        <f t="shared" si="117"/>
        <v>0</v>
      </c>
      <c r="AK282">
        <f t="shared" si="104"/>
        <v>0</v>
      </c>
      <c r="AL282">
        <f t="shared" si="118"/>
        <v>0</v>
      </c>
      <c r="AM282">
        <f t="shared" si="119"/>
        <v>0</v>
      </c>
      <c r="AN282">
        <v>1</v>
      </c>
      <c r="BA282">
        <v>1</v>
      </c>
      <c r="BB282">
        <v>1</v>
      </c>
      <c r="BC282">
        <v>1</v>
      </c>
      <c r="BD282">
        <f t="shared" si="112"/>
        <v>1</v>
      </c>
      <c r="BE282">
        <f t="shared" si="113"/>
        <v>1</v>
      </c>
      <c r="BF282">
        <v>1</v>
      </c>
      <c r="BG282">
        <f t="shared" si="114"/>
        <v>1</v>
      </c>
      <c r="BI282">
        <v>1</v>
      </c>
      <c r="CQ282" s="28" t="str">
        <f t="shared" si="21"/>
        <v>P281</v>
      </c>
    </row>
    <row r="283" spans="1:95" ht="12.75">
      <c r="A283" s="1" t="s">
        <v>259</v>
      </c>
      <c r="B283" s="24">
        <v>6</v>
      </c>
      <c r="C283" s="3">
        <v>20220040200304</v>
      </c>
      <c r="D283">
        <v>0.39</v>
      </c>
      <c r="E283" s="3">
        <v>0</v>
      </c>
      <c r="F283">
        <v>0.4</v>
      </c>
      <c r="G283" s="46" t="s">
        <v>463</v>
      </c>
      <c r="H283" s="46">
        <v>2</v>
      </c>
      <c r="I283" s="79">
        <v>1</v>
      </c>
      <c r="J283" s="11">
        <v>1</v>
      </c>
      <c r="L283" s="11" t="s">
        <v>464</v>
      </c>
      <c r="M283" t="s">
        <v>769</v>
      </c>
      <c r="N283" t="s">
        <v>769</v>
      </c>
      <c r="O283" t="str">
        <f t="shared" si="110"/>
        <v>GOOD</v>
      </c>
      <c r="P283" t="s">
        <v>769</v>
      </c>
      <c r="Q283" t="s">
        <v>769</v>
      </c>
      <c r="R283" t="s">
        <v>769</v>
      </c>
      <c r="S283" s="1" t="s">
        <v>22</v>
      </c>
      <c r="T283" s="1"/>
      <c r="U283" s="15">
        <v>0</v>
      </c>
      <c r="V283" s="1"/>
      <c r="W283">
        <v>0</v>
      </c>
      <c r="X283">
        <v>0</v>
      </c>
      <c r="Y283">
        <f t="shared" si="102"/>
        <v>0</v>
      </c>
      <c r="Z283">
        <v>1</v>
      </c>
      <c r="AG283">
        <f t="shared" si="115"/>
        <v>1</v>
      </c>
      <c r="AH283">
        <f t="shared" si="116"/>
        <v>0</v>
      </c>
      <c r="AI283">
        <f t="shared" si="103"/>
        <v>0</v>
      </c>
      <c r="AJ283">
        <f t="shared" si="117"/>
        <v>0</v>
      </c>
      <c r="AK283">
        <f t="shared" si="104"/>
        <v>0</v>
      </c>
      <c r="AL283">
        <f t="shared" si="118"/>
        <v>0</v>
      </c>
      <c r="AM283">
        <f t="shared" si="119"/>
        <v>0</v>
      </c>
      <c r="AN283">
        <v>1</v>
      </c>
      <c r="BA283">
        <v>1</v>
      </c>
      <c r="BB283">
        <v>1</v>
      </c>
      <c r="BC283">
        <v>1</v>
      </c>
      <c r="BD283">
        <f t="shared" si="112"/>
        <v>1</v>
      </c>
      <c r="BE283">
        <f t="shared" si="113"/>
        <v>1</v>
      </c>
      <c r="BF283">
        <v>1</v>
      </c>
      <c r="BG283">
        <f t="shared" si="114"/>
        <v>1</v>
      </c>
      <c r="CQ283" s="28" t="str">
        <f t="shared" si="21"/>
        <v>P282</v>
      </c>
    </row>
    <row r="284" spans="1:95" ht="12.75">
      <c r="A284" s="1" t="s">
        <v>228</v>
      </c>
      <c r="B284" s="24">
        <v>1</v>
      </c>
      <c r="C284" s="3">
        <v>20220040200273</v>
      </c>
      <c r="D284">
        <v>0.55</v>
      </c>
      <c r="E284" s="3">
        <v>0</v>
      </c>
      <c r="F284">
        <v>1.36</v>
      </c>
      <c r="G284" s="46" t="s">
        <v>464</v>
      </c>
      <c r="H284" s="46">
        <v>0</v>
      </c>
      <c r="I284" s="79">
        <v>2</v>
      </c>
      <c r="J284" s="11">
        <v>1</v>
      </c>
      <c r="L284" s="11" t="s">
        <v>463</v>
      </c>
      <c r="M284" t="s">
        <v>769</v>
      </c>
      <c r="N284" t="s">
        <v>769</v>
      </c>
      <c r="O284" t="str">
        <f t="shared" si="110"/>
        <v>GOOD</v>
      </c>
      <c r="P284" t="s">
        <v>769</v>
      </c>
      <c r="Q284" t="s">
        <v>769</v>
      </c>
      <c r="R284" t="s">
        <v>769</v>
      </c>
      <c r="S284" s="1" t="s">
        <v>22</v>
      </c>
      <c r="T284" s="1"/>
      <c r="U284" s="15">
        <v>4.1</v>
      </c>
      <c r="V284" s="1"/>
      <c r="W284">
        <v>0</v>
      </c>
      <c r="X284">
        <v>1</v>
      </c>
      <c r="Y284">
        <f t="shared" si="102"/>
        <v>0</v>
      </c>
      <c r="Z284">
        <v>1</v>
      </c>
      <c r="AG284">
        <f>IF(J284=1,Z284,0)</f>
        <v>1</v>
      </c>
      <c r="AH284">
        <f>IF(J284=1,AA284,0)</f>
        <v>0</v>
      </c>
      <c r="AI284">
        <f t="shared" si="103"/>
        <v>0</v>
      </c>
      <c r="AJ284">
        <f>AD284</f>
        <v>0</v>
      </c>
      <c r="AK284">
        <f t="shared" si="104"/>
        <v>0</v>
      </c>
      <c r="AL284">
        <f aca="true" t="shared" si="120" ref="AL284:AM286">AE284</f>
        <v>0</v>
      </c>
      <c r="AM284">
        <f t="shared" si="120"/>
        <v>0</v>
      </c>
      <c r="AO284">
        <v>1</v>
      </c>
      <c r="BA284">
        <v>1</v>
      </c>
      <c r="BB284">
        <v>1</v>
      </c>
      <c r="BC284">
        <v>1</v>
      </c>
      <c r="BD284">
        <f t="shared" si="112"/>
        <v>1</v>
      </c>
      <c r="BE284">
        <f t="shared" si="113"/>
        <v>1</v>
      </c>
      <c r="BF284">
        <v>1</v>
      </c>
      <c r="BG284">
        <f t="shared" si="114"/>
        <v>1</v>
      </c>
      <c r="BJ284">
        <v>1</v>
      </c>
      <c r="CQ284" s="28" t="str">
        <f t="shared" si="21"/>
        <v>P283</v>
      </c>
    </row>
    <row r="285" spans="1:95" ht="12.75">
      <c r="A285" s="1" t="s">
        <v>229</v>
      </c>
      <c r="B285" s="24">
        <v>2</v>
      </c>
      <c r="C285" s="3">
        <v>20220040200317</v>
      </c>
      <c r="D285">
        <v>0.88</v>
      </c>
      <c r="E285" s="3">
        <v>0</v>
      </c>
      <c r="F285">
        <v>0.92</v>
      </c>
      <c r="G285" s="46" t="s">
        <v>463</v>
      </c>
      <c r="H285" s="46">
        <v>0</v>
      </c>
      <c r="I285" s="79">
        <v>2</v>
      </c>
      <c r="J285" s="11">
        <v>1</v>
      </c>
      <c r="L285" s="11" t="s">
        <v>464</v>
      </c>
      <c r="M285" t="s">
        <v>769</v>
      </c>
      <c r="N285" t="s">
        <v>769</v>
      </c>
      <c r="O285" t="str">
        <f t="shared" si="110"/>
        <v>GOOD</v>
      </c>
      <c r="P285" t="s">
        <v>769</v>
      </c>
      <c r="Q285" t="s">
        <v>769</v>
      </c>
      <c r="R285" t="s">
        <v>769</v>
      </c>
      <c r="S285" s="1" t="s">
        <v>22</v>
      </c>
      <c r="T285" s="1"/>
      <c r="U285" s="15">
        <v>0</v>
      </c>
      <c r="V285" s="1"/>
      <c r="W285">
        <v>0</v>
      </c>
      <c r="X285">
        <v>0</v>
      </c>
      <c r="Y285">
        <f t="shared" si="102"/>
        <v>0</v>
      </c>
      <c r="Z285">
        <v>1</v>
      </c>
      <c r="AG285">
        <f>IF(J285=1,Z285,0)</f>
        <v>1</v>
      </c>
      <c r="AH285">
        <f>IF(J285=1,AA285,0)</f>
        <v>0</v>
      </c>
      <c r="AI285">
        <f t="shared" si="103"/>
        <v>0</v>
      </c>
      <c r="AJ285">
        <f>AD285</f>
        <v>0</v>
      </c>
      <c r="AK285">
        <f t="shared" si="104"/>
        <v>0</v>
      </c>
      <c r="AL285">
        <f t="shared" si="120"/>
        <v>0</v>
      </c>
      <c r="AM285">
        <f t="shared" si="120"/>
        <v>0</v>
      </c>
      <c r="AN285">
        <v>1</v>
      </c>
      <c r="BA285">
        <v>1</v>
      </c>
      <c r="BB285">
        <v>1</v>
      </c>
      <c r="BC285">
        <v>1</v>
      </c>
      <c r="BD285">
        <f t="shared" si="112"/>
        <v>1</v>
      </c>
      <c r="BE285">
        <f t="shared" si="113"/>
        <v>1</v>
      </c>
      <c r="BF285">
        <v>1</v>
      </c>
      <c r="BG285">
        <f t="shared" si="114"/>
        <v>1</v>
      </c>
      <c r="CQ285" s="28" t="str">
        <f t="shared" si="21"/>
        <v>P284</v>
      </c>
    </row>
    <row r="286" spans="1:95" ht="12.75">
      <c r="A286" s="24" t="s">
        <v>230</v>
      </c>
      <c r="B286" s="24">
        <v>3</v>
      </c>
      <c r="C286" s="69">
        <v>20220040200319</v>
      </c>
      <c r="D286" s="23">
        <v>0.97</v>
      </c>
      <c r="E286" s="69">
        <v>0</v>
      </c>
      <c r="F286" s="23">
        <v>0.93</v>
      </c>
      <c r="G286" s="70" t="s">
        <v>464</v>
      </c>
      <c r="H286" s="70">
        <v>5</v>
      </c>
      <c r="I286" s="79">
        <v>2</v>
      </c>
      <c r="J286" s="71">
        <v>1</v>
      </c>
      <c r="K286" s="23"/>
      <c r="L286" s="71" t="s">
        <v>463</v>
      </c>
      <c r="M286" s="23" t="s">
        <v>769</v>
      </c>
      <c r="N286" s="23" t="s">
        <v>769</v>
      </c>
      <c r="O286" s="23" t="str">
        <f t="shared" si="110"/>
        <v>GOOD</v>
      </c>
      <c r="P286" s="23" t="s">
        <v>769</v>
      </c>
      <c r="Q286" s="23" t="s">
        <v>769</v>
      </c>
      <c r="R286" s="23" t="s">
        <v>769</v>
      </c>
      <c r="S286" s="24" t="s">
        <v>22</v>
      </c>
      <c r="T286" s="24"/>
      <c r="U286" s="26">
        <v>0</v>
      </c>
      <c r="V286" s="24"/>
      <c r="W286" s="23">
        <v>0</v>
      </c>
      <c r="X286" s="23">
        <v>1</v>
      </c>
      <c r="Y286" s="23">
        <f t="shared" si="102"/>
        <v>0</v>
      </c>
      <c r="Z286" s="23">
        <v>1</v>
      </c>
      <c r="AA286" s="23"/>
      <c r="AB286" s="23"/>
      <c r="AC286" s="23"/>
      <c r="AD286" s="23"/>
      <c r="AE286" s="23"/>
      <c r="AF286" s="23"/>
      <c r="AG286">
        <f>IF(J286=1,Z286,0)</f>
        <v>1</v>
      </c>
      <c r="AH286">
        <f>IF(J286=1,AA286,0)</f>
        <v>0</v>
      </c>
      <c r="AI286">
        <f t="shared" si="103"/>
        <v>0</v>
      </c>
      <c r="AJ286">
        <f>AD286</f>
        <v>0</v>
      </c>
      <c r="AK286">
        <f t="shared" si="104"/>
        <v>0</v>
      </c>
      <c r="AL286">
        <f t="shared" si="120"/>
        <v>0</v>
      </c>
      <c r="AM286">
        <f t="shared" si="120"/>
        <v>0</v>
      </c>
      <c r="AN286">
        <v>1</v>
      </c>
      <c r="BA286">
        <v>1</v>
      </c>
      <c r="BB286">
        <v>1</v>
      </c>
      <c r="BC286">
        <v>1</v>
      </c>
      <c r="BD286">
        <f t="shared" si="112"/>
        <v>1</v>
      </c>
      <c r="BE286">
        <f t="shared" si="113"/>
        <v>1</v>
      </c>
      <c r="BF286">
        <v>1</v>
      </c>
      <c r="BG286">
        <f t="shared" si="114"/>
        <v>1</v>
      </c>
      <c r="CQ286" s="28" t="str">
        <f t="shared" si="21"/>
        <v>P285</v>
      </c>
    </row>
    <row r="287" spans="1:95" ht="10.5" customHeight="1">
      <c r="A287" s="1" t="s">
        <v>231</v>
      </c>
      <c r="B287" s="24">
        <v>4</v>
      </c>
      <c r="C287" s="3">
        <v>20220040200322</v>
      </c>
      <c r="D287">
        <v>0.4</v>
      </c>
      <c r="E287" s="3">
        <v>0</v>
      </c>
      <c r="F287">
        <v>0.87</v>
      </c>
      <c r="G287" s="46" t="s">
        <v>463</v>
      </c>
      <c r="H287" s="46">
        <v>7</v>
      </c>
      <c r="I287" s="79">
        <v>0.1</v>
      </c>
      <c r="J287" s="11">
        <v>1</v>
      </c>
      <c r="L287" s="11" t="s">
        <v>463</v>
      </c>
      <c r="M287" t="s">
        <v>768</v>
      </c>
      <c r="N287" t="s">
        <v>769</v>
      </c>
      <c r="O287" t="str">
        <f t="shared" si="110"/>
        <v>GOOD</v>
      </c>
      <c r="P287" t="s">
        <v>769</v>
      </c>
      <c r="Q287" t="s">
        <v>768</v>
      </c>
      <c r="R287" t="s">
        <v>768</v>
      </c>
      <c r="S287" s="1" t="s">
        <v>22</v>
      </c>
      <c r="T287" s="1"/>
      <c r="U287" s="15">
        <v>0</v>
      </c>
      <c r="V287" s="1"/>
      <c r="W287">
        <v>1</v>
      </c>
      <c r="X287" t="s">
        <v>772</v>
      </c>
      <c r="Y287">
        <f t="shared" si="102"/>
        <v>1</v>
      </c>
      <c r="AA287">
        <v>1</v>
      </c>
      <c r="AG287">
        <f aca="true" t="shared" si="121" ref="AG287:AG301">IF(J287=1,Z287,0)</f>
        <v>0</v>
      </c>
      <c r="AH287">
        <f aca="true" t="shared" si="122" ref="AH287:AH301">IF(J287=1,AA287,0)</f>
        <v>1</v>
      </c>
      <c r="AI287">
        <f t="shared" si="103"/>
        <v>0</v>
      </c>
      <c r="AJ287">
        <f aca="true" t="shared" si="123" ref="AJ287:AJ301">AD287</f>
        <v>0</v>
      </c>
      <c r="AK287">
        <f t="shared" si="104"/>
        <v>0</v>
      </c>
      <c r="AL287">
        <f aca="true" t="shared" si="124" ref="AL287:AL301">AE287</f>
        <v>0</v>
      </c>
      <c r="AM287">
        <f aca="true" t="shared" si="125" ref="AM287:AM301">AF287</f>
        <v>0</v>
      </c>
      <c r="AP287">
        <v>1</v>
      </c>
      <c r="BA287">
        <v>1</v>
      </c>
      <c r="BB287">
        <v>1</v>
      </c>
      <c r="BC287">
        <v>1</v>
      </c>
      <c r="BD287">
        <f t="shared" si="112"/>
        <v>1</v>
      </c>
      <c r="BE287">
        <f t="shared" si="113"/>
        <v>1</v>
      </c>
      <c r="BF287">
        <v>1</v>
      </c>
      <c r="BG287">
        <f t="shared" si="114"/>
        <v>1</v>
      </c>
      <c r="CQ287" s="28" t="str">
        <f t="shared" si="21"/>
        <v>P286</v>
      </c>
    </row>
    <row r="288" spans="1:95" ht="10.5" customHeight="1">
      <c r="A288" s="24" t="s">
        <v>245</v>
      </c>
      <c r="B288" s="24">
        <v>5</v>
      </c>
      <c r="C288" s="69">
        <v>20220040200320</v>
      </c>
      <c r="D288" s="23">
        <v>0.39</v>
      </c>
      <c r="E288" s="69">
        <v>0</v>
      </c>
      <c r="F288" s="93">
        <v>1.9</v>
      </c>
      <c r="G288" s="70" t="s">
        <v>464</v>
      </c>
      <c r="H288" s="70">
        <v>7</v>
      </c>
      <c r="I288" s="79">
        <v>3</v>
      </c>
      <c r="J288" s="71">
        <v>1</v>
      </c>
      <c r="K288" s="23"/>
      <c r="L288" s="71" t="s">
        <v>463</v>
      </c>
      <c r="M288" t="s">
        <v>769</v>
      </c>
      <c r="N288" t="s">
        <v>769</v>
      </c>
      <c r="O288" t="str">
        <f t="shared" si="110"/>
        <v>GOOD</v>
      </c>
      <c r="P288" t="s">
        <v>769</v>
      </c>
      <c r="Q288" t="s">
        <v>769</v>
      </c>
      <c r="R288" t="s">
        <v>769</v>
      </c>
      <c r="S288" s="24" t="s">
        <v>22</v>
      </c>
      <c r="T288" s="24"/>
      <c r="U288" s="15">
        <v>4.2</v>
      </c>
      <c r="V288" s="24"/>
      <c r="W288">
        <v>0</v>
      </c>
      <c r="X288">
        <v>0</v>
      </c>
      <c r="Y288">
        <f t="shared" si="102"/>
        <v>0</v>
      </c>
      <c r="Z288" s="23">
        <v>1</v>
      </c>
      <c r="AA288" s="23"/>
      <c r="AB288" s="23"/>
      <c r="AC288" s="23"/>
      <c r="AD288" s="23"/>
      <c r="AG288">
        <f t="shared" si="121"/>
        <v>1</v>
      </c>
      <c r="AH288">
        <f t="shared" si="122"/>
        <v>0</v>
      </c>
      <c r="AI288">
        <f t="shared" si="103"/>
        <v>0</v>
      </c>
      <c r="AJ288">
        <f t="shared" si="123"/>
        <v>0</v>
      </c>
      <c r="AK288">
        <f t="shared" si="104"/>
        <v>0</v>
      </c>
      <c r="AL288">
        <f t="shared" si="124"/>
        <v>0</v>
      </c>
      <c r="AM288">
        <f t="shared" si="125"/>
        <v>0</v>
      </c>
      <c r="AO288">
        <v>1</v>
      </c>
      <c r="BA288">
        <v>1</v>
      </c>
      <c r="BB288">
        <v>1</v>
      </c>
      <c r="BC288">
        <v>1</v>
      </c>
      <c r="BD288">
        <f t="shared" si="112"/>
        <v>1</v>
      </c>
      <c r="BE288">
        <f t="shared" si="113"/>
        <v>1</v>
      </c>
      <c r="BF288">
        <v>1</v>
      </c>
      <c r="BG288">
        <f t="shared" si="114"/>
        <v>1</v>
      </c>
      <c r="BJ288">
        <v>1</v>
      </c>
      <c r="CQ288" s="28" t="str">
        <f t="shared" si="21"/>
        <v>P287</v>
      </c>
    </row>
    <row r="289" spans="1:95" ht="12.75">
      <c r="A289" s="1" t="s">
        <v>232</v>
      </c>
      <c r="B289" s="24">
        <v>6</v>
      </c>
      <c r="C289" s="3">
        <v>20220040200221</v>
      </c>
      <c r="D289">
        <v>0.34</v>
      </c>
      <c r="E289" s="3">
        <v>0</v>
      </c>
      <c r="F289">
        <v>0.35</v>
      </c>
      <c r="G289" s="46" t="s">
        <v>463</v>
      </c>
      <c r="H289" s="46">
        <v>0</v>
      </c>
      <c r="I289" s="79">
        <v>1</v>
      </c>
      <c r="J289" s="11">
        <v>1</v>
      </c>
      <c r="L289" s="11" t="s">
        <v>463</v>
      </c>
      <c r="M289" t="s">
        <v>769</v>
      </c>
      <c r="N289" t="s">
        <v>769</v>
      </c>
      <c r="O289" t="str">
        <f t="shared" si="110"/>
        <v>GOOD</v>
      </c>
      <c r="P289" t="s">
        <v>769</v>
      </c>
      <c r="Q289" t="s">
        <v>769</v>
      </c>
      <c r="R289" t="s">
        <v>769</v>
      </c>
      <c r="S289" s="1" t="s">
        <v>22</v>
      </c>
      <c r="T289" s="1"/>
      <c r="U289" s="15">
        <v>0</v>
      </c>
      <c r="V289" s="1"/>
      <c r="W289">
        <v>1</v>
      </c>
      <c r="X289" t="s">
        <v>772</v>
      </c>
      <c r="Y289">
        <f t="shared" si="102"/>
        <v>1</v>
      </c>
      <c r="Z289">
        <v>1</v>
      </c>
      <c r="AG289">
        <f t="shared" si="121"/>
        <v>1</v>
      </c>
      <c r="AH289">
        <f t="shared" si="122"/>
        <v>0</v>
      </c>
      <c r="AI289">
        <f t="shared" si="103"/>
        <v>0</v>
      </c>
      <c r="AJ289">
        <f t="shared" si="123"/>
        <v>0</v>
      </c>
      <c r="AK289">
        <f t="shared" si="104"/>
        <v>0</v>
      </c>
      <c r="AL289">
        <f t="shared" si="124"/>
        <v>0</v>
      </c>
      <c r="AM289">
        <f t="shared" si="125"/>
        <v>0</v>
      </c>
      <c r="AN289">
        <v>1</v>
      </c>
      <c r="BA289">
        <v>1</v>
      </c>
      <c r="BB289">
        <v>1</v>
      </c>
      <c r="BC289">
        <v>1</v>
      </c>
      <c r="BD289">
        <f t="shared" si="112"/>
        <v>1</v>
      </c>
      <c r="BE289">
        <f t="shared" si="113"/>
        <v>1</v>
      </c>
      <c r="BF289">
        <v>1</v>
      </c>
      <c r="BG289">
        <f t="shared" si="114"/>
        <v>1</v>
      </c>
      <c r="CQ289" s="28" t="str">
        <f t="shared" si="21"/>
        <v>P288</v>
      </c>
    </row>
    <row r="290" spans="1:95" ht="12.75">
      <c r="A290" s="1" t="s">
        <v>233</v>
      </c>
      <c r="B290" s="24">
        <v>1</v>
      </c>
      <c r="C290" s="3">
        <v>20220040200323</v>
      </c>
      <c r="D290">
        <v>0.79</v>
      </c>
      <c r="E290" s="3">
        <v>0</v>
      </c>
      <c r="F290" s="89">
        <v>1.5</v>
      </c>
      <c r="G290" s="46" t="s">
        <v>464</v>
      </c>
      <c r="H290" s="46">
        <v>6</v>
      </c>
      <c r="I290" s="79">
        <v>0.1</v>
      </c>
      <c r="J290" s="11">
        <v>1</v>
      </c>
      <c r="L290" s="11" t="s">
        <v>464</v>
      </c>
      <c r="M290" t="s">
        <v>769</v>
      </c>
      <c r="N290" t="s">
        <v>769</v>
      </c>
      <c r="O290" t="str">
        <f t="shared" si="110"/>
        <v>GOOD</v>
      </c>
      <c r="P290" t="s">
        <v>769</v>
      </c>
      <c r="Q290" t="s">
        <v>769</v>
      </c>
      <c r="R290" t="s">
        <v>769</v>
      </c>
      <c r="S290" s="1" t="s">
        <v>22</v>
      </c>
      <c r="T290" s="1"/>
      <c r="U290" s="15">
        <v>4.2</v>
      </c>
      <c r="V290" s="1"/>
      <c r="W290">
        <v>0</v>
      </c>
      <c r="X290" t="s">
        <v>772</v>
      </c>
      <c r="Y290">
        <f t="shared" si="102"/>
        <v>0</v>
      </c>
      <c r="Z290">
        <v>1</v>
      </c>
      <c r="AG290">
        <f t="shared" si="121"/>
        <v>1</v>
      </c>
      <c r="AH290">
        <f t="shared" si="122"/>
        <v>0</v>
      </c>
      <c r="AI290">
        <f t="shared" si="103"/>
        <v>0</v>
      </c>
      <c r="AJ290">
        <f t="shared" si="123"/>
        <v>0</v>
      </c>
      <c r="AK290">
        <f t="shared" si="104"/>
        <v>0</v>
      </c>
      <c r="AL290">
        <f t="shared" si="124"/>
        <v>0</v>
      </c>
      <c r="AM290">
        <f t="shared" si="125"/>
        <v>0</v>
      </c>
      <c r="AO290">
        <v>1</v>
      </c>
      <c r="BA290">
        <v>1</v>
      </c>
      <c r="BB290">
        <v>1</v>
      </c>
      <c r="BC290">
        <v>1</v>
      </c>
      <c r="BD290">
        <f t="shared" si="112"/>
        <v>1</v>
      </c>
      <c r="BE290">
        <f t="shared" si="113"/>
        <v>1</v>
      </c>
      <c r="BF290">
        <v>1</v>
      </c>
      <c r="BG290">
        <f t="shared" si="114"/>
        <v>1</v>
      </c>
      <c r="BJ290">
        <v>1</v>
      </c>
      <c r="CQ290" s="28" t="str">
        <f t="shared" si="21"/>
        <v>P289</v>
      </c>
    </row>
    <row r="291" spans="1:95" ht="12.75">
      <c r="A291" s="1" t="s">
        <v>234</v>
      </c>
      <c r="B291" s="24">
        <v>2</v>
      </c>
      <c r="C291" s="3">
        <v>20220040200324</v>
      </c>
      <c r="D291">
        <v>0.88</v>
      </c>
      <c r="E291" s="3">
        <v>0</v>
      </c>
      <c r="F291">
        <v>0.96</v>
      </c>
      <c r="G291" s="46" t="s">
        <v>464</v>
      </c>
      <c r="H291" s="46">
        <v>10</v>
      </c>
      <c r="I291" s="79">
        <v>0</v>
      </c>
      <c r="J291" s="11">
        <v>1</v>
      </c>
      <c r="L291" s="11" t="s">
        <v>464</v>
      </c>
      <c r="M291" t="s">
        <v>769</v>
      </c>
      <c r="N291" t="s">
        <v>769</v>
      </c>
      <c r="O291" t="str">
        <f t="shared" si="110"/>
        <v>GOOD</v>
      </c>
      <c r="P291" t="s">
        <v>769</v>
      </c>
      <c r="Q291" t="s">
        <v>769</v>
      </c>
      <c r="R291" t="s">
        <v>769</v>
      </c>
      <c r="S291" s="1" t="s">
        <v>22</v>
      </c>
      <c r="T291" s="1"/>
      <c r="U291" s="15">
        <v>0</v>
      </c>
      <c r="V291" s="1"/>
      <c r="W291">
        <v>1</v>
      </c>
      <c r="X291" t="s">
        <v>772</v>
      </c>
      <c r="Y291">
        <f t="shared" si="102"/>
        <v>1</v>
      </c>
      <c r="Z291">
        <v>1</v>
      </c>
      <c r="AG291">
        <f t="shared" si="121"/>
        <v>1</v>
      </c>
      <c r="AH291">
        <f t="shared" si="122"/>
        <v>0</v>
      </c>
      <c r="AI291">
        <f t="shared" si="103"/>
        <v>0</v>
      </c>
      <c r="AJ291">
        <f t="shared" si="123"/>
        <v>0</v>
      </c>
      <c r="AK291">
        <f t="shared" si="104"/>
        <v>0</v>
      </c>
      <c r="AL291">
        <f t="shared" si="124"/>
        <v>0</v>
      </c>
      <c r="AM291">
        <f t="shared" si="125"/>
        <v>0</v>
      </c>
      <c r="AN291">
        <v>1</v>
      </c>
      <c r="BA291">
        <v>1</v>
      </c>
      <c r="BB291">
        <v>1</v>
      </c>
      <c r="BC291">
        <v>1</v>
      </c>
      <c r="BD291">
        <f t="shared" si="112"/>
        <v>1</v>
      </c>
      <c r="BE291">
        <f t="shared" si="113"/>
        <v>1</v>
      </c>
      <c r="BF291">
        <f>IF(F291&gt;0,1,0)</f>
        <v>1</v>
      </c>
      <c r="BG291">
        <f t="shared" si="114"/>
        <v>1</v>
      </c>
      <c r="CQ291" s="28" t="str">
        <f t="shared" si="21"/>
        <v>P290</v>
      </c>
    </row>
    <row r="292" spans="1:95" ht="12.75">
      <c r="A292" s="1" t="s">
        <v>235</v>
      </c>
      <c r="B292" s="24">
        <v>3</v>
      </c>
      <c r="C292" s="3">
        <v>20220040200327</v>
      </c>
      <c r="D292">
        <v>0.79</v>
      </c>
      <c r="E292" s="3">
        <v>0</v>
      </c>
      <c r="F292" s="97">
        <v>1.12</v>
      </c>
      <c r="G292" s="46" t="s">
        <v>464</v>
      </c>
      <c r="H292" s="46">
        <v>16</v>
      </c>
      <c r="I292" s="79">
        <v>1</v>
      </c>
      <c r="J292" s="11">
        <v>1</v>
      </c>
      <c r="L292" s="11" t="s">
        <v>464</v>
      </c>
      <c r="M292" t="s">
        <v>769</v>
      </c>
      <c r="N292" t="s">
        <v>769</v>
      </c>
      <c r="O292" t="str">
        <f t="shared" si="110"/>
        <v>GOOD</v>
      </c>
      <c r="P292" t="s">
        <v>769</v>
      </c>
      <c r="Q292" t="s">
        <v>769</v>
      </c>
      <c r="R292" t="s">
        <v>769</v>
      </c>
      <c r="S292" s="1" t="s">
        <v>22</v>
      </c>
      <c r="T292" s="1"/>
      <c r="U292" s="15">
        <v>4.1</v>
      </c>
      <c r="V292" s="1"/>
      <c r="W292">
        <v>0</v>
      </c>
      <c r="X292" t="s">
        <v>772</v>
      </c>
      <c r="Y292">
        <f t="shared" si="102"/>
        <v>0</v>
      </c>
      <c r="Z292">
        <v>1</v>
      </c>
      <c r="AG292">
        <f t="shared" si="121"/>
        <v>1</v>
      </c>
      <c r="AH292">
        <f t="shared" si="122"/>
        <v>0</v>
      </c>
      <c r="AI292">
        <f t="shared" si="103"/>
        <v>0</v>
      </c>
      <c r="AJ292">
        <f t="shared" si="123"/>
        <v>0</v>
      </c>
      <c r="AK292">
        <f t="shared" si="104"/>
        <v>0</v>
      </c>
      <c r="AL292">
        <f t="shared" si="124"/>
        <v>0</v>
      </c>
      <c r="AM292">
        <f t="shared" si="125"/>
        <v>0</v>
      </c>
      <c r="AO292">
        <v>1</v>
      </c>
      <c r="BA292">
        <v>1</v>
      </c>
      <c r="BB292">
        <v>1</v>
      </c>
      <c r="BC292">
        <v>1</v>
      </c>
      <c r="BD292">
        <f t="shared" si="112"/>
        <v>1</v>
      </c>
      <c r="BE292">
        <f t="shared" si="113"/>
        <v>1</v>
      </c>
      <c r="BF292">
        <f aca="true" t="shared" si="126" ref="BF292:BF299">IF(F292&gt;0,1,0)</f>
        <v>1</v>
      </c>
      <c r="BG292">
        <f t="shared" si="114"/>
        <v>1</v>
      </c>
      <c r="BJ292">
        <v>1</v>
      </c>
      <c r="CQ292" s="28" t="str">
        <f t="shared" si="21"/>
        <v>P291</v>
      </c>
    </row>
    <row r="293" spans="1:95" ht="12.75">
      <c r="A293" s="1" t="s">
        <v>236</v>
      </c>
      <c r="B293" s="24">
        <v>4</v>
      </c>
      <c r="C293" s="3">
        <v>20220040200325</v>
      </c>
      <c r="D293">
        <v>0.79</v>
      </c>
      <c r="E293" s="3">
        <v>0</v>
      </c>
      <c r="F293">
        <v>0.98</v>
      </c>
      <c r="G293" s="46" t="s">
        <v>463</v>
      </c>
      <c r="H293" s="46">
        <v>10</v>
      </c>
      <c r="I293" s="79">
        <v>0.1</v>
      </c>
      <c r="J293" s="11">
        <v>1</v>
      </c>
      <c r="L293" s="11" t="s">
        <v>463</v>
      </c>
      <c r="M293" t="s">
        <v>768</v>
      </c>
      <c r="N293" t="s">
        <v>769</v>
      </c>
      <c r="O293" t="str">
        <f t="shared" si="110"/>
        <v>GOOD</v>
      </c>
      <c r="P293" t="s">
        <v>769</v>
      </c>
      <c r="Q293" t="s">
        <v>768</v>
      </c>
      <c r="R293" t="s">
        <v>768</v>
      </c>
      <c r="S293" s="1" t="s">
        <v>22</v>
      </c>
      <c r="T293" s="1"/>
      <c r="U293" s="15">
        <v>0</v>
      </c>
      <c r="V293" s="1"/>
      <c r="W293">
        <v>0</v>
      </c>
      <c r="X293" t="s">
        <v>772</v>
      </c>
      <c r="Y293">
        <f t="shared" si="102"/>
        <v>0</v>
      </c>
      <c r="AA293">
        <v>1</v>
      </c>
      <c r="AG293">
        <f t="shared" si="121"/>
        <v>0</v>
      </c>
      <c r="AH293">
        <f t="shared" si="122"/>
        <v>1</v>
      </c>
      <c r="AI293">
        <f t="shared" si="103"/>
        <v>0</v>
      </c>
      <c r="AJ293">
        <f t="shared" si="123"/>
        <v>0</v>
      </c>
      <c r="AK293">
        <f t="shared" si="104"/>
        <v>0</v>
      </c>
      <c r="AL293">
        <f t="shared" si="124"/>
        <v>0</v>
      </c>
      <c r="AM293">
        <f t="shared" si="125"/>
        <v>0</v>
      </c>
      <c r="AP293">
        <v>1</v>
      </c>
      <c r="BA293">
        <v>1</v>
      </c>
      <c r="BB293">
        <v>1</v>
      </c>
      <c r="BC293">
        <v>1</v>
      </c>
      <c r="BD293">
        <f t="shared" si="112"/>
        <v>1</v>
      </c>
      <c r="BE293">
        <f t="shared" si="113"/>
        <v>1</v>
      </c>
      <c r="BF293">
        <f t="shared" si="126"/>
        <v>1</v>
      </c>
      <c r="BG293">
        <f t="shared" si="114"/>
        <v>1</v>
      </c>
      <c r="CQ293" s="28" t="str">
        <f t="shared" si="21"/>
        <v>P292</v>
      </c>
    </row>
    <row r="294" spans="1:95" ht="12.75">
      <c r="A294" s="24" t="s">
        <v>237</v>
      </c>
      <c r="B294" s="24">
        <v>5</v>
      </c>
      <c r="C294" s="69"/>
      <c r="D294" s="23">
        <v>17.5</v>
      </c>
      <c r="E294" s="69">
        <v>4</v>
      </c>
      <c r="F294" s="23"/>
      <c r="G294" s="70"/>
      <c r="H294" s="70"/>
      <c r="I294" s="23"/>
      <c r="J294" s="71"/>
      <c r="K294" s="23"/>
      <c r="L294" s="71"/>
      <c r="M294" s="23"/>
      <c r="N294" s="23"/>
      <c r="O294" s="23"/>
      <c r="P294" s="23" t="s">
        <v>769</v>
      </c>
      <c r="Q294" s="23"/>
      <c r="R294" s="23"/>
      <c r="S294" s="24" t="s">
        <v>22</v>
      </c>
      <c r="T294" s="24"/>
      <c r="U294" s="26">
        <v>95</v>
      </c>
      <c r="V294" s="24" t="s">
        <v>302</v>
      </c>
      <c r="W294" s="23"/>
      <c r="X294" s="23"/>
      <c r="Y294" s="23">
        <f t="shared" si="102"/>
        <v>0</v>
      </c>
      <c r="Z294" s="23"/>
      <c r="AA294" s="23"/>
      <c r="AB294" s="23"/>
      <c r="AC294" s="23">
        <v>1</v>
      </c>
      <c r="AD294" s="23"/>
      <c r="AG294">
        <f t="shared" si="121"/>
        <v>0</v>
      </c>
      <c r="AH294">
        <f t="shared" si="122"/>
        <v>0</v>
      </c>
      <c r="AI294">
        <f t="shared" si="103"/>
        <v>0</v>
      </c>
      <c r="AJ294">
        <f t="shared" si="123"/>
        <v>0</v>
      </c>
      <c r="AK294">
        <f t="shared" si="104"/>
        <v>0</v>
      </c>
      <c r="AL294">
        <f t="shared" si="124"/>
        <v>0</v>
      </c>
      <c r="AM294">
        <f t="shared" si="125"/>
        <v>0</v>
      </c>
      <c r="BA294">
        <v>1</v>
      </c>
      <c r="BB294">
        <v>1</v>
      </c>
      <c r="BC294">
        <v>1</v>
      </c>
      <c r="BD294">
        <f t="shared" si="112"/>
        <v>0</v>
      </c>
      <c r="BE294">
        <f t="shared" si="113"/>
        <v>0</v>
      </c>
      <c r="BF294">
        <f t="shared" si="126"/>
        <v>0</v>
      </c>
      <c r="BG294">
        <f t="shared" si="114"/>
        <v>0</v>
      </c>
      <c r="CQ294" s="28" t="str">
        <f t="shared" si="21"/>
        <v>P293</v>
      </c>
    </row>
    <row r="295" spans="1:95" ht="12.75">
      <c r="A295" s="24" t="s">
        <v>238</v>
      </c>
      <c r="B295" s="24">
        <v>6</v>
      </c>
      <c r="C295" s="69">
        <v>20220040200050</v>
      </c>
      <c r="D295" s="23">
        <v>1.8</v>
      </c>
      <c r="E295" s="69">
        <v>4</v>
      </c>
      <c r="F295" s="23">
        <v>0.61</v>
      </c>
      <c r="G295" s="70"/>
      <c r="H295" s="70">
        <v>0</v>
      </c>
      <c r="I295" s="23">
        <v>2</v>
      </c>
      <c r="J295" s="71">
        <v>1</v>
      </c>
      <c r="K295" s="23"/>
      <c r="L295" s="71"/>
      <c r="M295" s="23" t="s">
        <v>769</v>
      </c>
      <c r="N295" s="23" t="s">
        <v>769</v>
      </c>
      <c r="O295" s="23" t="str">
        <f t="shared" si="110"/>
        <v>GOOD</v>
      </c>
      <c r="P295" s="23" t="s">
        <v>769</v>
      </c>
      <c r="Q295" s="23" t="s">
        <v>769</v>
      </c>
      <c r="R295" s="23" t="s">
        <v>769</v>
      </c>
      <c r="S295" s="24" t="s">
        <v>22</v>
      </c>
      <c r="T295" s="24" t="s">
        <v>658</v>
      </c>
      <c r="U295" s="26">
        <v>2</v>
      </c>
      <c r="V295" s="24" t="s">
        <v>302</v>
      </c>
      <c r="W295" s="23">
        <v>1</v>
      </c>
      <c r="X295" s="23" t="s">
        <v>772</v>
      </c>
      <c r="Y295" s="23">
        <f t="shared" si="102"/>
        <v>1</v>
      </c>
      <c r="Z295" s="23">
        <v>1</v>
      </c>
      <c r="AA295" s="23"/>
      <c r="AB295" s="23"/>
      <c r="AC295" s="23"/>
      <c r="AD295" s="23"/>
      <c r="AE295" s="23"/>
      <c r="AF295" s="23"/>
      <c r="AG295">
        <f t="shared" si="121"/>
        <v>1</v>
      </c>
      <c r="AH295">
        <f t="shared" si="122"/>
        <v>0</v>
      </c>
      <c r="AI295">
        <f t="shared" si="103"/>
        <v>0</v>
      </c>
      <c r="AJ295">
        <f t="shared" si="123"/>
        <v>0</v>
      </c>
      <c r="AK295">
        <f t="shared" si="104"/>
        <v>0</v>
      </c>
      <c r="AL295">
        <f t="shared" si="124"/>
        <v>0</v>
      </c>
      <c r="AM295">
        <f t="shared" si="125"/>
        <v>0</v>
      </c>
      <c r="AO295">
        <v>1</v>
      </c>
      <c r="BA295">
        <v>1</v>
      </c>
      <c r="BB295">
        <v>1</v>
      </c>
      <c r="BC295">
        <v>1</v>
      </c>
      <c r="BD295">
        <f t="shared" si="112"/>
        <v>1</v>
      </c>
      <c r="BE295">
        <v>1</v>
      </c>
      <c r="BF295">
        <v>1</v>
      </c>
      <c r="BG295">
        <v>1</v>
      </c>
      <c r="BI295">
        <v>1</v>
      </c>
      <c r="BZ295">
        <v>1</v>
      </c>
      <c r="CQ295" s="28" t="str">
        <f t="shared" si="21"/>
        <v>P294</v>
      </c>
    </row>
    <row r="296" spans="1:95" ht="12.75">
      <c r="A296" s="24" t="s">
        <v>239</v>
      </c>
      <c r="B296" s="24">
        <v>1</v>
      </c>
      <c r="C296" s="69"/>
      <c r="D296" s="23">
        <v>22</v>
      </c>
      <c r="E296" s="69">
        <v>3</v>
      </c>
      <c r="F296" s="23"/>
      <c r="G296" s="70"/>
      <c r="H296" s="70"/>
      <c r="I296" s="23"/>
      <c r="J296" s="71"/>
      <c r="K296" s="23"/>
      <c r="L296" s="71"/>
      <c r="M296"/>
      <c r="N296"/>
      <c r="O296"/>
      <c r="P296" t="s">
        <v>769</v>
      </c>
      <c r="Q296"/>
      <c r="R296"/>
      <c r="S296" s="24" t="s">
        <v>22</v>
      </c>
      <c r="T296" s="24"/>
      <c r="U296" s="15" t="s">
        <v>761</v>
      </c>
      <c r="V296" s="24" t="s">
        <v>302</v>
      </c>
      <c r="Y296">
        <f t="shared" si="102"/>
        <v>0</v>
      </c>
      <c r="Z296" s="23"/>
      <c r="AA296" s="23"/>
      <c r="AB296" s="23"/>
      <c r="AC296" s="23">
        <v>1</v>
      </c>
      <c r="AD296" s="23"/>
      <c r="AG296">
        <f t="shared" si="121"/>
        <v>0</v>
      </c>
      <c r="AH296">
        <f t="shared" si="122"/>
        <v>0</v>
      </c>
      <c r="AI296">
        <f t="shared" si="103"/>
        <v>0</v>
      </c>
      <c r="AJ296">
        <f t="shared" si="123"/>
        <v>0</v>
      </c>
      <c r="AK296">
        <f t="shared" si="104"/>
        <v>0</v>
      </c>
      <c r="AL296">
        <f t="shared" si="124"/>
        <v>0</v>
      </c>
      <c r="AM296">
        <f t="shared" si="125"/>
        <v>0</v>
      </c>
      <c r="BA296">
        <v>1</v>
      </c>
      <c r="BB296">
        <v>1</v>
      </c>
      <c r="BC296">
        <v>1</v>
      </c>
      <c r="BD296">
        <f t="shared" si="112"/>
        <v>0</v>
      </c>
      <c r="BE296">
        <f t="shared" si="113"/>
        <v>0</v>
      </c>
      <c r="BF296">
        <f t="shared" si="126"/>
        <v>0</v>
      </c>
      <c r="BG296">
        <f t="shared" si="114"/>
        <v>0</v>
      </c>
      <c r="CQ296" s="28" t="str">
        <f t="shared" si="21"/>
        <v>P295</v>
      </c>
    </row>
    <row r="297" spans="1:95" ht="12.75">
      <c r="A297" s="1" t="s">
        <v>240</v>
      </c>
      <c r="B297" s="24">
        <v>2</v>
      </c>
      <c r="C297" s="3">
        <v>20220040200326</v>
      </c>
      <c r="D297">
        <v>3.5</v>
      </c>
      <c r="E297" s="3">
        <v>2</v>
      </c>
      <c r="F297">
        <v>0.47</v>
      </c>
      <c r="G297" s="46" t="s">
        <v>464</v>
      </c>
      <c r="H297" s="46">
        <v>15</v>
      </c>
      <c r="I297" s="46">
        <v>0.1</v>
      </c>
      <c r="J297" s="11">
        <v>1</v>
      </c>
      <c r="L297" s="11" t="s">
        <v>463</v>
      </c>
      <c r="M297" t="s">
        <v>769</v>
      </c>
      <c r="N297" t="s">
        <v>769</v>
      </c>
      <c r="O297" t="str">
        <f t="shared" si="110"/>
        <v>GOOD</v>
      </c>
      <c r="P297" t="s">
        <v>769</v>
      </c>
      <c r="Q297" t="s">
        <v>769</v>
      </c>
      <c r="R297" t="s">
        <v>769</v>
      </c>
      <c r="S297" s="1" t="s">
        <v>22</v>
      </c>
      <c r="T297" s="1"/>
      <c r="U297" s="15">
        <v>2</v>
      </c>
      <c r="V297" s="1" t="s">
        <v>302</v>
      </c>
      <c r="W297">
        <v>0</v>
      </c>
      <c r="X297" t="s">
        <v>772</v>
      </c>
      <c r="Y297">
        <f t="shared" si="102"/>
        <v>0</v>
      </c>
      <c r="Z297">
        <v>1</v>
      </c>
      <c r="AG297">
        <f t="shared" si="121"/>
        <v>1</v>
      </c>
      <c r="AH297">
        <f t="shared" si="122"/>
        <v>0</v>
      </c>
      <c r="AI297">
        <f t="shared" si="103"/>
        <v>0</v>
      </c>
      <c r="AJ297">
        <f t="shared" si="123"/>
        <v>0</v>
      </c>
      <c r="AK297">
        <f t="shared" si="104"/>
        <v>0</v>
      </c>
      <c r="AL297">
        <f t="shared" si="124"/>
        <v>0</v>
      </c>
      <c r="AM297">
        <f t="shared" si="125"/>
        <v>0</v>
      </c>
      <c r="AO297">
        <v>1</v>
      </c>
      <c r="BA297">
        <v>1</v>
      </c>
      <c r="BB297">
        <v>1</v>
      </c>
      <c r="BC297">
        <v>1</v>
      </c>
      <c r="BD297">
        <f t="shared" si="112"/>
        <v>1</v>
      </c>
      <c r="BE297">
        <f t="shared" si="113"/>
        <v>1</v>
      </c>
      <c r="BF297">
        <f t="shared" si="126"/>
        <v>1</v>
      </c>
      <c r="BG297">
        <f t="shared" si="114"/>
        <v>1</v>
      </c>
      <c r="BI297">
        <v>1</v>
      </c>
      <c r="CQ297" s="28" t="str">
        <f t="shared" si="21"/>
        <v>P296</v>
      </c>
    </row>
    <row r="298" spans="1:95" ht="12.75">
      <c r="A298" s="24" t="s">
        <v>241</v>
      </c>
      <c r="B298" s="24">
        <v>3</v>
      </c>
      <c r="C298" s="69"/>
      <c r="D298" s="23">
        <v>18.46</v>
      </c>
      <c r="E298" s="69">
        <v>2</v>
      </c>
      <c r="F298" s="23"/>
      <c r="G298" s="70"/>
      <c r="H298" s="70"/>
      <c r="I298" s="23"/>
      <c r="J298" s="71"/>
      <c r="K298" s="23"/>
      <c r="L298" s="71"/>
      <c r="M298"/>
      <c r="N298"/>
      <c r="O298"/>
      <c r="P298" t="s">
        <v>769</v>
      </c>
      <c r="Q298"/>
      <c r="R298"/>
      <c r="S298" s="24" t="s">
        <v>22</v>
      </c>
      <c r="T298" s="24"/>
      <c r="U298" s="15" t="s">
        <v>761</v>
      </c>
      <c r="V298" s="24" t="s">
        <v>302</v>
      </c>
      <c r="Y298">
        <f t="shared" si="102"/>
        <v>0</v>
      </c>
      <c r="Z298" s="23"/>
      <c r="AA298" s="23"/>
      <c r="AB298" s="23"/>
      <c r="AC298" s="23">
        <v>1</v>
      </c>
      <c r="AD298" s="23"/>
      <c r="AG298">
        <f t="shared" si="121"/>
        <v>0</v>
      </c>
      <c r="AH298">
        <f t="shared" si="122"/>
        <v>0</v>
      </c>
      <c r="AI298">
        <f t="shared" si="103"/>
        <v>0</v>
      </c>
      <c r="AJ298">
        <f t="shared" si="123"/>
        <v>0</v>
      </c>
      <c r="AK298">
        <f t="shared" si="104"/>
        <v>0</v>
      </c>
      <c r="AL298">
        <f t="shared" si="124"/>
        <v>0</v>
      </c>
      <c r="AM298">
        <f t="shared" si="125"/>
        <v>0</v>
      </c>
      <c r="BA298">
        <v>1</v>
      </c>
      <c r="BB298">
        <v>1</v>
      </c>
      <c r="BC298">
        <v>1</v>
      </c>
      <c r="BD298">
        <f t="shared" si="112"/>
        <v>0</v>
      </c>
      <c r="BE298">
        <f t="shared" si="113"/>
        <v>0</v>
      </c>
      <c r="BF298">
        <f t="shared" si="126"/>
        <v>0</v>
      </c>
      <c r="BG298">
        <f t="shared" si="114"/>
        <v>0</v>
      </c>
      <c r="CQ298" s="28" t="str">
        <f t="shared" si="21"/>
        <v>P297</v>
      </c>
    </row>
    <row r="299" spans="1:95" ht="12.75">
      <c r="A299" s="24" t="s">
        <v>242</v>
      </c>
      <c r="B299" s="24">
        <v>4</v>
      </c>
      <c r="C299" s="69"/>
      <c r="D299" s="23">
        <v>21.8</v>
      </c>
      <c r="E299" s="69">
        <v>3</v>
      </c>
      <c r="F299" s="23"/>
      <c r="G299" s="70"/>
      <c r="H299" s="70"/>
      <c r="I299" s="23"/>
      <c r="J299" s="71"/>
      <c r="K299" s="23"/>
      <c r="L299" s="71"/>
      <c r="M299" s="23"/>
      <c r="N299" s="23"/>
      <c r="O299" s="23">
        <f t="shared" si="110"/>
        <v>0</v>
      </c>
      <c r="P299" s="23" t="s">
        <v>848</v>
      </c>
      <c r="Q299" s="23"/>
      <c r="R299" s="23"/>
      <c r="S299" s="102" t="s">
        <v>295</v>
      </c>
      <c r="T299" s="24"/>
      <c r="U299" s="26">
        <v>95</v>
      </c>
      <c r="V299" s="24" t="s">
        <v>302</v>
      </c>
      <c r="W299" s="23"/>
      <c r="X299" s="23"/>
      <c r="Y299" s="23">
        <f t="shared" si="102"/>
        <v>0</v>
      </c>
      <c r="Z299" s="23"/>
      <c r="AA299" s="23"/>
      <c r="AB299" s="23"/>
      <c r="AC299" s="23">
        <v>1</v>
      </c>
      <c r="AD299" s="23"/>
      <c r="AG299">
        <f t="shared" si="121"/>
        <v>0</v>
      </c>
      <c r="AH299">
        <f t="shared" si="122"/>
        <v>0</v>
      </c>
      <c r="AI299">
        <f t="shared" si="103"/>
        <v>0</v>
      </c>
      <c r="AJ299">
        <f t="shared" si="123"/>
        <v>0</v>
      </c>
      <c r="AK299">
        <f t="shared" si="104"/>
        <v>0</v>
      </c>
      <c r="AL299">
        <f t="shared" si="124"/>
        <v>0</v>
      </c>
      <c r="AM299">
        <f t="shared" si="125"/>
        <v>0</v>
      </c>
      <c r="BA299">
        <v>1</v>
      </c>
      <c r="BB299">
        <v>1</v>
      </c>
      <c r="BC299">
        <v>1</v>
      </c>
      <c r="BD299">
        <f t="shared" si="112"/>
        <v>0</v>
      </c>
      <c r="BE299">
        <f t="shared" si="113"/>
        <v>0</v>
      </c>
      <c r="BF299">
        <f t="shared" si="126"/>
        <v>0</v>
      </c>
      <c r="BG299">
        <f t="shared" si="114"/>
        <v>0</v>
      </c>
      <c r="CQ299" s="28" t="str">
        <f t="shared" si="21"/>
        <v>P298</v>
      </c>
    </row>
    <row r="300" spans="1:95" ht="12.75">
      <c r="A300" s="1" t="s">
        <v>243</v>
      </c>
      <c r="B300" s="24">
        <v>5</v>
      </c>
      <c r="C300" s="3">
        <v>20220040200197</v>
      </c>
      <c r="D300">
        <v>0.74</v>
      </c>
      <c r="E300" s="3">
        <v>1</v>
      </c>
      <c r="F300" s="89">
        <v>1.48</v>
      </c>
      <c r="G300" s="46" t="s">
        <v>464</v>
      </c>
      <c r="H300" s="46">
        <v>0</v>
      </c>
      <c r="I300" s="46">
        <v>1</v>
      </c>
      <c r="J300" s="11">
        <v>1</v>
      </c>
      <c r="L300" s="11" t="s">
        <v>463</v>
      </c>
      <c r="M300" t="s">
        <v>768</v>
      </c>
      <c r="N300" t="s">
        <v>769</v>
      </c>
      <c r="O300" t="s">
        <v>768</v>
      </c>
      <c r="P300" t="s">
        <v>769</v>
      </c>
      <c r="Q300" t="s">
        <v>768</v>
      </c>
      <c r="R300" t="s">
        <v>768</v>
      </c>
      <c r="S300" s="1" t="s">
        <v>22</v>
      </c>
      <c r="T300" s="1"/>
      <c r="U300" s="15">
        <v>2</v>
      </c>
      <c r="V300" s="1" t="s">
        <v>302</v>
      </c>
      <c r="W300">
        <v>1</v>
      </c>
      <c r="X300">
        <v>1</v>
      </c>
      <c r="Y300">
        <f t="shared" si="102"/>
        <v>1</v>
      </c>
      <c r="AA300">
        <v>1</v>
      </c>
      <c r="AG300">
        <f t="shared" si="121"/>
        <v>0</v>
      </c>
      <c r="AH300">
        <f t="shared" si="122"/>
        <v>1</v>
      </c>
      <c r="AI300">
        <f t="shared" si="103"/>
        <v>0</v>
      </c>
      <c r="AJ300">
        <f t="shared" si="123"/>
        <v>0</v>
      </c>
      <c r="AK300">
        <f t="shared" si="104"/>
        <v>0</v>
      </c>
      <c r="AL300">
        <f t="shared" si="124"/>
        <v>0</v>
      </c>
      <c r="AM300">
        <f t="shared" si="125"/>
        <v>0</v>
      </c>
      <c r="AQ300">
        <v>1</v>
      </c>
      <c r="BA300">
        <v>1</v>
      </c>
      <c r="BB300">
        <v>1</v>
      </c>
      <c r="BC300">
        <v>1</v>
      </c>
      <c r="BD300">
        <f t="shared" si="112"/>
        <v>1</v>
      </c>
      <c r="BE300">
        <f t="shared" si="113"/>
        <v>1</v>
      </c>
      <c r="BF300">
        <v>1</v>
      </c>
      <c r="BG300">
        <f t="shared" si="114"/>
        <v>1</v>
      </c>
      <c r="BI300">
        <v>1</v>
      </c>
      <c r="CQ300" s="28" t="str">
        <f t="shared" si="21"/>
        <v>P299</v>
      </c>
    </row>
    <row r="301" spans="1:96" ht="12.75">
      <c r="A301" s="1" t="s">
        <v>244</v>
      </c>
      <c r="B301" s="24">
        <v>6</v>
      </c>
      <c r="C301" s="3">
        <v>20220040200124</v>
      </c>
      <c r="D301">
        <v>0.92</v>
      </c>
      <c r="E301" s="3">
        <v>3</v>
      </c>
      <c r="F301" s="89">
        <v>21.2</v>
      </c>
      <c r="G301" s="46" t="s">
        <v>464</v>
      </c>
      <c r="H301" s="46">
        <v>0</v>
      </c>
      <c r="I301" s="60">
        <v>0.1</v>
      </c>
      <c r="J301" s="11">
        <v>1</v>
      </c>
      <c r="L301" s="11" t="s">
        <v>463</v>
      </c>
      <c r="M301" t="s">
        <v>769</v>
      </c>
      <c r="N301" t="s">
        <v>769</v>
      </c>
      <c r="O301" t="str">
        <f t="shared" si="110"/>
        <v>GOOD</v>
      </c>
      <c r="P301" t="s">
        <v>769</v>
      </c>
      <c r="Q301" t="s">
        <v>769</v>
      </c>
      <c r="R301" t="s">
        <v>769</v>
      </c>
      <c r="S301" s="1" t="s">
        <v>22</v>
      </c>
      <c r="T301" s="1"/>
      <c r="U301" s="15">
        <v>2</v>
      </c>
      <c r="V301" s="1" t="s">
        <v>302</v>
      </c>
      <c r="W301">
        <v>0</v>
      </c>
      <c r="X301" t="s">
        <v>772</v>
      </c>
      <c r="Y301">
        <f t="shared" si="102"/>
        <v>0</v>
      </c>
      <c r="Z301">
        <v>1</v>
      </c>
      <c r="AG301">
        <f t="shared" si="121"/>
        <v>1</v>
      </c>
      <c r="AH301">
        <f t="shared" si="122"/>
        <v>0</v>
      </c>
      <c r="AI301">
        <f t="shared" si="103"/>
        <v>0</v>
      </c>
      <c r="AJ301">
        <f t="shared" si="123"/>
        <v>0</v>
      </c>
      <c r="AK301">
        <f t="shared" si="104"/>
        <v>0</v>
      </c>
      <c r="AL301">
        <f t="shared" si="124"/>
        <v>0</v>
      </c>
      <c r="AM301">
        <f t="shared" si="125"/>
        <v>0</v>
      </c>
      <c r="AO301">
        <v>1</v>
      </c>
      <c r="BA301">
        <v>1</v>
      </c>
      <c r="BB301">
        <v>1</v>
      </c>
      <c r="BC301">
        <v>1</v>
      </c>
      <c r="BD301">
        <f t="shared" si="112"/>
        <v>1</v>
      </c>
      <c r="BE301">
        <f t="shared" si="113"/>
        <v>1</v>
      </c>
      <c r="BF301">
        <v>1</v>
      </c>
      <c r="BG301">
        <f t="shared" si="114"/>
        <v>1</v>
      </c>
      <c r="BI301">
        <v>1</v>
      </c>
      <c r="CQ301" s="28" t="str">
        <f t="shared" si="21"/>
        <v>P300</v>
      </c>
      <c r="CR301">
        <f>SUM(Z252:Z301)+SUM(AA252:AA301)</f>
        <v>44</v>
      </c>
    </row>
    <row r="302" spans="1:95" ht="12.75">
      <c r="A302" s="1" t="s">
        <v>139</v>
      </c>
      <c r="B302" s="24">
        <v>1</v>
      </c>
      <c r="C302" s="3">
        <v>20220040200150</v>
      </c>
      <c r="D302">
        <v>0.6</v>
      </c>
      <c r="E302" s="3">
        <v>3</v>
      </c>
      <c r="F302">
        <v>0.53</v>
      </c>
      <c r="G302" s="46" t="s">
        <v>464</v>
      </c>
      <c r="H302" s="46">
        <v>0</v>
      </c>
      <c r="I302" s="46">
        <v>0</v>
      </c>
      <c r="J302" s="11">
        <v>1</v>
      </c>
      <c r="L302" s="11" t="s">
        <v>463</v>
      </c>
      <c r="M302" t="s">
        <v>769</v>
      </c>
      <c r="N302" t="s">
        <v>769</v>
      </c>
      <c r="O302" t="str">
        <f t="shared" si="110"/>
        <v>GOOD</v>
      </c>
      <c r="P302" t="s">
        <v>769</v>
      </c>
      <c r="Q302" t="s">
        <v>769</v>
      </c>
      <c r="R302" t="s">
        <v>769</v>
      </c>
      <c r="S302" s="1" t="s">
        <v>22</v>
      </c>
      <c r="T302" s="1"/>
      <c r="U302" s="15">
        <v>2</v>
      </c>
      <c r="V302" s="1" t="s">
        <v>302</v>
      </c>
      <c r="W302">
        <v>1</v>
      </c>
      <c r="X302" t="s">
        <v>772</v>
      </c>
      <c r="Y302">
        <f t="shared" si="102"/>
        <v>1</v>
      </c>
      <c r="Z302">
        <v>1</v>
      </c>
      <c r="AG302">
        <f aca="true" t="shared" si="127" ref="AG302:AG307">IF(J302=1,Z302,0)</f>
        <v>1</v>
      </c>
      <c r="AH302">
        <f aca="true" t="shared" si="128" ref="AH302:AH307">IF(J302=1,AA302,0)</f>
        <v>0</v>
      </c>
      <c r="AI302">
        <f t="shared" si="103"/>
        <v>0</v>
      </c>
      <c r="AJ302">
        <f aca="true" t="shared" si="129" ref="AJ302:AJ307">AD302</f>
        <v>0</v>
      </c>
      <c r="AK302">
        <f t="shared" si="104"/>
        <v>0</v>
      </c>
      <c r="AL302">
        <f aca="true" t="shared" si="130" ref="AL302:AL307">AE302</f>
        <v>0</v>
      </c>
      <c r="AM302">
        <f aca="true" t="shared" si="131" ref="AM302:AM307">AF302</f>
        <v>0</v>
      </c>
      <c r="AO302">
        <v>1</v>
      </c>
      <c r="BA302">
        <v>1</v>
      </c>
      <c r="BB302">
        <v>1</v>
      </c>
      <c r="BC302">
        <v>1</v>
      </c>
      <c r="BD302">
        <f t="shared" si="112"/>
        <v>1</v>
      </c>
      <c r="BE302">
        <f t="shared" si="113"/>
        <v>1</v>
      </c>
      <c r="BF302">
        <f>IF(F302&gt;0,1,0)</f>
        <v>1</v>
      </c>
      <c r="BG302">
        <f t="shared" si="114"/>
        <v>1</v>
      </c>
      <c r="BI302">
        <v>1</v>
      </c>
      <c r="CQ302" s="28" t="str">
        <f t="shared" si="21"/>
        <v>P301</v>
      </c>
    </row>
    <row r="303" spans="1:95" ht="12.75">
      <c r="A303" s="1" t="s">
        <v>297</v>
      </c>
      <c r="B303" s="24">
        <v>2</v>
      </c>
      <c r="C303" s="3">
        <v>20220040200100</v>
      </c>
      <c r="D303">
        <v>0.48</v>
      </c>
      <c r="E303" s="3">
        <v>0</v>
      </c>
      <c r="F303">
        <v>0.52</v>
      </c>
      <c r="G303" s="46" t="s">
        <v>463</v>
      </c>
      <c r="H303" s="46">
        <v>0</v>
      </c>
      <c r="I303" s="46">
        <v>1</v>
      </c>
      <c r="J303" s="11">
        <v>1</v>
      </c>
      <c r="L303" s="11" t="s">
        <v>463</v>
      </c>
      <c r="M303" t="s">
        <v>769</v>
      </c>
      <c r="N303" t="s">
        <v>769</v>
      </c>
      <c r="O303" t="str">
        <f t="shared" si="110"/>
        <v>GOOD</v>
      </c>
      <c r="P303" t="s">
        <v>769</v>
      </c>
      <c r="Q303" t="s">
        <v>769</v>
      </c>
      <c r="R303" t="s">
        <v>769</v>
      </c>
      <c r="S303" s="1" t="s">
        <v>22</v>
      </c>
      <c r="T303" s="1"/>
      <c r="U303" s="15">
        <v>0</v>
      </c>
      <c r="V303" s="1"/>
      <c r="W303">
        <v>0</v>
      </c>
      <c r="X303" t="s">
        <v>772</v>
      </c>
      <c r="Y303">
        <f t="shared" si="102"/>
        <v>0</v>
      </c>
      <c r="Z303">
        <v>1</v>
      </c>
      <c r="AG303">
        <f t="shared" si="127"/>
        <v>1</v>
      </c>
      <c r="AH303">
        <f t="shared" si="128"/>
        <v>0</v>
      </c>
      <c r="AI303">
        <f t="shared" si="103"/>
        <v>0</v>
      </c>
      <c r="AJ303">
        <f t="shared" si="129"/>
        <v>0</v>
      </c>
      <c r="AK303">
        <f t="shared" si="104"/>
        <v>0</v>
      </c>
      <c r="AL303">
        <f t="shared" si="130"/>
        <v>0</v>
      </c>
      <c r="AM303">
        <f t="shared" si="131"/>
        <v>0</v>
      </c>
      <c r="AN303">
        <v>1</v>
      </c>
      <c r="BA303">
        <v>1</v>
      </c>
      <c r="BB303">
        <v>1</v>
      </c>
      <c r="BC303">
        <v>1</v>
      </c>
      <c r="BD303">
        <f t="shared" si="112"/>
        <v>1</v>
      </c>
      <c r="BE303">
        <f t="shared" si="113"/>
        <v>1</v>
      </c>
      <c r="BF303">
        <f aca="true" t="shared" si="132" ref="BF303:BF346">IF(F303&gt;0,1,0)</f>
        <v>1</v>
      </c>
      <c r="BG303">
        <f t="shared" si="114"/>
        <v>1</v>
      </c>
      <c r="CQ303" s="28" t="str">
        <f t="shared" si="21"/>
        <v>P302</v>
      </c>
    </row>
    <row r="304" spans="1:95" ht="12.75">
      <c r="A304" s="1" t="s">
        <v>298</v>
      </c>
      <c r="B304" s="24">
        <v>3</v>
      </c>
      <c r="C304" s="3">
        <v>20220040200098</v>
      </c>
      <c r="D304">
        <v>0.58</v>
      </c>
      <c r="E304" s="3">
        <v>0</v>
      </c>
      <c r="F304">
        <v>0.6</v>
      </c>
      <c r="G304" s="46" t="s">
        <v>463</v>
      </c>
      <c r="H304" s="46">
        <v>0</v>
      </c>
      <c r="I304" s="60">
        <v>0.1</v>
      </c>
      <c r="J304" s="11">
        <v>1</v>
      </c>
      <c r="L304" s="11" t="s">
        <v>463</v>
      </c>
      <c r="M304" t="s">
        <v>769</v>
      </c>
      <c r="N304" t="s">
        <v>769</v>
      </c>
      <c r="O304" t="str">
        <f t="shared" si="110"/>
        <v>GOOD</v>
      </c>
      <c r="P304" t="s">
        <v>769</v>
      </c>
      <c r="Q304" t="s">
        <v>769</v>
      </c>
      <c r="R304" t="s">
        <v>769</v>
      </c>
      <c r="S304" s="1" t="s">
        <v>22</v>
      </c>
      <c r="T304" s="1"/>
      <c r="U304" s="15">
        <v>0</v>
      </c>
      <c r="V304" s="1"/>
      <c r="W304">
        <v>1</v>
      </c>
      <c r="X304" t="s">
        <v>772</v>
      </c>
      <c r="Y304">
        <f t="shared" si="102"/>
        <v>1</v>
      </c>
      <c r="Z304">
        <v>1</v>
      </c>
      <c r="AG304">
        <f t="shared" si="127"/>
        <v>1</v>
      </c>
      <c r="AH304">
        <f t="shared" si="128"/>
        <v>0</v>
      </c>
      <c r="AI304">
        <f t="shared" si="103"/>
        <v>0</v>
      </c>
      <c r="AJ304">
        <f t="shared" si="129"/>
        <v>0</v>
      </c>
      <c r="AK304">
        <f t="shared" si="104"/>
        <v>0</v>
      </c>
      <c r="AL304">
        <f t="shared" si="130"/>
        <v>0</v>
      </c>
      <c r="AM304">
        <f t="shared" si="131"/>
        <v>0</v>
      </c>
      <c r="AN304">
        <v>1</v>
      </c>
      <c r="BA304">
        <v>1</v>
      </c>
      <c r="BB304">
        <v>1</v>
      </c>
      <c r="BC304">
        <v>1</v>
      </c>
      <c r="BD304">
        <f t="shared" si="112"/>
        <v>1</v>
      </c>
      <c r="BE304">
        <f t="shared" si="113"/>
        <v>1</v>
      </c>
      <c r="BF304">
        <f t="shared" si="132"/>
        <v>1</v>
      </c>
      <c r="BG304">
        <f t="shared" si="114"/>
        <v>1</v>
      </c>
      <c r="CQ304" s="28" t="str">
        <f t="shared" si="21"/>
        <v>P303</v>
      </c>
    </row>
    <row r="305" spans="1:95" ht="12.75">
      <c r="A305" s="1" t="s">
        <v>299</v>
      </c>
      <c r="B305" s="24">
        <v>4</v>
      </c>
      <c r="C305" s="3">
        <v>20220040200117</v>
      </c>
      <c r="D305">
        <v>0.54</v>
      </c>
      <c r="E305" s="3">
        <v>0</v>
      </c>
      <c r="F305">
        <v>0.57</v>
      </c>
      <c r="G305" s="46" t="s">
        <v>463</v>
      </c>
      <c r="H305" s="46">
        <v>0</v>
      </c>
      <c r="I305" s="60">
        <v>0.1</v>
      </c>
      <c r="J305" s="11">
        <v>1</v>
      </c>
      <c r="L305" s="11" t="s">
        <v>463</v>
      </c>
      <c r="M305" t="s">
        <v>769</v>
      </c>
      <c r="N305" t="s">
        <v>769</v>
      </c>
      <c r="O305" t="str">
        <f t="shared" si="110"/>
        <v>GOOD</v>
      </c>
      <c r="P305" t="s">
        <v>769</v>
      </c>
      <c r="Q305" t="s">
        <v>769</v>
      </c>
      <c r="R305" t="s">
        <v>769</v>
      </c>
      <c r="S305" s="1" t="s">
        <v>22</v>
      </c>
      <c r="T305" s="1"/>
      <c r="U305" s="15">
        <v>0</v>
      </c>
      <c r="V305" s="1"/>
      <c r="W305">
        <v>0</v>
      </c>
      <c r="X305" t="s">
        <v>772</v>
      </c>
      <c r="Y305">
        <f t="shared" si="102"/>
        <v>0</v>
      </c>
      <c r="Z305">
        <v>1</v>
      </c>
      <c r="AG305">
        <f t="shared" si="127"/>
        <v>1</v>
      </c>
      <c r="AH305">
        <f t="shared" si="128"/>
        <v>0</v>
      </c>
      <c r="AI305">
        <f t="shared" si="103"/>
        <v>0</v>
      </c>
      <c r="AJ305">
        <f t="shared" si="129"/>
        <v>0</v>
      </c>
      <c r="AK305">
        <f t="shared" si="104"/>
        <v>0</v>
      </c>
      <c r="AL305">
        <f t="shared" si="130"/>
        <v>0</v>
      </c>
      <c r="AM305">
        <f t="shared" si="131"/>
        <v>0</v>
      </c>
      <c r="AN305">
        <v>1</v>
      </c>
      <c r="BA305">
        <v>1</v>
      </c>
      <c r="BB305">
        <v>1</v>
      </c>
      <c r="BC305">
        <v>1</v>
      </c>
      <c r="BD305">
        <f t="shared" si="112"/>
        <v>1</v>
      </c>
      <c r="BE305">
        <f t="shared" si="113"/>
        <v>1</v>
      </c>
      <c r="BF305">
        <f t="shared" si="132"/>
        <v>1</v>
      </c>
      <c r="BG305">
        <f t="shared" si="114"/>
        <v>1</v>
      </c>
      <c r="CQ305" s="28" t="str">
        <f t="shared" si="21"/>
        <v>P304</v>
      </c>
    </row>
    <row r="306" spans="1:95" ht="12.75">
      <c r="A306" s="1" t="s">
        <v>300</v>
      </c>
      <c r="B306" s="24">
        <v>5</v>
      </c>
      <c r="C306" s="3">
        <v>20220040200248</v>
      </c>
      <c r="D306">
        <v>0.57</v>
      </c>
      <c r="E306" s="3">
        <v>0</v>
      </c>
      <c r="F306">
        <v>0.61</v>
      </c>
      <c r="G306" s="46" t="s">
        <v>463</v>
      </c>
      <c r="H306" s="46">
        <v>2</v>
      </c>
      <c r="I306" s="60">
        <v>0.1</v>
      </c>
      <c r="J306" s="11">
        <v>1</v>
      </c>
      <c r="L306" s="11" t="s">
        <v>463</v>
      </c>
      <c r="M306" t="s">
        <v>769</v>
      </c>
      <c r="N306" t="s">
        <v>769</v>
      </c>
      <c r="O306" t="str">
        <f t="shared" si="110"/>
        <v>GOOD</v>
      </c>
      <c r="P306" t="s">
        <v>769</v>
      </c>
      <c r="Q306" t="s">
        <v>769</v>
      </c>
      <c r="R306" t="s">
        <v>769</v>
      </c>
      <c r="S306" s="1" t="s">
        <v>22</v>
      </c>
      <c r="T306" s="1"/>
      <c r="U306" s="15">
        <v>0</v>
      </c>
      <c r="V306" s="1"/>
      <c r="W306">
        <v>1</v>
      </c>
      <c r="X306" t="s">
        <v>772</v>
      </c>
      <c r="Y306">
        <f t="shared" si="102"/>
        <v>1</v>
      </c>
      <c r="Z306">
        <v>1</v>
      </c>
      <c r="AG306">
        <f t="shared" si="127"/>
        <v>1</v>
      </c>
      <c r="AH306">
        <f t="shared" si="128"/>
        <v>0</v>
      </c>
      <c r="AI306">
        <f t="shared" si="103"/>
        <v>0</v>
      </c>
      <c r="AJ306">
        <f t="shared" si="129"/>
        <v>0</v>
      </c>
      <c r="AK306">
        <f t="shared" si="104"/>
        <v>0</v>
      </c>
      <c r="AL306">
        <f t="shared" si="130"/>
        <v>0</v>
      </c>
      <c r="AM306">
        <f t="shared" si="131"/>
        <v>0</v>
      </c>
      <c r="AN306">
        <v>1</v>
      </c>
      <c r="BA306">
        <v>1</v>
      </c>
      <c r="BB306">
        <v>1</v>
      </c>
      <c r="BC306">
        <v>1</v>
      </c>
      <c r="BD306">
        <f t="shared" si="112"/>
        <v>1</v>
      </c>
      <c r="BE306">
        <f t="shared" si="113"/>
        <v>1</v>
      </c>
      <c r="BF306">
        <f t="shared" si="132"/>
        <v>1</v>
      </c>
      <c r="BG306">
        <f t="shared" si="114"/>
        <v>1</v>
      </c>
      <c r="CQ306" s="28" t="str">
        <f t="shared" si="21"/>
        <v>P305</v>
      </c>
    </row>
    <row r="307" spans="1:95" ht="12.75">
      <c r="A307" s="1" t="s">
        <v>301</v>
      </c>
      <c r="B307" s="24">
        <v>6</v>
      </c>
      <c r="C307" s="3">
        <v>20220040200294</v>
      </c>
      <c r="D307">
        <v>0.52</v>
      </c>
      <c r="E307" s="3">
        <v>0</v>
      </c>
      <c r="F307">
        <v>0.49</v>
      </c>
      <c r="G307" s="46" t="s">
        <v>463</v>
      </c>
      <c r="H307" s="46">
        <v>1</v>
      </c>
      <c r="I307" s="60">
        <v>0.1</v>
      </c>
      <c r="J307" s="11">
        <v>1</v>
      </c>
      <c r="L307" s="11" t="s">
        <v>464</v>
      </c>
      <c r="M307" t="s">
        <v>769</v>
      </c>
      <c r="N307" t="s">
        <v>769</v>
      </c>
      <c r="O307" t="str">
        <f t="shared" si="110"/>
        <v>GOOD</v>
      </c>
      <c r="P307" t="s">
        <v>769</v>
      </c>
      <c r="Q307" t="s">
        <v>769</v>
      </c>
      <c r="R307" t="s">
        <v>769</v>
      </c>
      <c r="S307" s="1" t="s">
        <v>22</v>
      </c>
      <c r="T307" s="1"/>
      <c r="U307" s="15">
        <v>0</v>
      </c>
      <c r="V307" s="1"/>
      <c r="W307">
        <v>0</v>
      </c>
      <c r="X307" t="s">
        <v>772</v>
      </c>
      <c r="Y307">
        <f t="shared" si="102"/>
        <v>0</v>
      </c>
      <c r="Z307">
        <v>1</v>
      </c>
      <c r="AG307">
        <f t="shared" si="127"/>
        <v>1</v>
      </c>
      <c r="AH307">
        <f t="shared" si="128"/>
        <v>0</v>
      </c>
      <c r="AI307">
        <f t="shared" si="103"/>
        <v>0</v>
      </c>
      <c r="AJ307">
        <f t="shared" si="129"/>
        <v>0</v>
      </c>
      <c r="AK307">
        <f t="shared" si="104"/>
        <v>0</v>
      </c>
      <c r="AL307">
        <f t="shared" si="130"/>
        <v>0</v>
      </c>
      <c r="AM307">
        <f t="shared" si="131"/>
        <v>0</v>
      </c>
      <c r="AN307">
        <v>1</v>
      </c>
      <c r="BA307">
        <v>1</v>
      </c>
      <c r="BB307">
        <v>1</v>
      </c>
      <c r="BC307">
        <v>1</v>
      </c>
      <c r="BD307">
        <f t="shared" si="112"/>
        <v>1</v>
      </c>
      <c r="BE307">
        <f t="shared" si="113"/>
        <v>1</v>
      </c>
      <c r="BF307">
        <f t="shared" si="132"/>
        <v>1</v>
      </c>
      <c r="BG307">
        <f t="shared" si="114"/>
        <v>1</v>
      </c>
      <c r="CQ307" s="28" t="str">
        <f t="shared" si="21"/>
        <v>P306</v>
      </c>
    </row>
    <row r="308" spans="1:95" ht="12.75">
      <c r="A308" s="1" t="s">
        <v>121</v>
      </c>
      <c r="B308" s="24">
        <v>1</v>
      </c>
      <c r="C308" s="3">
        <v>20220040200296</v>
      </c>
      <c r="D308">
        <v>0.43</v>
      </c>
      <c r="E308" s="3">
        <v>0</v>
      </c>
      <c r="F308">
        <v>0.57</v>
      </c>
      <c r="G308" s="46" t="s">
        <v>463</v>
      </c>
      <c r="H308" s="46">
        <v>4</v>
      </c>
      <c r="I308" s="46">
        <v>4</v>
      </c>
      <c r="J308" s="11">
        <v>1</v>
      </c>
      <c r="L308" s="11" t="s">
        <v>464</v>
      </c>
      <c r="M308" t="s">
        <v>769</v>
      </c>
      <c r="N308" t="s">
        <v>769</v>
      </c>
      <c r="O308" t="str">
        <f t="shared" si="110"/>
        <v>GOOD</v>
      </c>
      <c r="P308" t="s">
        <v>769</v>
      </c>
      <c r="Q308" t="s">
        <v>769</v>
      </c>
      <c r="R308" t="s">
        <v>769</v>
      </c>
      <c r="S308" s="1" t="s">
        <v>22</v>
      </c>
      <c r="T308" s="1"/>
      <c r="U308" s="15">
        <v>0</v>
      </c>
      <c r="V308" s="1"/>
      <c r="W308">
        <v>0</v>
      </c>
      <c r="X308" t="s">
        <v>772</v>
      </c>
      <c r="Y308">
        <f t="shared" si="102"/>
        <v>0</v>
      </c>
      <c r="Z308">
        <v>1</v>
      </c>
      <c r="AG308">
        <f aca="true" t="shared" si="133" ref="AG308:AG326">IF(J308=1,Z308,0)</f>
        <v>1</v>
      </c>
      <c r="AH308">
        <f aca="true" t="shared" si="134" ref="AH308:AH326">IF(J308=1,AA308,0)</f>
        <v>0</v>
      </c>
      <c r="AI308">
        <f t="shared" si="103"/>
        <v>0</v>
      </c>
      <c r="AJ308">
        <f aca="true" t="shared" si="135" ref="AJ308:AJ326">AD308</f>
        <v>0</v>
      </c>
      <c r="AK308">
        <f t="shared" si="104"/>
        <v>0</v>
      </c>
      <c r="AL308">
        <f aca="true" t="shared" si="136" ref="AL308:AL326">AE308</f>
        <v>0</v>
      </c>
      <c r="AM308">
        <f aca="true" t="shared" si="137" ref="AM308:AM326">AF308</f>
        <v>0</v>
      </c>
      <c r="AN308">
        <v>1</v>
      </c>
      <c r="BA308">
        <v>1</v>
      </c>
      <c r="BB308">
        <v>1</v>
      </c>
      <c r="BC308">
        <v>1</v>
      </c>
      <c r="BD308">
        <f t="shared" si="112"/>
        <v>1</v>
      </c>
      <c r="BE308">
        <f t="shared" si="113"/>
        <v>1</v>
      </c>
      <c r="BF308">
        <f t="shared" si="132"/>
        <v>1</v>
      </c>
      <c r="BG308">
        <f t="shared" si="114"/>
        <v>1</v>
      </c>
      <c r="CQ308" s="28" t="str">
        <f t="shared" si="21"/>
        <v>P307</v>
      </c>
    </row>
    <row r="309" spans="1:95" ht="12.75">
      <c r="A309" s="1" t="s">
        <v>122</v>
      </c>
      <c r="B309" s="24">
        <v>2</v>
      </c>
      <c r="C309" s="3">
        <v>20220040200308</v>
      </c>
      <c r="D309">
        <v>0.42</v>
      </c>
      <c r="E309" s="3">
        <v>0</v>
      </c>
      <c r="F309">
        <v>0.47</v>
      </c>
      <c r="G309" s="46" t="s">
        <v>463</v>
      </c>
      <c r="H309" s="46">
        <v>1</v>
      </c>
      <c r="I309" s="46">
        <v>2</v>
      </c>
      <c r="J309" s="11">
        <v>1</v>
      </c>
      <c r="L309" s="11" t="s">
        <v>464</v>
      </c>
      <c r="M309" t="s">
        <v>769</v>
      </c>
      <c r="N309" t="s">
        <v>769</v>
      </c>
      <c r="O309" t="str">
        <f t="shared" si="110"/>
        <v>GOOD</v>
      </c>
      <c r="P309" t="s">
        <v>769</v>
      </c>
      <c r="Q309" t="s">
        <v>769</v>
      </c>
      <c r="R309" t="s">
        <v>769</v>
      </c>
      <c r="S309" s="1" t="s">
        <v>22</v>
      </c>
      <c r="T309" s="1"/>
      <c r="U309" s="15">
        <v>0</v>
      </c>
      <c r="V309" s="1"/>
      <c r="W309">
        <v>0</v>
      </c>
      <c r="X309" t="s">
        <v>772</v>
      </c>
      <c r="Y309">
        <f t="shared" si="102"/>
        <v>0</v>
      </c>
      <c r="Z309">
        <v>1</v>
      </c>
      <c r="AG309">
        <f t="shared" si="133"/>
        <v>1</v>
      </c>
      <c r="AH309">
        <f t="shared" si="134"/>
        <v>0</v>
      </c>
      <c r="AI309">
        <f t="shared" si="103"/>
        <v>0</v>
      </c>
      <c r="AJ309">
        <f t="shared" si="135"/>
        <v>0</v>
      </c>
      <c r="AK309">
        <f t="shared" si="104"/>
        <v>0</v>
      </c>
      <c r="AL309">
        <f t="shared" si="136"/>
        <v>0</v>
      </c>
      <c r="AM309">
        <f t="shared" si="137"/>
        <v>0</v>
      </c>
      <c r="AN309">
        <v>1</v>
      </c>
      <c r="BA309">
        <v>1</v>
      </c>
      <c r="BB309">
        <v>1</v>
      </c>
      <c r="BC309">
        <v>1</v>
      </c>
      <c r="BD309">
        <f t="shared" si="112"/>
        <v>1</v>
      </c>
      <c r="BE309">
        <f t="shared" si="113"/>
        <v>1</v>
      </c>
      <c r="BF309">
        <f t="shared" si="132"/>
        <v>1</v>
      </c>
      <c r="BG309">
        <f t="shared" si="114"/>
        <v>1</v>
      </c>
      <c r="CQ309" s="28" t="str">
        <f t="shared" si="21"/>
        <v>P308</v>
      </c>
    </row>
    <row r="310" spans="1:95" ht="12.75">
      <c r="A310" s="1" t="s">
        <v>123</v>
      </c>
      <c r="B310" s="24">
        <v>3</v>
      </c>
      <c r="C310" s="3">
        <v>20220040200295</v>
      </c>
      <c r="D310">
        <v>0.47</v>
      </c>
      <c r="E310" s="3">
        <v>0</v>
      </c>
      <c r="F310">
        <v>0.52</v>
      </c>
      <c r="G310" s="46" t="s">
        <v>463</v>
      </c>
      <c r="H310" s="46">
        <v>0</v>
      </c>
      <c r="I310" s="60">
        <v>0.1</v>
      </c>
      <c r="J310" s="11">
        <v>1</v>
      </c>
      <c r="L310" s="11" t="s">
        <v>464</v>
      </c>
      <c r="M310" t="s">
        <v>769</v>
      </c>
      <c r="N310" t="s">
        <v>769</v>
      </c>
      <c r="O310" t="str">
        <f t="shared" si="110"/>
        <v>GOOD</v>
      </c>
      <c r="P310" t="s">
        <v>769</v>
      </c>
      <c r="Q310" t="s">
        <v>769</v>
      </c>
      <c r="R310" t="s">
        <v>769</v>
      </c>
      <c r="S310" s="1" t="s">
        <v>22</v>
      </c>
      <c r="T310" s="1"/>
      <c r="U310" s="15">
        <v>0</v>
      </c>
      <c r="V310" s="1"/>
      <c r="W310">
        <v>1</v>
      </c>
      <c r="X310" t="s">
        <v>772</v>
      </c>
      <c r="Y310">
        <f t="shared" si="102"/>
        <v>1</v>
      </c>
      <c r="Z310">
        <v>1</v>
      </c>
      <c r="AG310">
        <f t="shared" si="133"/>
        <v>1</v>
      </c>
      <c r="AH310">
        <f t="shared" si="134"/>
        <v>0</v>
      </c>
      <c r="AI310">
        <f t="shared" si="103"/>
        <v>0</v>
      </c>
      <c r="AJ310">
        <f t="shared" si="135"/>
        <v>0</v>
      </c>
      <c r="AK310">
        <f t="shared" si="104"/>
        <v>0</v>
      </c>
      <c r="AL310">
        <f t="shared" si="136"/>
        <v>0</v>
      </c>
      <c r="AM310">
        <f t="shared" si="137"/>
        <v>0</v>
      </c>
      <c r="AN310">
        <v>1</v>
      </c>
      <c r="BA310">
        <v>1</v>
      </c>
      <c r="BB310">
        <v>1</v>
      </c>
      <c r="BC310">
        <v>1</v>
      </c>
      <c r="BD310">
        <f t="shared" si="112"/>
        <v>1</v>
      </c>
      <c r="BE310">
        <f t="shared" si="113"/>
        <v>1</v>
      </c>
      <c r="BF310">
        <f t="shared" si="132"/>
        <v>1</v>
      </c>
      <c r="BG310">
        <f t="shared" si="114"/>
        <v>1</v>
      </c>
      <c r="CQ310" s="28" t="str">
        <f t="shared" si="21"/>
        <v>P309</v>
      </c>
    </row>
    <row r="311" spans="1:95" ht="12.75">
      <c r="A311" s="1" t="s">
        <v>296</v>
      </c>
      <c r="B311" s="24">
        <v>4</v>
      </c>
      <c r="C311" s="3">
        <v>20220040200291</v>
      </c>
      <c r="D311">
        <v>0.43</v>
      </c>
      <c r="E311" s="3">
        <v>0</v>
      </c>
      <c r="F311">
        <v>0.57</v>
      </c>
      <c r="G311" s="46" t="s">
        <v>463</v>
      </c>
      <c r="H311" s="46">
        <v>19</v>
      </c>
      <c r="I311" s="46">
        <v>1</v>
      </c>
      <c r="J311" s="11">
        <v>1</v>
      </c>
      <c r="L311" s="11" t="s">
        <v>463</v>
      </c>
      <c r="M311" t="s">
        <v>769</v>
      </c>
      <c r="N311" t="s">
        <v>769</v>
      </c>
      <c r="O311" t="str">
        <f t="shared" si="110"/>
        <v>GOOD</v>
      </c>
      <c r="P311" t="s">
        <v>769</v>
      </c>
      <c r="Q311" t="s">
        <v>769</v>
      </c>
      <c r="R311" t="s">
        <v>769</v>
      </c>
      <c r="S311" s="1" t="s">
        <v>22</v>
      </c>
      <c r="T311" s="1"/>
      <c r="U311" s="15">
        <v>0</v>
      </c>
      <c r="V311" s="1"/>
      <c r="W311">
        <v>1</v>
      </c>
      <c r="X311" t="s">
        <v>772</v>
      </c>
      <c r="Y311">
        <f t="shared" si="102"/>
        <v>1</v>
      </c>
      <c r="Z311">
        <v>1</v>
      </c>
      <c r="AG311">
        <f t="shared" si="133"/>
        <v>1</v>
      </c>
      <c r="AH311">
        <f t="shared" si="134"/>
        <v>0</v>
      </c>
      <c r="AI311">
        <f t="shared" si="103"/>
        <v>0</v>
      </c>
      <c r="AJ311">
        <f t="shared" si="135"/>
        <v>0</v>
      </c>
      <c r="AK311">
        <f t="shared" si="104"/>
        <v>0</v>
      </c>
      <c r="AL311">
        <f t="shared" si="136"/>
        <v>0</v>
      </c>
      <c r="AM311">
        <f t="shared" si="137"/>
        <v>0</v>
      </c>
      <c r="AN311">
        <v>1</v>
      </c>
      <c r="BA311">
        <v>1</v>
      </c>
      <c r="BB311">
        <v>1</v>
      </c>
      <c r="BC311">
        <v>1</v>
      </c>
      <c r="BD311">
        <f t="shared" si="112"/>
        <v>1</v>
      </c>
      <c r="BE311">
        <f t="shared" si="113"/>
        <v>1</v>
      </c>
      <c r="BF311">
        <f t="shared" si="132"/>
        <v>1</v>
      </c>
      <c r="BG311">
        <f t="shared" si="114"/>
        <v>1</v>
      </c>
      <c r="CQ311" s="28" t="str">
        <f t="shared" si="21"/>
        <v>P310</v>
      </c>
    </row>
    <row r="312" spans="1:95" ht="12.75">
      <c r="A312" s="1" t="s">
        <v>124</v>
      </c>
      <c r="B312" s="24">
        <v>5</v>
      </c>
      <c r="C312" s="3">
        <v>20220040200312</v>
      </c>
      <c r="D312">
        <v>0.42</v>
      </c>
      <c r="E312" s="3">
        <v>0</v>
      </c>
      <c r="F312">
        <v>0.45</v>
      </c>
      <c r="G312" s="46" t="s">
        <v>463</v>
      </c>
      <c r="H312" s="46">
        <v>1</v>
      </c>
      <c r="I312" s="60">
        <v>0.1</v>
      </c>
      <c r="J312" s="11">
        <v>1</v>
      </c>
      <c r="L312" s="11" t="s">
        <v>464</v>
      </c>
      <c r="M312" t="s">
        <v>769</v>
      </c>
      <c r="N312" t="s">
        <v>769</v>
      </c>
      <c r="O312" t="str">
        <f t="shared" si="110"/>
        <v>GOOD</v>
      </c>
      <c r="P312" t="s">
        <v>769</v>
      </c>
      <c r="Q312" t="s">
        <v>769</v>
      </c>
      <c r="R312" t="s">
        <v>769</v>
      </c>
      <c r="S312" s="1" t="s">
        <v>22</v>
      </c>
      <c r="T312" s="1"/>
      <c r="U312" s="15">
        <v>0</v>
      </c>
      <c r="V312" s="1"/>
      <c r="W312">
        <v>2</v>
      </c>
      <c r="X312" t="s">
        <v>772</v>
      </c>
      <c r="Y312">
        <f t="shared" si="102"/>
        <v>2</v>
      </c>
      <c r="Z312">
        <v>1</v>
      </c>
      <c r="AG312">
        <f t="shared" si="133"/>
        <v>1</v>
      </c>
      <c r="AH312">
        <f t="shared" si="134"/>
        <v>0</v>
      </c>
      <c r="AI312">
        <f t="shared" si="103"/>
        <v>0</v>
      </c>
      <c r="AJ312">
        <f t="shared" si="135"/>
        <v>0</v>
      </c>
      <c r="AK312">
        <f t="shared" si="104"/>
        <v>0</v>
      </c>
      <c r="AL312">
        <f t="shared" si="136"/>
        <v>0</v>
      </c>
      <c r="AM312">
        <f t="shared" si="137"/>
        <v>0</v>
      </c>
      <c r="AO312">
        <v>1</v>
      </c>
      <c r="BA312">
        <v>1</v>
      </c>
      <c r="BB312">
        <v>1</v>
      </c>
      <c r="BC312">
        <v>1</v>
      </c>
      <c r="BD312">
        <f t="shared" si="112"/>
        <v>1</v>
      </c>
      <c r="BE312">
        <f t="shared" si="113"/>
        <v>1</v>
      </c>
      <c r="BF312">
        <f t="shared" si="132"/>
        <v>1</v>
      </c>
      <c r="BG312">
        <f t="shared" si="114"/>
        <v>1</v>
      </c>
      <c r="BL312">
        <v>1</v>
      </c>
      <c r="CQ312" s="28" t="str">
        <f t="shared" si="21"/>
        <v>P311</v>
      </c>
    </row>
    <row r="313" spans="1:95" ht="12.75">
      <c r="A313" s="1" t="s">
        <v>125</v>
      </c>
      <c r="B313" s="24">
        <v>6</v>
      </c>
      <c r="C313" s="3">
        <v>20220040200276</v>
      </c>
      <c r="D313">
        <v>0.55</v>
      </c>
      <c r="E313" s="3">
        <v>0</v>
      </c>
      <c r="F313">
        <v>0.57</v>
      </c>
      <c r="G313" s="46" t="s">
        <v>463</v>
      </c>
      <c r="H313" s="46">
        <v>12</v>
      </c>
      <c r="I313" s="60">
        <v>0.1</v>
      </c>
      <c r="J313" s="11">
        <v>1</v>
      </c>
      <c r="L313" s="11" t="s">
        <v>464</v>
      </c>
      <c r="M313" t="s">
        <v>769</v>
      </c>
      <c r="N313" t="s">
        <v>769</v>
      </c>
      <c r="O313" t="str">
        <f t="shared" si="110"/>
        <v>GOOD</v>
      </c>
      <c r="P313" t="s">
        <v>769</v>
      </c>
      <c r="Q313" t="s">
        <v>769</v>
      </c>
      <c r="R313" t="s">
        <v>769</v>
      </c>
      <c r="S313" s="1" t="s">
        <v>22</v>
      </c>
      <c r="T313" s="1"/>
      <c r="U313" s="15">
        <v>0</v>
      </c>
      <c r="V313" s="1"/>
      <c r="W313">
        <v>0</v>
      </c>
      <c r="X313" t="s">
        <v>772</v>
      </c>
      <c r="Y313">
        <f t="shared" si="102"/>
        <v>0</v>
      </c>
      <c r="Z313">
        <v>1</v>
      </c>
      <c r="AG313">
        <f t="shared" si="133"/>
        <v>1</v>
      </c>
      <c r="AH313">
        <f t="shared" si="134"/>
        <v>0</v>
      </c>
      <c r="AI313">
        <f t="shared" si="103"/>
        <v>0</v>
      </c>
      <c r="AJ313">
        <f t="shared" si="135"/>
        <v>0</v>
      </c>
      <c r="AK313">
        <f t="shared" si="104"/>
        <v>0</v>
      </c>
      <c r="AL313">
        <f t="shared" si="136"/>
        <v>0</v>
      </c>
      <c r="AM313">
        <f t="shared" si="137"/>
        <v>0</v>
      </c>
      <c r="AN313">
        <v>1</v>
      </c>
      <c r="BA313">
        <v>1</v>
      </c>
      <c r="BB313">
        <v>1</v>
      </c>
      <c r="BC313">
        <v>1</v>
      </c>
      <c r="BD313">
        <f t="shared" si="112"/>
        <v>1</v>
      </c>
      <c r="BE313">
        <f t="shared" si="113"/>
        <v>1</v>
      </c>
      <c r="BF313">
        <f t="shared" si="132"/>
        <v>1</v>
      </c>
      <c r="BG313">
        <f t="shared" si="114"/>
        <v>1</v>
      </c>
      <c r="CQ313" s="28" t="str">
        <f t="shared" si="21"/>
        <v>P312</v>
      </c>
    </row>
    <row r="314" spans="1:95" ht="12.75">
      <c r="A314" s="1" t="s">
        <v>126</v>
      </c>
      <c r="B314" s="24">
        <v>1</v>
      </c>
      <c r="C314" s="3">
        <v>20220040200269</v>
      </c>
      <c r="D314">
        <v>0.34</v>
      </c>
      <c r="E314" s="3">
        <v>0</v>
      </c>
      <c r="F314">
        <v>0.42</v>
      </c>
      <c r="G314" s="46" t="s">
        <v>463</v>
      </c>
      <c r="H314" s="46">
        <v>2</v>
      </c>
      <c r="I314" s="60">
        <v>0.1</v>
      </c>
      <c r="J314" s="11">
        <v>1</v>
      </c>
      <c r="L314" s="11" t="s">
        <v>464</v>
      </c>
      <c r="M314" t="s">
        <v>769</v>
      </c>
      <c r="N314" t="s">
        <v>769</v>
      </c>
      <c r="O314" t="str">
        <f t="shared" si="110"/>
        <v>GOOD</v>
      </c>
      <c r="P314" t="s">
        <v>769</v>
      </c>
      <c r="Q314" t="s">
        <v>769</v>
      </c>
      <c r="R314" t="s">
        <v>769</v>
      </c>
      <c r="S314" s="1" t="s">
        <v>22</v>
      </c>
      <c r="T314" s="1"/>
      <c r="U314" s="15">
        <v>0</v>
      </c>
      <c r="V314" s="1"/>
      <c r="W314">
        <v>1</v>
      </c>
      <c r="X314" t="s">
        <v>772</v>
      </c>
      <c r="Y314">
        <f t="shared" si="102"/>
        <v>1</v>
      </c>
      <c r="Z314">
        <v>1</v>
      </c>
      <c r="AG314">
        <f t="shared" si="133"/>
        <v>1</v>
      </c>
      <c r="AH314">
        <f t="shared" si="134"/>
        <v>0</v>
      </c>
      <c r="AI314">
        <f t="shared" si="103"/>
        <v>0</v>
      </c>
      <c r="AJ314">
        <f t="shared" si="135"/>
        <v>0</v>
      </c>
      <c r="AK314">
        <f t="shared" si="104"/>
        <v>0</v>
      </c>
      <c r="AL314">
        <f t="shared" si="136"/>
        <v>0</v>
      </c>
      <c r="AM314">
        <f t="shared" si="137"/>
        <v>0</v>
      </c>
      <c r="AN314">
        <v>1</v>
      </c>
      <c r="BA314">
        <v>1</v>
      </c>
      <c r="BB314">
        <v>1</v>
      </c>
      <c r="BC314">
        <v>1</v>
      </c>
      <c r="BD314">
        <f t="shared" si="112"/>
        <v>1</v>
      </c>
      <c r="BE314">
        <f t="shared" si="113"/>
        <v>1</v>
      </c>
      <c r="BF314">
        <f t="shared" si="132"/>
        <v>1</v>
      </c>
      <c r="BG314">
        <f t="shared" si="114"/>
        <v>1</v>
      </c>
      <c r="CQ314" s="28" t="str">
        <f t="shared" si="21"/>
        <v>P313</v>
      </c>
    </row>
    <row r="315" spans="1:95" ht="12.75">
      <c r="A315" s="1" t="s">
        <v>127</v>
      </c>
      <c r="B315" s="24">
        <v>2</v>
      </c>
      <c r="C315" s="3">
        <v>20220040200107</v>
      </c>
      <c r="D315">
        <v>0.33</v>
      </c>
      <c r="E315" s="3">
        <v>1</v>
      </c>
      <c r="F315">
        <v>0.37</v>
      </c>
      <c r="G315" s="46" t="s">
        <v>463</v>
      </c>
      <c r="H315" s="46">
        <v>0</v>
      </c>
      <c r="I315" s="60">
        <v>0.1</v>
      </c>
      <c r="J315" s="11">
        <v>1</v>
      </c>
      <c r="L315" s="11" t="s">
        <v>463</v>
      </c>
      <c r="M315" t="s">
        <v>769</v>
      </c>
      <c r="N315" t="s">
        <v>769</v>
      </c>
      <c r="O315" t="str">
        <f t="shared" si="110"/>
        <v>GOOD</v>
      </c>
      <c r="P315" t="s">
        <v>769</v>
      </c>
      <c r="Q315" t="s">
        <v>769</v>
      </c>
      <c r="R315" t="s">
        <v>769</v>
      </c>
      <c r="S315" s="1" t="s">
        <v>22</v>
      </c>
      <c r="T315" s="1"/>
      <c r="U315" s="15">
        <v>0</v>
      </c>
      <c r="V315" s="1"/>
      <c r="W315">
        <v>0</v>
      </c>
      <c r="X315" t="s">
        <v>772</v>
      </c>
      <c r="Y315">
        <f t="shared" si="102"/>
        <v>0</v>
      </c>
      <c r="Z315">
        <v>1</v>
      </c>
      <c r="AG315">
        <f t="shared" si="133"/>
        <v>1</v>
      </c>
      <c r="AH315">
        <f t="shared" si="134"/>
        <v>0</v>
      </c>
      <c r="AI315">
        <f t="shared" si="103"/>
        <v>0</v>
      </c>
      <c r="AJ315">
        <f t="shared" si="135"/>
        <v>0</v>
      </c>
      <c r="AK315">
        <f t="shared" si="104"/>
        <v>0</v>
      </c>
      <c r="AL315">
        <f t="shared" si="136"/>
        <v>0</v>
      </c>
      <c r="AM315">
        <f t="shared" si="137"/>
        <v>0</v>
      </c>
      <c r="AN315">
        <v>1</v>
      </c>
      <c r="BA315">
        <v>1</v>
      </c>
      <c r="BB315">
        <v>1</v>
      </c>
      <c r="BC315">
        <v>1</v>
      </c>
      <c r="BD315">
        <f t="shared" si="112"/>
        <v>1</v>
      </c>
      <c r="BE315">
        <f t="shared" si="113"/>
        <v>1</v>
      </c>
      <c r="BF315">
        <f t="shared" si="132"/>
        <v>1</v>
      </c>
      <c r="BG315">
        <f t="shared" si="114"/>
        <v>1</v>
      </c>
      <c r="CQ315" s="28" t="str">
        <f t="shared" si="21"/>
        <v>P314</v>
      </c>
    </row>
    <row r="316" spans="1:95" ht="12.75">
      <c r="A316" s="1" t="s">
        <v>128</v>
      </c>
      <c r="B316" s="24">
        <v>3</v>
      </c>
      <c r="C316" s="3">
        <v>20220040200309</v>
      </c>
      <c r="D316">
        <v>0.42</v>
      </c>
      <c r="E316" s="3">
        <v>2</v>
      </c>
      <c r="F316">
        <v>0.47</v>
      </c>
      <c r="G316" s="46" t="s">
        <v>463</v>
      </c>
      <c r="H316" s="46">
        <v>0</v>
      </c>
      <c r="I316" s="60">
        <v>5</v>
      </c>
      <c r="J316" s="11">
        <v>1</v>
      </c>
      <c r="L316" s="11" t="s">
        <v>464</v>
      </c>
      <c r="M316" t="s">
        <v>769</v>
      </c>
      <c r="N316" t="s">
        <v>769</v>
      </c>
      <c r="O316" t="str">
        <f t="shared" si="110"/>
        <v>GOOD</v>
      </c>
      <c r="P316" t="s">
        <v>769</v>
      </c>
      <c r="Q316" t="s">
        <v>769</v>
      </c>
      <c r="R316" t="s">
        <v>769</v>
      </c>
      <c r="S316" s="1" t="s">
        <v>22</v>
      </c>
      <c r="T316" s="1"/>
      <c r="U316" s="15">
        <v>0</v>
      </c>
      <c r="V316" s="1"/>
      <c r="W316">
        <v>1</v>
      </c>
      <c r="X316" t="s">
        <v>772</v>
      </c>
      <c r="Y316">
        <f t="shared" si="102"/>
        <v>1</v>
      </c>
      <c r="Z316">
        <v>1</v>
      </c>
      <c r="AG316">
        <f t="shared" si="133"/>
        <v>1</v>
      </c>
      <c r="AH316">
        <f t="shared" si="134"/>
        <v>0</v>
      </c>
      <c r="AI316">
        <f t="shared" si="103"/>
        <v>0</v>
      </c>
      <c r="AJ316">
        <f t="shared" si="135"/>
        <v>0</v>
      </c>
      <c r="AK316">
        <f t="shared" si="104"/>
        <v>0</v>
      </c>
      <c r="AL316">
        <f t="shared" si="136"/>
        <v>0</v>
      </c>
      <c r="AM316">
        <f t="shared" si="137"/>
        <v>0</v>
      </c>
      <c r="AN316">
        <v>1</v>
      </c>
      <c r="BA316">
        <v>1</v>
      </c>
      <c r="BB316">
        <v>1</v>
      </c>
      <c r="BC316">
        <v>1</v>
      </c>
      <c r="BD316">
        <f t="shared" si="112"/>
        <v>1</v>
      </c>
      <c r="BE316">
        <f t="shared" si="113"/>
        <v>1</v>
      </c>
      <c r="BF316">
        <f t="shared" si="132"/>
        <v>1</v>
      </c>
      <c r="BG316">
        <f t="shared" si="114"/>
        <v>1</v>
      </c>
      <c r="CQ316" s="28" t="str">
        <f t="shared" si="21"/>
        <v>P315</v>
      </c>
    </row>
    <row r="317" spans="1:95" ht="12.75">
      <c r="A317" s="24" t="s">
        <v>129</v>
      </c>
      <c r="B317" s="24">
        <v>4</v>
      </c>
      <c r="C317" s="23"/>
      <c r="D317" s="23">
        <v>1.07</v>
      </c>
      <c r="E317" s="69">
        <v>1</v>
      </c>
      <c r="F317" s="23"/>
      <c r="G317" s="70"/>
      <c r="H317" s="70"/>
      <c r="I317" s="69"/>
      <c r="J317" s="71"/>
      <c r="K317" s="23"/>
      <c r="L317" s="71"/>
      <c r="M317" s="23"/>
      <c r="N317" s="23"/>
      <c r="O317" s="23"/>
      <c r="P317" s="23" t="s">
        <v>848</v>
      </c>
      <c r="Q317" s="23"/>
      <c r="R317" s="23"/>
      <c r="S317" s="102" t="s">
        <v>155</v>
      </c>
      <c r="T317" s="24"/>
      <c r="U317" s="26" t="s">
        <v>761</v>
      </c>
      <c r="V317" s="24"/>
      <c r="W317" s="23"/>
      <c r="X317" s="23"/>
      <c r="Y317" s="23">
        <f t="shared" si="102"/>
        <v>0</v>
      </c>
      <c r="Z317" s="23"/>
      <c r="AA317" s="23"/>
      <c r="AB317" s="23"/>
      <c r="AC317" s="23">
        <v>1</v>
      </c>
      <c r="AD317" s="23"/>
      <c r="AG317">
        <f t="shared" si="133"/>
        <v>0</v>
      </c>
      <c r="AH317">
        <f t="shared" si="134"/>
        <v>0</v>
      </c>
      <c r="AI317">
        <f t="shared" si="103"/>
        <v>0</v>
      </c>
      <c r="AJ317">
        <f t="shared" si="135"/>
        <v>0</v>
      </c>
      <c r="AK317">
        <f t="shared" si="104"/>
        <v>0</v>
      </c>
      <c r="AL317">
        <f t="shared" si="136"/>
        <v>0</v>
      </c>
      <c r="AM317">
        <f t="shared" si="137"/>
        <v>0</v>
      </c>
      <c r="BA317">
        <v>1</v>
      </c>
      <c r="BB317">
        <v>1</v>
      </c>
      <c r="BC317">
        <v>1</v>
      </c>
      <c r="BD317">
        <f t="shared" si="112"/>
        <v>0</v>
      </c>
      <c r="BE317">
        <f t="shared" si="113"/>
        <v>0</v>
      </c>
      <c r="BF317">
        <f t="shared" si="132"/>
        <v>0</v>
      </c>
      <c r="BG317">
        <f t="shared" si="114"/>
        <v>0</v>
      </c>
      <c r="CQ317" s="28" t="str">
        <f t="shared" si="21"/>
        <v>P316</v>
      </c>
    </row>
    <row r="318" spans="1:95" ht="12.75">
      <c r="A318" s="1" t="s">
        <v>130</v>
      </c>
      <c r="B318" s="24">
        <v>5</v>
      </c>
      <c r="C318" s="3">
        <v>20220040200281</v>
      </c>
      <c r="D318">
        <v>5.4</v>
      </c>
      <c r="E318" s="3">
        <v>2</v>
      </c>
      <c r="F318">
        <v>0.4</v>
      </c>
      <c r="G318" s="46" t="s">
        <v>464</v>
      </c>
      <c r="H318" s="46">
        <v>1</v>
      </c>
      <c r="I318" s="60">
        <v>0.1</v>
      </c>
      <c r="J318" s="11">
        <v>1</v>
      </c>
      <c r="L318" s="11" t="s">
        <v>463</v>
      </c>
      <c r="M318" t="s">
        <v>769</v>
      </c>
      <c r="N318" t="s">
        <v>769</v>
      </c>
      <c r="O318" t="str">
        <f t="shared" si="110"/>
        <v>GOOD</v>
      </c>
      <c r="P318" t="s">
        <v>769</v>
      </c>
      <c r="Q318" t="s">
        <v>769</v>
      </c>
      <c r="R318" t="s">
        <v>769</v>
      </c>
      <c r="S318" s="1" t="s">
        <v>22</v>
      </c>
      <c r="T318" s="1"/>
      <c r="U318" s="15">
        <v>2</v>
      </c>
      <c r="V318" s="1"/>
      <c r="W318">
        <v>1</v>
      </c>
      <c r="X318" t="s">
        <v>772</v>
      </c>
      <c r="Y318">
        <f t="shared" si="102"/>
        <v>1</v>
      </c>
      <c r="Z318">
        <v>1</v>
      </c>
      <c r="AG318">
        <f t="shared" si="133"/>
        <v>1</v>
      </c>
      <c r="AH318">
        <f t="shared" si="134"/>
        <v>0</v>
      </c>
      <c r="AI318">
        <f t="shared" si="103"/>
        <v>0</v>
      </c>
      <c r="AJ318">
        <f t="shared" si="135"/>
        <v>0</v>
      </c>
      <c r="AK318">
        <f t="shared" si="104"/>
        <v>0</v>
      </c>
      <c r="AL318">
        <f t="shared" si="136"/>
        <v>0</v>
      </c>
      <c r="AM318">
        <f t="shared" si="137"/>
        <v>0</v>
      </c>
      <c r="AO318">
        <v>1</v>
      </c>
      <c r="BA318">
        <v>1</v>
      </c>
      <c r="BB318">
        <v>1</v>
      </c>
      <c r="BC318">
        <v>1</v>
      </c>
      <c r="BD318">
        <f t="shared" si="112"/>
        <v>1</v>
      </c>
      <c r="BE318">
        <f t="shared" si="113"/>
        <v>1</v>
      </c>
      <c r="BF318">
        <f t="shared" si="132"/>
        <v>1</v>
      </c>
      <c r="BG318">
        <f t="shared" si="114"/>
        <v>1</v>
      </c>
      <c r="BI318">
        <v>1</v>
      </c>
      <c r="CQ318" s="28" t="str">
        <f t="shared" si="21"/>
        <v>P317</v>
      </c>
    </row>
    <row r="319" spans="1:95" ht="12.75">
      <c r="A319" s="1" t="s">
        <v>131</v>
      </c>
      <c r="B319" s="24">
        <v>6</v>
      </c>
      <c r="C319" s="3">
        <v>20220040200247</v>
      </c>
      <c r="D319">
        <v>0.53</v>
      </c>
      <c r="E319" s="3">
        <v>1</v>
      </c>
      <c r="F319">
        <v>0.57</v>
      </c>
      <c r="G319" s="46" t="s">
        <v>463</v>
      </c>
      <c r="H319" s="46">
        <v>0</v>
      </c>
      <c r="I319" s="60">
        <v>2</v>
      </c>
      <c r="J319" s="11">
        <v>1</v>
      </c>
      <c r="L319" s="11" t="s">
        <v>463</v>
      </c>
      <c r="M319" t="s">
        <v>769</v>
      </c>
      <c r="N319" t="s">
        <v>769</v>
      </c>
      <c r="O319" t="str">
        <f t="shared" si="110"/>
        <v>GOOD</v>
      </c>
      <c r="P319" t="s">
        <v>769</v>
      </c>
      <c r="Q319" t="s">
        <v>769</v>
      </c>
      <c r="R319" t="s">
        <v>769</v>
      </c>
      <c r="S319" s="1" t="s">
        <v>22</v>
      </c>
      <c r="T319" s="1"/>
      <c r="U319" s="15">
        <v>0</v>
      </c>
      <c r="V319" s="1"/>
      <c r="W319">
        <v>0</v>
      </c>
      <c r="X319" t="s">
        <v>772</v>
      </c>
      <c r="Y319">
        <f t="shared" si="102"/>
        <v>0</v>
      </c>
      <c r="Z319">
        <v>1</v>
      </c>
      <c r="AG319">
        <f t="shared" si="133"/>
        <v>1</v>
      </c>
      <c r="AH319">
        <f t="shared" si="134"/>
        <v>0</v>
      </c>
      <c r="AI319">
        <f t="shared" si="103"/>
        <v>0</v>
      </c>
      <c r="AJ319">
        <f t="shared" si="135"/>
        <v>0</v>
      </c>
      <c r="AK319">
        <f t="shared" si="104"/>
        <v>0</v>
      </c>
      <c r="AL319">
        <f t="shared" si="136"/>
        <v>0</v>
      </c>
      <c r="AM319">
        <f t="shared" si="137"/>
        <v>0</v>
      </c>
      <c r="AN319">
        <v>1</v>
      </c>
      <c r="BA319">
        <v>1</v>
      </c>
      <c r="BB319">
        <v>1</v>
      </c>
      <c r="BC319">
        <v>1</v>
      </c>
      <c r="BD319">
        <f t="shared" si="112"/>
        <v>1</v>
      </c>
      <c r="BE319">
        <f t="shared" si="113"/>
        <v>1</v>
      </c>
      <c r="BF319">
        <f t="shared" si="132"/>
        <v>1</v>
      </c>
      <c r="BG319">
        <f t="shared" si="114"/>
        <v>1</v>
      </c>
      <c r="CQ319" s="28" t="str">
        <f t="shared" si="21"/>
        <v>P318</v>
      </c>
    </row>
    <row r="320" spans="1:95" ht="12.75">
      <c r="A320" s="24" t="s">
        <v>132</v>
      </c>
      <c r="B320" s="24">
        <v>1</v>
      </c>
      <c r="C320" s="3">
        <v>20220040200404</v>
      </c>
      <c r="D320" s="93">
        <v>5.4</v>
      </c>
      <c r="E320" s="69">
        <v>2</v>
      </c>
      <c r="F320" s="23"/>
      <c r="G320" s="70"/>
      <c r="H320" s="70">
        <v>0</v>
      </c>
      <c r="I320" s="69"/>
      <c r="J320" s="71">
        <v>1</v>
      </c>
      <c r="K320" s="23"/>
      <c r="L320" s="71"/>
      <c r="M320" t="s">
        <v>769</v>
      </c>
      <c r="N320" t="s">
        <v>769</v>
      </c>
      <c r="O320" t="str">
        <f t="shared" si="110"/>
        <v>GOOD</v>
      </c>
      <c r="P320" t="s">
        <v>769</v>
      </c>
      <c r="Q320" t="s">
        <v>769</v>
      </c>
      <c r="R320" t="s">
        <v>769</v>
      </c>
      <c r="S320" s="24" t="s">
        <v>22</v>
      </c>
      <c r="T320" s="24"/>
      <c r="U320" s="15">
        <v>3</v>
      </c>
      <c r="V320" s="24"/>
      <c r="W320">
        <v>1</v>
      </c>
      <c r="Y320">
        <f t="shared" si="102"/>
        <v>1</v>
      </c>
      <c r="Z320" s="23">
        <v>1</v>
      </c>
      <c r="AA320" s="23"/>
      <c r="AB320" s="23"/>
      <c r="AC320" s="23"/>
      <c r="AD320" s="23"/>
      <c r="AG320">
        <f t="shared" si="133"/>
        <v>1</v>
      </c>
      <c r="AH320">
        <f t="shared" si="134"/>
        <v>0</v>
      </c>
      <c r="AI320">
        <f t="shared" si="103"/>
        <v>0</v>
      </c>
      <c r="AJ320">
        <f t="shared" si="135"/>
        <v>0</v>
      </c>
      <c r="AK320">
        <f t="shared" si="104"/>
        <v>0</v>
      </c>
      <c r="AL320">
        <f t="shared" si="136"/>
        <v>0</v>
      </c>
      <c r="AM320">
        <f t="shared" si="137"/>
        <v>0</v>
      </c>
      <c r="AO320">
        <v>1</v>
      </c>
      <c r="BA320">
        <v>1</v>
      </c>
      <c r="BB320">
        <v>1</v>
      </c>
      <c r="BC320">
        <v>1</v>
      </c>
      <c r="BD320">
        <f t="shared" si="112"/>
        <v>1</v>
      </c>
      <c r="BE320">
        <f t="shared" si="113"/>
        <v>0</v>
      </c>
      <c r="BF320">
        <f t="shared" si="132"/>
        <v>0</v>
      </c>
      <c r="BG320">
        <f t="shared" si="114"/>
        <v>1</v>
      </c>
      <c r="BI320">
        <v>1</v>
      </c>
      <c r="CQ320" s="28" t="str">
        <f t="shared" si="21"/>
        <v>P319</v>
      </c>
    </row>
    <row r="321" spans="1:95" ht="12.75">
      <c r="A321" s="24" t="s">
        <v>133</v>
      </c>
      <c r="B321" s="24">
        <v>1</v>
      </c>
      <c r="C321" s="23"/>
      <c r="D321" s="93">
        <v>2.8</v>
      </c>
      <c r="E321" s="69">
        <v>1</v>
      </c>
      <c r="F321" s="23"/>
      <c r="G321" s="70"/>
      <c r="H321" s="70"/>
      <c r="I321" s="69"/>
      <c r="J321" s="71"/>
      <c r="K321" s="23"/>
      <c r="L321" s="71"/>
      <c r="M321" s="23"/>
      <c r="N321" s="23"/>
      <c r="O321" s="23"/>
      <c r="P321" s="23" t="s">
        <v>769</v>
      </c>
      <c r="Q321" s="23"/>
      <c r="R321" s="23"/>
      <c r="S321" s="24" t="s">
        <v>22</v>
      </c>
      <c r="T321" s="24"/>
      <c r="U321" s="26">
        <v>95</v>
      </c>
      <c r="V321" s="24" t="s">
        <v>582</v>
      </c>
      <c r="W321" s="23"/>
      <c r="X321" s="23"/>
      <c r="Y321" s="23">
        <f t="shared" si="102"/>
        <v>0</v>
      </c>
      <c r="Z321" s="23"/>
      <c r="AA321" s="23"/>
      <c r="AB321" s="23"/>
      <c r="AC321" s="23">
        <v>1</v>
      </c>
      <c r="AD321" s="23"/>
      <c r="AG321">
        <f t="shared" si="133"/>
        <v>0</v>
      </c>
      <c r="AH321">
        <f t="shared" si="134"/>
        <v>0</v>
      </c>
      <c r="AI321">
        <f t="shared" si="103"/>
        <v>0</v>
      </c>
      <c r="AJ321">
        <f t="shared" si="135"/>
        <v>0</v>
      </c>
      <c r="AK321">
        <f t="shared" si="104"/>
        <v>0</v>
      </c>
      <c r="AL321">
        <f t="shared" si="136"/>
        <v>0</v>
      </c>
      <c r="AM321">
        <f t="shared" si="137"/>
        <v>0</v>
      </c>
      <c r="BA321">
        <v>1</v>
      </c>
      <c r="BB321">
        <v>1</v>
      </c>
      <c r="BC321">
        <v>1</v>
      </c>
      <c r="BD321">
        <f t="shared" si="112"/>
        <v>0</v>
      </c>
      <c r="BE321">
        <f t="shared" si="113"/>
        <v>0</v>
      </c>
      <c r="BF321">
        <f t="shared" si="132"/>
        <v>0</v>
      </c>
      <c r="BG321">
        <f t="shared" si="114"/>
        <v>0</v>
      </c>
      <c r="CQ321" s="28" t="str">
        <f aca="true" t="shared" si="138" ref="CQ321:CQ575">A321</f>
        <v>P320</v>
      </c>
    </row>
    <row r="322" spans="1:95" ht="12.75">
      <c r="A322" s="1" t="s">
        <v>134</v>
      </c>
      <c r="B322" s="24">
        <v>2</v>
      </c>
      <c r="C322" s="3">
        <v>20220040200300</v>
      </c>
      <c r="D322">
        <v>0.52</v>
      </c>
      <c r="E322" s="3">
        <v>0</v>
      </c>
      <c r="F322">
        <v>0.49</v>
      </c>
      <c r="G322" s="46" t="s">
        <v>464</v>
      </c>
      <c r="H322" s="46">
        <v>4</v>
      </c>
      <c r="I322" s="60">
        <v>0.1</v>
      </c>
      <c r="J322" s="11">
        <v>1</v>
      </c>
      <c r="L322" s="11" t="s">
        <v>464</v>
      </c>
      <c r="M322" t="s">
        <v>769</v>
      </c>
      <c r="N322" t="s">
        <v>769</v>
      </c>
      <c r="O322" t="str">
        <f t="shared" si="110"/>
        <v>GOOD</v>
      </c>
      <c r="P322" t="s">
        <v>769</v>
      </c>
      <c r="Q322" t="s">
        <v>769</v>
      </c>
      <c r="R322" t="s">
        <v>769</v>
      </c>
      <c r="S322" s="1" t="s">
        <v>22</v>
      </c>
      <c r="T322" s="1"/>
      <c r="U322" s="15">
        <v>2</v>
      </c>
      <c r="V322" s="1"/>
      <c r="W322">
        <v>0</v>
      </c>
      <c r="X322" t="s">
        <v>772</v>
      </c>
      <c r="Y322">
        <f t="shared" si="102"/>
        <v>0</v>
      </c>
      <c r="Z322">
        <v>1</v>
      </c>
      <c r="AG322">
        <f t="shared" si="133"/>
        <v>1</v>
      </c>
      <c r="AH322">
        <f t="shared" si="134"/>
        <v>0</v>
      </c>
      <c r="AI322">
        <f t="shared" si="103"/>
        <v>0</v>
      </c>
      <c r="AJ322">
        <f t="shared" si="135"/>
        <v>0</v>
      </c>
      <c r="AK322">
        <f t="shared" si="104"/>
        <v>0</v>
      </c>
      <c r="AL322">
        <f t="shared" si="136"/>
        <v>0</v>
      </c>
      <c r="AM322">
        <f t="shared" si="137"/>
        <v>0</v>
      </c>
      <c r="AO322">
        <v>1</v>
      </c>
      <c r="BA322">
        <v>1</v>
      </c>
      <c r="BB322">
        <v>1</v>
      </c>
      <c r="BC322">
        <v>1</v>
      </c>
      <c r="BD322">
        <f t="shared" si="112"/>
        <v>1</v>
      </c>
      <c r="BE322">
        <f t="shared" si="113"/>
        <v>1</v>
      </c>
      <c r="BF322">
        <f t="shared" si="132"/>
        <v>1</v>
      </c>
      <c r="BG322">
        <f t="shared" si="114"/>
        <v>1</v>
      </c>
      <c r="BI322">
        <v>1</v>
      </c>
      <c r="CQ322" s="28" t="str">
        <f t="shared" si="138"/>
        <v>P321</v>
      </c>
    </row>
    <row r="323" spans="1:95" ht="12.75">
      <c r="A323" s="1" t="s">
        <v>135</v>
      </c>
      <c r="B323" s="24">
        <v>3</v>
      </c>
      <c r="C323" s="3">
        <v>20220040200189</v>
      </c>
      <c r="D323">
        <v>0.71</v>
      </c>
      <c r="E323" s="3">
        <v>0</v>
      </c>
      <c r="F323">
        <v>0.8</v>
      </c>
      <c r="G323" s="46" t="s">
        <v>463</v>
      </c>
      <c r="H323" s="46">
        <v>0</v>
      </c>
      <c r="I323" s="60">
        <v>7</v>
      </c>
      <c r="J323" s="11">
        <v>1</v>
      </c>
      <c r="L323" s="11" t="s">
        <v>463</v>
      </c>
      <c r="M323" t="s">
        <v>769</v>
      </c>
      <c r="N323" t="s">
        <v>769</v>
      </c>
      <c r="O323" t="str">
        <f t="shared" si="110"/>
        <v>GOOD</v>
      </c>
      <c r="P323" t="s">
        <v>769</v>
      </c>
      <c r="Q323" t="s">
        <v>770</v>
      </c>
      <c r="R323" t="s">
        <v>769</v>
      </c>
      <c r="S323" s="1" t="s">
        <v>22</v>
      </c>
      <c r="T323" s="1"/>
      <c r="U323" s="15">
        <v>0</v>
      </c>
      <c r="V323" s="1"/>
      <c r="W323">
        <v>0</v>
      </c>
      <c r="X323" t="s">
        <v>772</v>
      </c>
      <c r="Y323">
        <f aca="true" t="shared" si="139" ref="Y323:Y386">MIN(W323:X323)</f>
        <v>0</v>
      </c>
      <c r="Z323">
        <v>1</v>
      </c>
      <c r="AG323">
        <f t="shared" si="133"/>
        <v>1</v>
      </c>
      <c r="AH323">
        <f t="shared" si="134"/>
        <v>0</v>
      </c>
      <c r="AI323">
        <f aca="true" t="shared" si="140" ref="AI323:AI386">IF(J323=1,AB323,0)</f>
        <v>0</v>
      </c>
      <c r="AJ323">
        <f t="shared" si="135"/>
        <v>0</v>
      </c>
      <c r="AK323">
        <f aca="true" t="shared" si="141" ref="AK323:AK386">IF(J323=1,AC323,0)</f>
        <v>0</v>
      </c>
      <c r="AL323">
        <f t="shared" si="136"/>
        <v>0</v>
      </c>
      <c r="AM323">
        <f t="shared" si="137"/>
        <v>0</v>
      </c>
      <c r="AN323">
        <v>1</v>
      </c>
      <c r="BA323">
        <v>1</v>
      </c>
      <c r="BB323">
        <v>1</v>
      </c>
      <c r="BC323">
        <v>1</v>
      </c>
      <c r="BD323">
        <f t="shared" si="112"/>
        <v>1</v>
      </c>
      <c r="BE323">
        <f t="shared" si="113"/>
        <v>1</v>
      </c>
      <c r="BF323">
        <f t="shared" si="132"/>
        <v>1</v>
      </c>
      <c r="BG323">
        <f t="shared" si="114"/>
        <v>1</v>
      </c>
      <c r="CQ323" s="28" t="str">
        <f t="shared" si="138"/>
        <v>P322</v>
      </c>
    </row>
    <row r="324" spans="1:95" ht="12.75">
      <c r="A324" s="1" t="s">
        <v>136</v>
      </c>
      <c r="B324" s="24">
        <v>4</v>
      </c>
      <c r="C324" s="3">
        <v>20220040200212</v>
      </c>
      <c r="D324">
        <v>0.69</v>
      </c>
      <c r="E324" s="3">
        <v>0</v>
      </c>
      <c r="F324">
        <v>0.7</v>
      </c>
      <c r="G324" s="46" t="s">
        <v>463</v>
      </c>
      <c r="H324" s="46">
        <v>0</v>
      </c>
      <c r="I324" s="60">
        <v>3</v>
      </c>
      <c r="J324" s="11">
        <v>1</v>
      </c>
      <c r="L324" s="11" t="s">
        <v>463</v>
      </c>
      <c r="M324" t="s">
        <v>769</v>
      </c>
      <c r="N324" t="s">
        <v>769</v>
      </c>
      <c r="O324" t="str">
        <f t="shared" si="110"/>
        <v>GOOD</v>
      </c>
      <c r="P324" t="s">
        <v>769</v>
      </c>
      <c r="Q324" t="s">
        <v>769</v>
      </c>
      <c r="R324" t="s">
        <v>769</v>
      </c>
      <c r="S324" s="1" t="s">
        <v>22</v>
      </c>
      <c r="T324" s="1"/>
      <c r="U324" s="15">
        <v>1.1</v>
      </c>
      <c r="V324" s="1"/>
      <c r="W324">
        <v>1</v>
      </c>
      <c r="X324" t="s">
        <v>772</v>
      </c>
      <c r="Y324">
        <f t="shared" si="139"/>
        <v>1</v>
      </c>
      <c r="Z324">
        <v>1</v>
      </c>
      <c r="AG324">
        <f t="shared" si="133"/>
        <v>1</v>
      </c>
      <c r="AH324">
        <f t="shared" si="134"/>
        <v>0</v>
      </c>
      <c r="AI324">
        <f t="shared" si="140"/>
        <v>0</v>
      </c>
      <c r="AJ324">
        <f t="shared" si="135"/>
        <v>0</v>
      </c>
      <c r="AK324">
        <f t="shared" si="141"/>
        <v>0</v>
      </c>
      <c r="AL324">
        <f t="shared" si="136"/>
        <v>0</v>
      </c>
      <c r="AM324">
        <f t="shared" si="137"/>
        <v>0</v>
      </c>
      <c r="AO324">
        <v>1</v>
      </c>
      <c r="BA324">
        <v>1</v>
      </c>
      <c r="BB324">
        <v>1</v>
      </c>
      <c r="BC324">
        <v>1</v>
      </c>
      <c r="BD324">
        <f t="shared" si="112"/>
        <v>1</v>
      </c>
      <c r="BE324">
        <f t="shared" si="113"/>
        <v>1</v>
      </c>
      <c r="BF324">
        <f t="shared" si="132"/>
        <v>1</v>
      </c>
      <c r="BG324">
        <f t="shared" si="114"/>
        <v>1</v>
      </c>
      <c r="BI324">
        <v>1</v>
      </c>
      <c r="CQ324" s="28" t="str">
        <f t="shared" si="138"/>
        <v>P323</v>
      </c>
    </row>
    <row r="325" spans="1:95" ht="12.75">
      <c r="A325" s="24" t="s">
        <v>137</v>
      </c>
      <c r="B325" s="24">
        <v>5</v>
      </c>
      <c r="C325" s="69">
        <v>20220040200174</v>
      </c>
      <c r="D325" s="23">
        <v>0.6</v>
      </c>
      <c r="E325" s="69">
        <v>1</v>
      </c>
      <c r="F325" s="23">
        <v>0.52</v>
      </c>
      <c r="G325" s="70" t="s">
        <v>464</v>
      </c>
      <c r="H325" s="70">
        <v>0</v>
      </c>
      <c r="I325" s="79">
        <v>0.1</v>
      </c>
      <c r="J325" s="71">
        <v>1</v>
      </c>
      <c r="K325" s="23"/>
      <c r="L325" s="71" t="s">
        <v>463</v>
      </c>
      <c r="M325" s="23" t="s">
        <v>769</v>
      </c>
      <c r="N325" s="23" t="s">
        <v>769</v>
      </c>
      <c r="O325" s="23" t="str">
        <f aca="true" t="shared" si="142" ref="O325:O388">N325</f>
        <v>GOOD</v>
      </c>
      <c r="P325" s="23" t="s">
        <v>769</v>
      </c>
      <c r="Q325" s="23" t="s">
        <v>769</v>
      </c>
      <c r="R325" s="23" t="s">
        <v>769</v>
      </c>
      <c r="S325" s="24" t="s">
        <v>22</v>
      </c>
      <c r="T325" s="24"/>
      <c r="U325" s="126">
        <v>5.2</v>
      </c>
      <c r="V325" s="24"/>
      <c r="W325" s="23">
        <v>0</v>
      </c>
      <c r="X325" s="23" t="s">
        <v>772</v>
      </c>
      <c r="Y325" s="23">
        <f t="shared" si="139"/>
        <v>0</v>
      </c>
      <c r="Z325" s="23"/>
      <c r="AA325" s="23"/>
      <c r="AB325" s="23"/>
      <c r="AC325" s="23">
        <v>1</v>
      </c>
      <c r="AD325" s="23"/>
      <c r="AG325">
        <f t="shared" si="133"/>
        <v>0</v>
      </c>
      <c r="AH325">
        <f t="shared" si="134"/>
        <v>0</v>
      </c>
      <c r="AI325">
        <f t="shared" si="140"/>
        <v>0</v>
      </c>
      <c r="AJ325">
        <f t="shared" si="135"/>
        <v>0</v>
      </c>
      <c r="AK325">
        <f t="shared" si="141"/>
        <v>1</v>
      </c>
      <c r="AL325">
        <f t="shared" si="136"/>
        <v>0</v>
      </c>
      <c r="AM325">
        <f t="shared" si="137"/>
        <v>0</v>
      </c>
      <c r="AU325">
        <v>1</v>
      </c>
      <c r="BA325">
        <v>1</v>
      </c>
      <c r="BB325">
        <v>1</v>
      </c>
      <c r="BC325">
        <v>1</v>
      </c>
      <c r="BD325">
        <f t="shared" si="112"/>
        <v>1</v>
      </c>
      <c r="BE325">
        <f t="shared" si="113"/>
        <v>1</v>
      </c>
      <c r="BF325">
        <f t="shared" si="132"/>
        <v>1</v>
      </c>
      <c r="BG325">
        <f t="shared" si="114"/>
        <v>1</v>
      </c>
      <c r="BJ325">
        <v>1</v>
      </c>
      <c r="BS325">
        <v>1</v>
      </c>
      <c r="CQ325" s="28" t="str">
        <f t="shared" si="138"/>
        <v>P324</v>
      </c>
    </row>
    <row r="326" spans="1:95" ht="12.75">
      <c r="A326" s="24" t="s">
        <v>138</v>
      </c>
      <c r="B326" s="24">
        <v>6</v>
      </c>
      <c r="C326" s="3">
        <v>20220040200397</v>
      </c>
      <c r="D326" s="93">
        <v>1.2</v>
      </c>
      <c r="E326" s="69">
        <v>1</v>
      </c>
      <c r="F326" s="23">
        <v>0.49</v>
      </c>
      <c r="G326" s="70"/>
      <c r="H326" s="70">
        <v>0</v>
      </c>
      <c r="I326" s="69">
        <v>0</v>
      </c>
      <c r="J326" s="71">
        <v>1</v>
      </c>
      <c r="K326" s="23"/>
      <c r="L326" s="71" t="s">
        <v>464</v>
      </c>
      <c r="M326" t="s">
        <v>769</v>
      </c>
      <c r="N326" t="s">
        <v>769</v>
      </c>
      <c r="O326" t="str">
        <f t="shared" si="142"/>
        <v>GOOD</v>
      </c>
      <c r="P326" t="s">
        <v>769</v>
      </c>
      <c r="Q326" t="s">
        <v>769</v>
      </c>
      <c r="R326" t="s">
        <v>769</v>
      </c>
      <c r="S326" s="24" t="s">
        <v>22</v>
      </c>
      <c r="T326" s="24"/>
      <c r="U326" s="114">
        <v>5.4</v>
      </c>
      <c r="V326" s="24"/>
      <c r="W326">
        <v>1</v>
      </c>
      <c r="Y326">
        <f t="shared" si="139"/>
        <v>1</v>
      </c>
      <c r="Z326" s="23"/>
      <c r="AA326" s="23"/>
      <c r="AB326" s="23"/>
      <c r="AC326" s="23">
        <v>1</v>
      </c>
      <c r="AD326" s="23"/>
      <c r="AG326">
        <f t="shared" si="133"/>
        <v>0</v>
      </c>
      <c r="AH326">
        <f t="shared" si="134"/>
        <v>0</v>
      </c>
      <c r="AI326">
        <f t="shared" si="140"/>
        <v>0</v>
      </c>
      <c r="AJ326">
        <f t="shared" si="135"/>
        <v>0</v>
      </c>
      <c r="AK326">
        <f t="shared" si="141"/>
        <v>1</v>
      </c>
      <c r="AL326">
        <f t="shared" si="136"/>
        <v>0</v>
      </c>
      <c r="AM326">
        <f t="shared" si="137"/>
        <v>0</v>
      </c>
      <c r="AU326">
        <v>1</v>
      </c>
      <c r="BA326">
        <v>1</v>
      </c>
      <c r="BB326">
        <v>1</v>
      </c>
      <c r="BC326">
        <v>1</v>
      </c>
      <c r="BD326">
        <f t="shared" si="112"/>
        <v>1</v>
      </c>
      <c r="BE326">
        <f t="shared" si="113"/>
        <v>1</v>
      </c>
      <c r="BF326">
        <f t="shared" si="132"/>
        <v>1</v>
      </c>
      <c r="BG326">
        <f t="shared" si="114"/>
        <v>1</v>
      </c>
      <c r="BJ326">
        <v>1</v>
      </c>
      <c r="BW326">
        <v>1</v>
      </c>
      <c r="CQ326" s="28" t="str">
        <f t="shared" si="138"/>
        <v>P325</v>
      </c>
    </row>
    <row r="327" spans="1:95" ht="12.75">
      <c r="A327" s="1" t="s">
        <v>142</v>
      </c>
      <c r="B327" s="24">
        <v>2</v>
      </c>
      <c r="C327" s="3">
        <v>20220040200148</v>
      </c>
      <c r="D327">
        <v>0.42</v>
      </c>
      <c r="E327" s="3">
        <v>1</v>
      </c>
      <c r="F327">
        <v>0.4</v>
      </c>
      <c r="G327" s="46" t="s">
        <v>463</v>
      </c>
      <c r="H327" s="46">
        <v>0</v>
      </c>
      <c r="I327" s="79">
        <v>1</v>
      </c>
      <c r="J327" s="11">
        <v>1</v>
      </c>
      <c r="L327" s="11" t="s">
        <v>463</v>
      </c>
      <c r="M327" t="s">
        <v>769</v>
      </c>
      <c r="N327" t="s">
        <v>769</v>
      </c>
      <c r="O327" t="str">
        <f t="shared" si="142"/>
        <v>GOOD</v>
      </c>
      <c r="P327" t="s">
        <v>769</v>
      </c>
      <c r="Q327" t="s">
        <v>769</v>
      </c>
      <c r="R327" t="s">
        <v>769</v>
      </c>
      <c r="S327" s="1" t="s">
        <v>22</v>
      </c>
      <c r="T327" s="1"/>
      <c r="U327" s="15">
        <v>0</v>
      </c>
      <c r="V327" s="1"/>
      <c r="W327">
        <v>0</v>
      </c>
      <c r="X327" t="s">
        <v>772</v>
      </c>
      <c r="Y327">
        <f t="shared" si="139"/>
        <v>0</v>
      </c>
      <c r="Z327">
        <v>1</v>
      </c>
      <c r="AG327">
        <f aca="true" t="shared" si="143" ref="AG327:AG337">IF(J327=1,Z327,0)</f>
        <v>1</v>
      </c>
      <c r="AH327">
        <f aca="true" t="shared" si="144" ref="AH327:AH337">IF(J327=1,AA327,0)</f>
        <v>0</v>
      </c>
      <c r="AI327">
        <f t="shared" si="140"/>
        <v>0</v>
      </c>
      <c r="AJ327">
        <f aca="true" t="shared" si="145" ref="AJ327:AJ337">AD327</f>
        <v>0</v>
      </c>
      <c r="AK327">
        <f t="shared" si="141"/>
        <v>0</v>
      </c>
      <c r="AL327">
        <f aca="true" t="shared" si="146" ref="AL327:AL337">AE327</f>
        <v>0</v>
      </c>
      <c r="AM327">
        <f aca="true" t="shared" si="147" ref="AM327:AM337">AF327</f>
        <v>0</v>
      </c>
      <c r="AN327">
        <v>1</v>
      </c>
      <c r="BA327">
        <v>1</v>
      </c>
      <c r="BB327">
        <v>1</v>
      </c>
      <c r="BC327">
        <v>1</v>
      </c>
      <c r="BD327">
        <f t="shared" si="112"/>
        <v>1</v>
      </c>
      <c r="BE327">
        <f t="shared" si="113"/>
        <v>1</v>
      </c>
      <c r="BF327">
        <f t="shared" si="132"/>
        <v>1</v>
      </c>
      <c r="BG327">
        <f t="shared" si="114"/>
        <v>1</v>
      </c>
      <c r="CQ327" s="28" t="str">
        <f t="shared" si="138"/>
        <v>P326</v>
      </c>
    </row>
    <row r="328" spans="1:95" ht="12.75">
      <c r="A328" s="1" t="s">
        <v>143</v>
      </c>
      <c r="B328" s="24">
        <v>3</v>
      </c>
      <c r="C328" s="3">
        <v>20220040200170</v>
      </c>
      <c r="D328">
        <v>0.34</v>
      </c>
      <c r="E328" s="3">
        <v>0</v>
      </c>
      <c r="F328">
        <v>0.37</v>
      </c>
      <c r="G328" s="46" t="s">
        <v>463</v>
      </c>
      <c r="H328" s="46">
        <v>0</v>
      </c>
      <c r="I328" s="79">
        <v>0.1</v>
      </c>
      <c r="J328" s="11">
        <v>1</v>
      </c>
      <c r="L328" s="11" t="s">
        <v>463</v>
      </c>
      <c r="M328" t="s">
        <v>769</v>
      </c>
      <c r="N328" t="s">
        <v>769</v>
      </c>
      <c r="O328" t="str">
        <f t="shared" si="142"/>
        <v>GOOD</v>
      </c>
      <c r="P328" t="s">
        <v>769</v>
      </c>
      <c r="Q328" t="s">
        <v>769</v>
      </c>
      <c r="R328" t="s">
        <v>769</v>
      </c>
      <c r="S328" s="1" t="s">
        <v>22</v>
      </c>
      <c r="T328" s="1"/>
      <c r="U328" s="15">
        <v>1.1</v>
      </c>
      <c r="V328" s="1"/>
      <c r="W328">
        <v>1</v>
      </c>
      <c r="X328" t="s">
        <v>772</v>
      </c>
      <c r="Y328">
        <f t="shared" si="139"/>
        <v>1</v>
      </c>
      <c r="Z328">
        <v>1</v>
      </c>
      <c r="AG328">
        <f t="shared" si="143"/>
        <v>1</v>
      </c>
      <c r="AH328">
        <f t="shared" si="144"/>
        <v>0</v>
      </c>
      <c r="AI328">
        <f t="shared" si="140"/>
        <v>0</v>
      </c>
      <c r="AJ328">
        <f t="shared" si="145"/>
        <v>0</v>
      </c>
      <c r="AK328">
        <f t="shared" si="141"/>
        <v>0</v>
      </c>
      <c r="AL328">
        <f t="shared" si="146"/>
        <v>0</v>
      </c>
      <c r="AM328">
        <f t="shared" si="147"/>
        <v>0</v>
      </c>
      <c r="AO328">
        <v>1</v>
      </c>
      <c r="BA328">
        <v>1</v>
      </c>
      <c r="BB328">
        <v>1</v>
      </c>
      <c r="BC328">
        <v>1</v>
      </c>
      <c r="BD328">
        <f t="shared" si="112"/>
        <v>1</v>
      </c>
      <c r="BE328">
        <f t="shared" si="113"/>
        <v>1</v>
      </c>
      <c r="BF328">
        <f t="shared" si="132"/>
        <v>1</v>
      </c>
      <c r="BG328">
        <f t="shared" si="114"/>
        <v>1</v>
      </c>
      <c r="BI328">
        <v>1</v>
      </c>
      <c r="CQ328" s="28" t="str">
        <f t="shared" si="138"/>
        <v>P327</v>
      </c>
    </row>
    <row r="329" spans="1:95" ht="12.75">
      <c r="A329" s="1" t="s">
        <v>144</v>
      </c>
      <c r="B329" s="24">
        <v>4</v>
      </c>
      <c r="C329" s="3">
        <v>20220040200185</v>
      </c>
      <c r="D329">
        <v>0.39</v>
      </c>
      <c r="E329" s="3">
        <v>0</v>
      </c>
      <c r="F329">
        <v>0.43</v>
      </c>
      <c r="G329" s="46" t="s">
        <v>463</v>
      </c>
      <c r="H329" s="46">
        <v>0</v>
      </c>
      <c r="I329" s="70">
        <v>4</v>
      </c>
      <c r="J329" s="11">
        <v>1</v>
      </c>
      <c r="L329" s="11" t="s">
        <v>464</v>
      </c>
      <c r="M329" t="s">
        <v>768</v>
      </c>
      <c r="N329" t="s">
        <v>769</v>
      </c>
      <c r="O329" t="str">
        <f t="shared" si="142"/>
        <v>GOOD</v>
      </c>
      <c r="P329" t="s">
        <v>768</v>
      </c>
      <c r="Q329" t="s">
        <v>768</v>
      </c>
      <c r="R329" t="s">
        <v>768</v>
      </c>
      <c r="S329" s="1" t="s">
        <v>154</v>
      </c>
      <c r="T329" s="1"/>
      <c r="U329" s="15">
        <v>0</v>
      </c>
      <c r="V329" s="1"/>
      <c r="W329">
        <v>1</v>
      </c>
      <c r="X329" t="s">
        <v>772</v>
      </c>
      <c r="Y329">
        <f t="shared" si="139"/>
        <v>1</v>
      </c>
      <c r="AA329">
        <v>1</v>
      </c>
      <c r="AG329">
        <f t="shared" si="143"/>
        <v>0</v>
      </c>
      <c r="AH329">
        <f t="shared" si="144"/>
        <v>1</v>
      </c>
      <c r="AI329">
        <f t="shared" si="140"/>
        <v>0</v>
      </c>
      <c r="AJ329">
        <f t="shared" si="145"/>
        <v>0</v>
      </c>
      <c r="AK329">
        <f t="shared" si="141"/>
        <v>0</v>
      </c>
      <c r="AL329">
        <f t="shared" si="146"/>
        <v>0</v>
      </c>
      <c r="AM329">
        <f t="shared" si="147"/>
        <v>0</v>
      </c>
      <c r="AP329">
        <v>1</v>
      </c>
      <c r="BA329">
        <v>1</v>
      </c>
      <c r="BB329">
        <v>1</v>
      </c>
      <c r="BC329">
        <v>1</v>
      </c>
      <c r="BD329">
        <f t="shared" si="112"/>
        <v>1</v>
      </c>
      <c r="BE329">
        <f t="shared" si="113"/>
        <v>1</v>
      </c>
      <c r="BF329">
        <f t="shared" si="132"/>
        <v>1</v>
      </c>
      <c r="BG329">
        <f t="shared" si="114"/>
        <v>1</v>
      </c>
      <c r="CQ329" s="28" t="str">
        <f t="shared" si="138"/>
        <v>P328</v>
      </c>
    </row>
    <row r="330" spans="1:95" ht="12.75">
      <c r="A330" s="1" t="s">
        <v>145</v>
      </c>
      <c r="B330" s="24">
        <v>5</v>
      </c>
      <c r="C330" s="3">
        <v>20220040200246</v>
      </c>
      <c r="D330">
        <v>0.57</v>
      </c>
      <c r="E330" s="3">
        <v>0</v>
      </c>
      <c r="F330">
        <v>0.47</v>
      </c>
      <c r="G330" s="46" t="s">
        <v>463</v>
      </c>
      <c r="H330" s="46">
        <v>0</v>
      </c>
      <c r="I330" s="70">
        <v>2</v>
      </c>
      <c r="J330" s="11">
        <v>1</v>
      </c>
      <c r="M330" t="s">
        <v>769</v>
      </c>
      <c r="N330" t="s">
        <v>769</v>
      </c>
      <c r="O330" t="str">
        <f t="shared" si="142"/>
        <v>GOOD</v>
      </c>
      <c r="P330" t="s">
        <v>769</v>
      </c>
      <c r="Q330" t="s">
        <v>769</v>
      </c>
      <c r="R330" t="s">
        <v>769</v>
      </c>
      <c r="S330" s="1" t="s">
        <v>22</v>
      </c>
      <c r="T330" s="1"/>
      <c r="U330" s="15">
        <v>0</v>
      </c>
      <c r="V330" s="1"/>
      <c r="W330">
        <v>0</v>
      </c>
      <c r="X330" t="s">
        <v>772</v>
      </c>
      <c r="Y330">
        <f t="shared" si="139"/>
        <v>0</v>
      </c>
      <c r="Z330">
        <v>1</v>
      </c>
      <c r="AG330">
        <f t="shared" si="143"/>
        <v>1</v>
      </c>
      <c r="AH330">
        <f t="shared" si="144"/>
        <v>0</v>
      </c>
      <c r="AI330">
        <f t="shared" si="140"/>
        <v>0</v>
      </c>
      <c r="AJ330">
        <f t="shared" si="145"/>
        <v>0</v>
      </c>
      <c r="AK330">
        <f t="shared" si="141"/>
        <v>0</v>
      </c>
      <c r="AL330">
        <f t="shared" si="146"/>
        <v>0</v>
      </c>
      <c r="AM330">
        <f t="shared" si="147"/>
        <v>0</v>
      </c>
      <c r="AN330">
        <v>1</v>
      </c>
      <c r="BA330">
        <v>1</v>
      </c>
      <c r="BB330">
        <v>1</v>
      </c>
      <c r="BC330">
        <v>1</v>
      </c>
      <c r="BD330">
        <f t="shared" si="112"/>
        <v>1</v>
      </c>
      <c r="BE330">
        <f t="shared" si="113"/>
        <v>1</v>
      </c>
      <c r="BF330">
        <f t="shared" si="132"/>
        <v>1</v>
      </c>
      <c r="BG330">
        <f t="shared" si="114"/>
        <v>1</v>
      </c>
      <c r="CQ330" s="28" t="str">
        <f t="shared" si="138"/>
        <v>P329</v>
      </c>
    </row>
    <row r="331" spans="1:95" ht="12.75">
      <c r="A331" s="1" t="s">
        <v>146</v>
      </c>
      <c r="B331" s="24">
        <v>6</v>
      </c>
      <c r="C331" s="3">
        <v>20220040200175</v>
      </c>
      <c r="D331">
        <v>0.95</v>
      </c>
      <c r="E331" s="3">
        <v>1</v>
      </c>
      <c r="F331">
        <v>0.64</v>
      </c>
      <c r="G331" s="46" t="s">
        <v>464</v>
      </c>
      <c r="H331" s="46">
        <v>0</v>
      </c>
      <c r="I331" s="70">
        <v>3</v>
      </c>
      <c r="J331" s="11">
        <v>1</v>
      </c>
      <c r="L331" s="11" t="s">
        <v>463</v>
      </c>
      <c r="M331" t="s">
        <v>770</v>
      </c>
      <c r="N331" t="s">
        <v>769</v>
      </c>
      <c r="O331" t="str">
        <f t="shared" si="142"/>
        <v>GOOD</v>
      </c>
      <c r="P331" t="s">
        <v>769</v>
      </c>
      <c r="Q331" t="s">
        <v>770</v>
      </c>
      <c r="R331" t="s">
        <v>770</v>
      </c>
      <c r="S331" s="1" t="s">
        <v>22</v>
      </c>
      <c r="T331" s="1"/>
      <c r="U331" s="15">
        <v>4.2</v>
      </c>
      <c r="V331" s="1"/>
      <c r="W331">
        <v>1</v>
      </c>
      <c r="X331" t="s">
        <v>772</v>
      </c>
      <c r="Y331">
        <f t="shared" si="139"/>
        <v>1</v>
      </c>
      <c r="Z331">
        <v>1</v>
      </c>
      <c r="AG331">
        <f t="shared" si="143"/>
        <v>1</v>
      </c>
      <c r="AH331">
        <f t="shared" si="144"/>
        <v>0</v>
      </c>
      <c r="AI331">
        <f t="shared" si="140"/>
        <v>0</v>
      </c>
      <c r="AJ331">
        <f t="shared" si="145"/>
        <v>0</v>
      </c>
      <c r="AK331">
        <f t="shared" si="141"/>
        <v>0</v>
      </c>
      <c r="AL331">
        <f t="shared" si="146"/>
        <v>0</v>
      </c>
      <c r="AM331">
        <f t="shared" si="147"/>
        <v>0</v>
      </c>
      <c r="AO331">
        <v>1</v>
      </c>
      <c r="BA331">
        <v>1</v>
      </c>
      <c r="BB331">
        <v>1</v>
      </c>
      <c r="BC331">
        <v>1</v>
      </c>
      <c r="BD331">
        <f aca="true" t="shared" si="148" ref="BD331:BD337">IF(C331&gt;200000000,1,0)</f>
        <v>1</v>
      </c>
      <c r="BE331">
        <f aca="true" t="shared" si="149" ref="BE331:BE337">IF(F331&gt;0,1,0)</f>
        <v>1</v>
      </c>
      <c r="BF331">
        <f t="shared" si="132"/>
        <v>1</v>
      </c>
      <c r="BG331">
        <f t="shared" si="114"/>
        <v>1</v>
      </c>
      <c r="BJ331">
        <v>1</v>
      </c>
      <c r="CQ331" s="28" t="str">
        <f t="shared" si="138"/>
        <v>P330</v>
      </c>
    </row>
    <row r="332" spans="1:95" ht="12.75">
      <c r="A332" s="1" t="s">
        <v>147</v>
      </c>
      <c r="B332" s="24">
        <v>1</v>
      </c>
      <c r="C332" s="3">
        <v>20220040200064</v>
      </c>
      <c r="D332">
        <v>0.45</v>
      </c>
      <c r="E332" s="3">
        <v>0</v>
      </c>
      <c r="F332">
        <v>0.46</v>
      </c>
      <c r="G332" s="46" t="s">
        <v>463</v>
      </c>
      <c r="H332" s="46">
        <v>1</v>
      </c>
      <c r="I332" s="79">
        <v>0.1</v>
      </c>
      <c r="J332" s="11">
        <v>1</v>
      </c>
      <c r="L332" s="11" t="s">
        <v>463</v>
      </c>
      <c r="M332" t="s">
        <v>769</v>
      </c>
      <c r="N332" t="s">
        <v>769</v>
      </c>
      <c r="O332" t="str">
        <f t="shared" si="142"/>
        <v>GOOD</v>
      </c>
      <c r="P332" t="s">
        <v>769</v>
      </c>
      <c r="Q332" t="s">
        <v>769</v>
      </c>
      <c r="R332" t="s">
        <v>769</v>
      </c>
      <c r="S332" s="1" t="s">
        <v>22</v>
      </c>
      <c r="T332" s="1"/>
      <c r="U332" s="15">
        <v>0</v>
      </c>
      <c r="V332" s="1"/>
      <c r="W332">
        <v>1</v>
      </c>
      <c r="X332" t="s">
        <v>772</v>
      </c>
      <c r="Y332">
        <f t="shared" si="139"/>
        <v>1</v>
      </c>
      <c r="Z332">
        <v>1</v>
      </c>
      <c r="AG332">
        <f t="shared" si="143"/>
        <v>1</v>
      </c>
      <c r="AH332">
        <f t="shared" si="144"/>
        <v>0</v>
      </c>
      <c r="AI332">
        <f t="shared" si="140"/>
        <v>0</v>
      </c>
      <c r="AJ332">
        <f t="shared" si="145"/>
        <v>0</v>
      </c>
      <c r="AK332">
        <f t="shared" si="141"/>
        <v>0</v>
      </c>
      <c r="AL332">
        <f t="shared" si="146"/>
        <v>0</v>
      </c>
      <c r="AM332">
        <f t="shared" si="147"/>
        <v>0</v>
      </c>
      <c r="AN332">
        <v>1</v>
      </c>
      <c r="BA332">
        <v>1</v>
      </c>
      <c r="BB332">
        <v>1</v>
      </c>
      <c r="BC332">
        <v>1</v>
      </c>
      <c r="BD332">
        <f t="shared" si="148"/>
        <v>1</v>
      </c>
      <c r="BE332">
        <f t="shared" si="149"/>
        <v>1</v>
      </c>
      <c r="BF332">
        <f t="shared" si="132"/>
        <v>1</v>
      </c>
      <c r="BG332">
        <f aca="true" t="shared" si="150" ref="BG332:BG346">J332</f>
        <v>1</v>
      </c>
      <c r="CQ332" s="28" t="str">
        <f t="shared" si="138"/>
        <v>P331</v>
      </c>
    </row>
    <row r="333" spans="1:95" ht="12.75">
      <c r="A333" s="1" t="s">
        <v>148</v>
      </c>
      <c r="B333" s="24">
        <v>2</v>
      </c>
      <c r="C333" s="3">
        <v>20220040200177</v>
      </c>
      <c r="D333">
        <v>0.67</v>
      </c>
      <c r="E333" s="3">
        <v>1</v>
      </c>
      <c r="F333">
        <v>0.78</v>
      </c>
      <c r="G333" s="46" t="s">
        <v>463</v>
      </c>
      <c r="H333" s="46">
        <v>0</v>
      </c>
      <c r="I333" s="79">
        <v>2</v>
      </c>
      <c r="J333" s="11">
        <v>1</v>
      </c>
      <c r="L333" s="11" t="s">
        <v>464</v>
      </c>
      <c r="M333" t="s">
        <v>769</v>
      </c>
      <c r="N333" t="s">
        <v>769</v>
      </c>
      <c r="O333" t="str">
        <f t="shared" si="142"/>
        <v>GOOD</v>
      </c>
      <c r="P333" t="s">
        <v>769</v>
      </c>
      <c r="Q333" t="s">
        <v>769</v>
      </c>
      <c r="R333" t="s">
        <v>769</v>
      </c>
      <c r="S333" s="1" t="s">
        <v>22</v>
      </c>
      <c r="T333" s="1"/>
      <c r="U333" s="15">
        <v>0</v>
      </c>
      <c r="V333" s="1"/>
      <c r="W333">
        <v>0</v>
      </c>
      <c r="X333" t="s">
        <v>772</v>
      </c>
      <c r="Y333">
        <f t="shared" si="139"/>
        <v>0</v>
      </c>
      <c r="Z333">
        <v>1</v>
      </c>
      <c r="AG333">
        <f t="shared" si="143"/>
        <v>1</v>
      </c>
      <c r="AH333">
        <f t="shared" si="144"/>
        <v>0</v>
      </c>
      <c r="AI333">
        <f t="shared" si="140"/>
        <v>0</v>
      </c>
      <c r="AJ333">
        <f t="shared" si="145"/>
        <v>0</v>
      </c>
      <c r="AK333">
        <f t="shared" si="141"/>
        <v>0</v>
      </c>
      <c r="AL333">
        <f t="shared" si="146"/>
        <v>0</v>
      </c>
      <c r="AM333">
        <f t="shared" si="147"/>
        <v>0</v>
      </c>
      <c r="AN333">
        <v>1</v>
      </c>
      <c r="BA333">
        <v>1</v>
      </c>
      <c r="BB333">
        <v>1</v>
      </c>
      <c r="BC333">
        <v>1</v>
      </c>
      <c r="BD333">
        <f t="shared" si="148"/>
        <v>1</v>
      </c>
      <c r="BE333">
        <f t="shared" si="149"/>
        <v>1</v>
      </c>
      <c r="BF333">
        <f t="shared" si="132"/>
        <v>1</v>
      </c>
      <c r="BG333">
        <f t="shared" si="150"/>
        <v>1</v>
      </c>
      <c r="CQ333" s="28" t="str">
        <f t="shared" si="138"/>
        <v>P332</v>
      </c>
    </row>
    <row r="334" spans="1:95" ht="12.75">
      <c r="A334" s="1" t="s">
        <v>149</v>
      </c>
      <c r="B334" s="24">
        <v>3</v>
      </c>
      <c r="C334" s="3">
        <v>20220040200215</v>
      </c>
      <c r="D334">
        <v>0.47</v>
      </c>
      <c r="E334" s="3">
        <v>0</v>
      </c>
      <c r="F334">
        <v>0.53</v>
      </c>
      <c r="G334" s="46" t="s">
        <v>463</v>
      </c>
      <c r="H334" s="46">
        <v>1</v>
      </c>
      <c r="I334" s="79">
        <v>0.1</v>
      </c>
      <c r="J334" s="11">
        <v>1</v>
      </c>
      <c r="L334" s="11" t="s">
        <v>464</v>
      </c>
      <c r="M334" t="s">
        <v>769</v>
      </c>
      <c r="N334" t="s">
        <v>769</v>
      </c>
      <c r="O334" t="str">
        <f t="shared" si="142"/>
        <v>GOOD</v>
      </c>
      <c r="P334" t="s">
        <v>769</v>
      </c>
      <c r="Q334" t="s">
        <v>769</v>
      </c>
      <c r="R334" t="s">
        <v>769</v>
      </c>
      <c r="S334" s="1" t="s">
        <v>22</v>
      </c>
      <c r="T334" s="1"/>
      <c r="U334" s="15">
        <v>0</v>
      </c>
      <c r="V334" s="1"/>
      <c r="W334">
        <v>1</v>
      </c>
      <c r="X334" t="s">
        <v>772</v>
      </c>
      <c r="Y334">
        <f t="shared" si="139"/>
        <v>1</v>
      </c>
      <c r="Z334">
        <v>1</v>
      </c>
      <c r="AG334">
        <f t="shared" si="143"/>
        <v>1</v>
      </c>
      <c r="AH334">
        <f t="shared" si="144"/>
        <v>0</v>
      </c>
      <c r="AI334">
        <f t="shared" si="140"/>
        <v>0</v>
      </c>
      <c r="AJ334">
        <f t="shared" si="145"/>
        <v>0</v>
      </c>
      <c r="AK334">
        <f t="shared" si="141"/>
        <v>0</v>
      </c>
      <c r="AL334">
        <f t="shared" si="146"/>
        <v>0</v>
      </c>
      <c r="AM334">
        <f t="shared" si="147"/>
        <v>0</v>
      </c>
      <c r="AN334">
        <v>1</v>
      </c>
      <c r="BA334">
        <v>1</v>
      </c>
      <c r="BB334">
        <v>1</v>
      </c>
      <c r="BC334">
        <v>1</v>
      </c>
      <c r="BD334">
        <f t="shared" si="148"/>
        <v>1</v>
      </c>
      <c r="BE334">
        <f t="shared" si="149"/>
        <v>1</v>
      </c>
      <c r="BF334">
        <f t="shared" si="132"/>
        <v>1</v>
      </c>
      <c r="BG334">
        <f t="shared" si="150"/>
        <v>1</v>
      </c>
      <c r="CQ334" s="28" t="str">
        <f t="shared" si="138"/>
        <v>P333</v>
      </c>
    </row>
    <row r="335" spans="1:95" ht="12.75">
      <c r="A335" s="1" t="s">
        <v>150</v>
      </c>
      <c r="B335" s="24">
        <v>4</v>
      </c>
      <c r="C335" s="3">
        <v>20220040200329</v>
      </c>
      <c r="D335">
        <v>0.46</v>
      </c>
      <c r="E335" s="3">
        <v>0</v>
      </c>
      <c r="F335">
        <v>0.47</v>
      </c>
      <c r="G335" s="46" t="s">
        <v>463</v>
      </c>
      <c r="H335" s="46">
        <v>1</v>
      </c>
      <c r="I335" s="79">
        <v>0.1</v>
      </c>
      <c r="J335" s="11">
        <v>1</v>
      </c>
      <c r="L335" s="11" t="s">
        <v>463</v>
      </c>
      <c r="M335" t="s">
        <v>769</v>
      </c>
      <c r="N335" t="s">
        <v>769</v>
      </c>
      <c r="O335" t="str">
        <f t="shared" si="142"/>
        <v>GOOD</v>
      </c>
      <c r="P335" t="s">
        <v>769</v>
      </c>
      <c r="Q335" t="s">
        <v>769</v>
      </c>
      <c r="R335" t="s">
        <v>769</v>
      </c>
      <c r="S335" s="1" t="s">
        <v>22</v>
      </c>
      <c r="T335" s="1"/>
      <c r="U335" s="15">
        <v>0</v>
      </c>
      <c r="V335" s="1"/>
      <c r="W335">
        <v>0</v>
      </c>
      <c r="Y335">
        <f t="shared" si="139"/>
        <v>0</v>
      </c>
      <c r="Z335">
        <v>1</v>
      </c>
      <c r="AG335">
        <f t="shared" si="143"/>
        <v>1</v>
      </c>
      <c r="AH335">
        <f t="shared" si="144"/>
        <v>0</v>
      </c>
      <c r="AI335">
        <f t="shared" si="140"/>
        <v>0</v>
      </c>
      <c r="AJ335">
        <f t="shared" si="145"/>
        <v>0</v>
      </c>
      <c r="AK335">
        <f t="shared" si="141"/>
        <v>0</v>
      </c>
      <c r="AL335">
        <f t="shared" si="146"/>
        <v>0</v>
      </c>
      <c r="AM335">
        <f t="shared" si="147"/>
        <v>0</v>
      </c>
      <c r="AN335">
        <v>1</v>
      </c>
      <c r="BA335">
        <v>1</v>
      </c>
      <c r="BB335">
        <v>1</v>
      </c>
      <c r="BC335">
        <v>1</v>
      </c>
      <c r="BD335">
        <f t="shared" si="148"/>
        <v>1</v>
      </c>
      <c r="BE335">
        <f t="shared" si="149"/>
        <v>1</v>
      </c>
      <c r="BF335">
        <f t="shared" si="132"/>
        <v>1</v>
      </c>
      <c r="BG335">
        <f t="shared" si="150"/>
        <v>1</v>
      </c>
      <c r="CQ335" s="28" t="str">
        <f t="shared" si="138"/>
        <v>P334</v>
      </c>
    </row>
    <row r="336" spans="1:95" ht="12.75">
      <c r="A336" s="1" t="s">
        <v>151</v>
      </c>
      <c r="B336" s="24">
        <v>5</v>
      </c>
      <c r="C336" s="3">
        <v>20220040200165</v>
      </c>
      <c r="D336">
        <v>0.38</v>
      </c>
      <c r="E336" s="3">
        <v>0</v>
      </c>
      <c r="F336">
        <v>0.48</v>
      </c>
      <c r="G336" s="46" t="s">
        <v>463</v>
      </c>
      <c r="H336" s="46">
        <v>1</v>
      </c>
      <c r="I336" s="79">
        <v>0.1</v>
      </c>
      <c r="J336" s="11">
        <v>1</v>
      </c>
      <c r="M336" t="s">
        <v>769</v>
      </c>
      <c r="N336" t="s">
        <v>769</v>
      </c>
      <c r="O336" t="str">
        <f t="shared" si="142"/>
        <v>GOOD</v>
      </c>
      <c r="P336" t="s">
        <v>769</v>
      </c>
      <c r="Q336" t="s">
        <v>769</v>
      </c>
      <c r="R336" t="s">
        <v>769</v>
      </c>
      <c r="S336" s="1" t="s">
        <v>22</v>
      </c>
      <c r="T336" s="1"/>
      <c r="U336" s="15">
        <v>0</v>
      </c>
      <c r="V336" s="1"/>
      <c r="W336">
        <v>0</v>
      </c>
      <c r="X336" t="s">
        <v>772</v>
      </c>
      <c r="Y336">
        <f t="shared" si="139"/>
        <v>0</v>
      </c>
      <c r="Z336">
        <v>1</v>
      </c>
      <c r="AG336">
        <f t="shared" si="143"/>
        <v>1</v>
      </c>
      <c r="AH336">
        <f t="shared" si="144"/>
        <v>0</v>
      </c>
      <c r="AI336">
        <f t="shared" si="140"/>
        <v>0</v>
      </c>
      <c r="AJ336">
        <f t="shared" si="145"/>
        <v>0</v>
      </c>
      <c r="AK336">
        <f t="shared" si="141"/>
        <v>0</v>
      </c>
      <c r="AL336">
        <f t="shared" si="146"/>
        <v>0</v>
      </c>
      <c r="AM336">
        <f t="shared" si="147"/>
        <v>0</v>
      </c>
      <c r="AN336">
        <v>1</v>
      </c>
      <c r="BA336">
        <v>1</v>
      </c>
      <c r="BB336">
        <v>1</v>
      </c>
      <c r="BC336">
        <v>1</v>
      </c>
      <c r="BD336">
        <f t="shared" si="148"/>
        <v>1</v>
      </c>
      <c r="BE336">
        <f t="shared" si="149"/>
        <v>1</v>
      </c>
      <c r="BF336">
        <f t="shared" si="132"/>
        <v>1</v>
      </c>
      <c r="BG336">
        <f t="shared" si="150"/>
        <v>1</v>
      </c>
      <c r="CQ336" s="28" t="str">
        <f t="shared" si="138"/>
        <v>P335</v>
      </c>
    </row>
    <row r="337" spans="1:95" ht="12.75">
      <c r="A337" s="1" t="s">
        <v>153</v>
      </c>
      <c r="B337" s="24">
        <v>6</v>
      </c>
      <c r="C337" s="3">
        <v>20220040200109</v>
      </c>
      <c r="D337">
        <v>0.34</v>
      </c>
      <c r="E337" s="3">
        <v>0</v>
      </c>
      <c r="F337">
        <v>0.39</v>
      </c>
      <c r="G337" s="46" t="s">
        <v>463</v>
      </c>
      <c r="H337" s="46">
        <v>0</v>
      </c>
      <c r="I337" s="79">
        <v>0.1</v>
      </c>
      <c r="J337" s="11">
        <v>1</v>
      </c>
      <c r="L337" s="11" t="s">
        <v>463</v>
      </c>
      <c r="M337" t="s">
        <v>769</v>
      </c>
      <c r="N337" t="s">
        <v>769</v>
      </c>
      <c r="O337" t="str">
        <f t="shared" si="142"/>
        <v>GOOD</v>
      </c>
      <c r="P337" t="s">
        <v>769</v>
      </c>
      <c r="Q337" t="s">
        <v>769</v>
      </c>
      <c r="R337" t="s">
        <v>769</v>
      </c>
      <c r="S337" s="1" t="s">
        <v>22</v>
      </c>
      <c r="T337" s="1"/>
      <c r="U337" s="15">
        <v>0</v>
      </c>
      <c r="V337" s="1"/>
      <c r="W337">
        <v>0</v>
      </c>
      <c r="X337" t="s">
        <v>772</v>
      </c>
      <c r="Y337">
        <f t="shared" si="139"/>
        <v>0</v>
      </c>
      <c r="Z337">
        <v>1</v>
      </c>
      <c r="AG337">
        <f t="shared" si="143"/>
        <v>1</v>
      </c>
      <c r="AH337">
        <f t="shared" si="144"/>
        <v>0</v>
      </c>
      <c r="AI337">
        <f t="shared" si="140"/>
        <v>0</v>
      </c>
      <c r="AJ337">
        <f t="shared" si="145"/>
        <v>0</v>
      </c>
      <c r="AK337">
        <f t="shared" si="141"/>
        <v>0</v>
      </c>
      <c r="AL337">
        <f t="shared" si="146"/>
        <v>0</v>
      </c>
      <c r="AM337">
        <f t="shared" si="147"/>
        <v>0</v>
      </c>
      <c r="AN337">
        <v>1</v>
      </c>
      <c r="BA337">
        <v>1</v>
      </c>
      <c r="BB337">
        <v>1</v>
      </c>
      <c r="BC337">
        <v>1</v>
      </c>
      <c r="BD337">
        <f t="shared" si="148"/>
        <v>1</v>
      </c>
      <c r="BE337">
        <f t="shared" si="149"/>
        <v>1</v>
      </c>
      <c r="BF337">
        <f t="shared" si="132"/>
        <v>1</v>
      </c>
      <c r="BG337">
        <f t="shared" si="150"/>
        <v>1</v>
      </c>
      <c r="CQ337" s="28" t="str">
        <f t="shared" si="138"/>
        <v>P336</v>
      </c>
    </row>
    <row r="338" spans="1:95" ht="12.75">
      <c r="A338" s="1" t="s">
        <v>0</v>
      </c>
      <c r="B338" s="24">
        <v>0</v>
      </c>
      <c r="C338" s="3">
        <v>20220040200163</v>
      </c>
      <c r="D338">
        <v>0.49</v>
      </c>
      <c r="E338" s="3">
        <v>0</v>
      </c>
      <c r="F338">
        <v>0.51</v>
      </c>
      <c r="G338" s="46" t="s">
        <v>463</v>
      </c>
      <c r="H338" s="46">
        <v>0</v>
      </c>
      <c r="I338" s="79">
        <v>0.1</v>
      </c>
      <c r="J338" s="11">
        <v>1</v>
      </c>
      <c r="L338" s="11" t="s">
        <v>464</v>
      </c>
      <c r="M338" t="s">
        <v>769</v>
      </c>
      <c r="N338" t="s">
        <v>769</v>
      </c>
      <c r="O338" t="str">
        <f t="shared" si="142"/>
        <v>GOOD</v>
      </c>
      <c r="P338" t="s">
        <v>769</v>
      </c>
      <c r="Q338" t="s">
        <v>769</v>
      </c>
      <c r="R338" t="s">
        <v>769</v>
      </c>
      <c r="S338" s="1" t="s">
        <v>22</v>
      </c>
      <c r="T338" s="1"/>
      <c r="U338" s="15">
        <v>0</v>
      </c>
      <c r="V338" s="1"/>
      <c r="W338">
        <v>1</v>
      </c>
      <c r="X338" t="s">
        <v>772</v>
      </c>
      <c r="Y338">
        <f t="shared" si="139"/>
        <v>1</v>
      </c>
      <c r="Z338">
        <v>1</v>
      </c>
      <c r="AG338">
        <f aca="true" t="shared" si="151" ref="AG338:AG346">IF(J338=1,Z338,0)</f>
        <v>1</v>
      </c>
      <c r="AH338">
        <f aca="true" t="shared" si="152" ref="AH338:AH346">IF(J338=1,AA338,0)</f>
        <v>0</v>
      </c>
      <c r="AI338">
        <f t="shared" si="140"/>
        <v>0</v>
      </c>
      <c r="AJ338">
        <f aca="true" t="shared" si="153" ref="AJ338:AJ346">AD338</f>
        <v>0</v>
      </c>
      <c r="AK338">
        <f t="shared" si="141"/>
        <v>0</v>
      </c>
      <c r="AL338">
        <f aca="true" t="shared" si="154" ref="AL338:AL346">AE338</f>
        <v>0</v>
      </c>
      <c r="AM338">
        <f aca="true" t="shared" si="155" ref="AM338:AM346">AF338</f>
        <v>0</v>
      </c>
      <c r="AN338">
        <v>1</v>
      </c>
      <c r="BA338">
        <v>1</v>
      </c>
      <c r="BB338">
        <v>1</v>
      </c>
      <c r="BC338">
        <v>1</v>
      </c>
      <c r="BD338">
        <f>IF(C338&gt;200000000,1,0)</f>
        <v>1</v>
      </c>
      <c r="BE338">
        <f>IF(F338&gt;0,1,0)</f>
        <v>1</v>
      </c>
      <c r="BF338">
        <f t="shared" si="132"/>
        <v>1</v>
      </c>
      <c r="BG338">
        <f t="shared" si="150"/>
        <v>1</v>
      </c>
      <c r="CQ338" s="28" t="str">
        <f t="shared" si="138"/>
        <v>P337</v>
      </c>
    </row>
    <row r="339" spans="1:95" ht="12.75">
      <c r="A339" s="1" t="s">
        <v>1</v>
      </c>
      <c r="B339" s="24">
        <v>1</v>
      </c>
      <c r="C339" s="3">
        <v>20220040200047</v>
      </c>
      <c r="D339">
        <v>0.28</v>
      </c>
      <c r="E339" s="3">
        <v>0</v>
      </c>
      <c r="F339">
        <v>0.8</v>
      </c>
      <c r="G339" s="46" t="s">
        <v>464</v>
      </c>
      <c r="H339" s="46">
        <v>3</v>
      </c>
      <c r="I339" s="79">
        <v>0.1</v>
      </c>
      <c r="J339" s="11">
        <v>1</v>
      </c>
      <c r="L339" s="11" t="s">
        <v>464</v>
      </c>
      <c r="M339" t="s">
        <v>769</v>
      </c>
      <c r="N339" t="s">
        <v>769</v>
      </c>
      <c r="O339" t="str">
        <f t="shared" si="142"/>
        <v>GOOD</v>
      </c>
      <c r="P339" t="s">
        <v>769</v>
      </c>
      <c r="Q339" t="s">
        <v>769</v>
      </c>
      <c r="R339" t="s">
        <v>769</v>
      </c>
      <c r="S339" s="1" t="s">
        <v>22</v>
      </c>
      <c r="T339" s="1"/>
      <c r="U339" s="15">
        <v>4.2</v>
      </c>
      <c r="V339" s="1"/>
      <c r="W339">
        <v>2</v>
      </c>
      <c r="X339" t="s">
        <v>772</v>
      </c>
      <c r="Y339">
        <f t="shared" si="139"/>
        <v>2</v>
      </c>
      <c r="Z339">
        <v>1</v>
      </c>
      <c r="AG339">
        <f t="shared" si="151"/>
        <v>1</v>
      </c>
      <c r="AH339">
        <f t="shared" si="152"/>
        <v>0</v>
      </c>
      <c r="AI339">
        <f t="shared" si="140"/>
        <v>0</v>
      </c>
      <c r="AJ339">
        <f t="shared" si="153"/>
        <v>0</v>
      </c>
      <c r="AK339">
        <f t="shared" si="141"/>
        <v>0</v>
      </c>
      <c r="AL339">
        <f t="shared" si="154"/>
        <v>0</v>
      </c>
      <c r="AM339">
        <f t="shared" si="155"/>
        <v>0</v>
      </c>
      <c r="AO339">
        <v>1</v>
      </c>
      <c r="BA339">
        <v>1</v>
      </c>
      <c r="BB339">
        <v>1</v>
      </c>
      <c r="BC339">
        <v>1</v>
      </c>
      <c r="BD339">
        <f>IF(C339&gt;200000000,1,0)</f>
        <v>1</v>
      </c>
      <c r="BE339">
        <f>IF(F339&gt;0,1,0)</f>
        <v>1</v>
      </c>
      <c r="BF339">
        <f t="shared" si="132"/>
        <v>1</v>
      </c>
      <c r="BG339">
        <f t="shared" si="150"/>
        <v>1</v>
      </c>
      <c r="BJ339">
        <v>1</v>
      </c>
      <c r="BL339">
        <v>1</v>
      </c>
      <c r="CQ339" s="28" t="str">
        <f t="shared" si="138"/>
        <v>P338</v>
      </c>
    </row>
    <row r="340" spans="1:95" ht="12.75">
      <c r="A340" s="24" t="s">
        <v>517</v>
      </c>
      <c r="B340" s="24">
        <v>0</v>
      </c>
      <c r="C340" s="23"/>
      <c r="D340" s="23">
        <v>0.34</v>
      </c>
      <c r="E340" s="69">
        <v>0</v>
      </c>
      <c r="F340" s="23"/>
      <c r="G340" s="70"/>
      <c r="H340" s="70"/>
      <c r="I340" s="69"/>
      <c r="J340" s="71"/>
      <c r="K340" s="23"/>
      <c r="L340" s="71"/>
      <c r="M340" s="23"/>
      <c r="N340" s="23" t="s">
        <v>770</v>
      </c>
      <c r="O340" s="23" t="str">
        <f t="shared" si="142"/>
        <v>PASS2</v>
      </c>
      <c r="P340" s="23" t="s">
        <v>769</v>
      </c>
      <c r="Q340" s="23"/>
      <c r="R340" s="23"/>
      <c r="S340" s="24" t="s">
        <v>538</v>
      </c>
      <c r="T340" s="24"/>
      <c r="U340" s="26" t="s">
        <v>761</v>
      </c>
      <c r="V340" s="24"/>
      <c r="W340" s="23"/>
      <c r="X340" s="23"/>
      <c r="Y340" s="23">
        <f t="shared" si="139"/>
        <v>0</v>
      </c>
      <c r="Z340" s="23"/>
      <c r="AA340" s="23"/>
      <c r="AB340" s="23">
        <v>1</v>
      </c>
      <c r="AC340" s="23"/>
      <c r="AD340" s="23"/>
      <c r="AG340">
        <f t="shared" si="151"/>
        <v>0</v>
      </c>
      <c r="AH340">
        <f t="shared" si="152"/>
        <v>0</v>
      </c>
      <c r="AI340">
        <f t="shared" si="140"/>
        <v>0</v>
      </c>
      <c r="AJ340">
        <f t="shared" si="153"/>
        <v>0</v>
      </c>
      <c r="AK340">
        <f t="shared" si="141"/>
        <v>0</v>
      </c>
      <c r="AL340">
        <f t="shared" si="154"/>
        <v>0</v>
      </c>
      <c r="AM340">
        <f t="shared" si="155"/>
        <v>0</v>
      </c>
      <c r="BA340">
        <v>1</v>
      </c>
      <c r="BB340">
        <v>1</v>
      </c>
      <c r="BC340">
        <v>1</v>
      </c>
      <c r="BD340">
        <f aca="true" t="shared" si="156" ref="BD340:BD346">IF(C340&gt;200000000,1,0)</f>
        <v>0</v>
      </c>
      <c r="BE340">
        <f aca="true" t="shared" si="157" ref="BE340:BE346">IF(F340&gt;0,1,0)</f>
        <v>0</v>
      </c>
      <c r="BF340">
        <f t="shared" si="132"/>
        <v>0</v>
      </c>
      <c r="BG340">
        <f t="shared" si="150"/>
        <v>0</v>
      </c>
      <c r="CQ340" s="28" t="str">
        <f t="shared" si="138"/>
        <v>P339</v>
      </c>
    </row>
    <row r="341" spans="1:95" ht="12.75">
      <c r="A341" s="1" t="s">
        <v>518</v>
      </c>
      <c r="B341" s="24">
        <v>1</v>
      </c>
      <c r="C341" s="3">
        <v>20220040200328</v>
      </c>
      <c r="D341">
        <v>0.37</v>
      </c>
      <c r="E341" s="3">
        <v>0</v>
      </c>
      <c r="F341">
        <v>0.36</v>
      </c>
      <c r="G341" s="46" t="s">
        <v>463</v>
      </c>
      <c r="H341" s="46">
        <v>6</v>
      </c>
      <c r="I341" s="60">
        <v>0.1</v>
      </c>
      <c r="J341" s="11">
        <v>1</v>
      </c>
      <c r="M341" t="s">
        <v>770</v>
      </c>
      <c r="N341" t="s">
        <v>769</v>
      </c>
      <c r="O341" t="str">
        <f t="shared" si="142"/>
        <v>GOOD</v>
      </c>
      <c r="P341" t="s">
        <v>768</v>
      </c>
      <c r="Q341" t="s">
        <v>770</v>
      </c>
      <c r="R341" t="s">
        <v>770</v>
      </c>
      <c r="S341" s="1" t="s">
        <v>539</v>
      </c>
      <c r="T341" s="1"/>
      <c r="U341" s="15">
        <v>0</v>
      </c>
      <c r="V341" s="1"/>
      <c r="W341">
        <v>1</v>
      </c>
      <c r="Y341">
        <f t="shared" si="139"/>
        <v>1</v>
      </c>
      <c r="AA341">
        <v>1</v>
      </c>
      <c r="AG341">
        <f t="shared" si="151"/>
        <v>0</v>
      </c>
      <c r="AH341">
        <f t="shared" si="152"/>
        <v>1</v>
      </c>
      <c r="AI341">
        <f t="shared" si="140"/>
        <v>0</v>
      </c>
      <c r="AJ341">
        <f t="shared" si="153"/>
        <v>0</v>
      </c>
      <c r="AK341">
        <f t="shared" si="141"/>
        <v>0</v>
      </c>
      <c r="AL341">
        <f t="shared" si="154"/>
        <v>0</v>
      </c>
      <c r="AM341">
        <f t="shared" si="155"/>
        <v>0</v>
      </c>
      <c r="AP341">
        <v>1</v>
      </c>
      <c r="BA341">
        <v>1</v>
      </c>
      <c r="BB341">
        <v>1</v>
      </c>
      <c r="BC341">
        <v>1</v>
      </c>
      <c r="BD341">
        <f t="shared" si="156"/>
        <v>1</v>
      </c>
      <c r="BE341">
        <f t="shared" si="157"/>
        <v>1</v>
      </c>
      <c r="BF341">
        <f t="shared" si="132"/>
        <v>1</v>
      </c>
      <c r="BG341">
        <f t="shared" si="150"/>
        <v>1</v>
      </c>
      <c r="CQ341" s="28" t="str">
        <f t="shared" si="138"/>
        <v>P340</v>
      </c>
    </row>
    <row r="342" spans="1:95" ht="12.75">
      <c r="A342" s="1" t="s">
        <v>519</v>
      </c>
      <c r="B342" s="24">
        <v>2</v>
      </c>
      <c r="C342" s="3">
        <v>20220040200293</v>
      </c>
      <c r="D342">
        <v>0.36</v>
      </c>
      <c r="E342" s="3">
        <v>0</v>
      </c>
      <c r="F342">
        <v>0.373</v>
      </c>
      <c r="G342" s="46" t="s">
        <v>463</v>
      </c>
      <c r="H342" s="46">
        <v>4</v>
      </c>
      <c r="I342" s="60">
        <v>1</v>
      </c>
      <c r="J342" s="11">
        <v>1</v>
      </c>
      <c r="L342" s="11" t="s">
        <v>463</v>
      </c>
      <c r="M342" t="s">
        <v>769</v>
      </c>
      <c r="N342" t="s">
        <v>769</v>
      </c>
      <c r="O342" t="str">
        <f t="shared" si="142"/>
        <v>GOOD</v>
      </c>
      <c r="P342" t="s">
        <v>769</v>
      </c>
      <c r="Q342" t="s">
        <v>769</v>
      </c>
      <c r="R342" t="s">
        <v>769</v>
      </c>
      <c r="S342" s="1" t="s">
        <v>22</v>
      </c>
      <c r="T342" s="1"/>
      <c r="U342" s="15">
        <v>0</v>
      </c>
      <c r="V342" s="1"/>
      <c r="W342">
        <v>1</v>
      </c>
      <c r="X342" t="s">
        <v>772</v>
      </c>
      <c r="Y342">
        <f t="shared" si="139"/>
        <v>1</v>
      </c>
      <c r="Z342">
        <v>1</v>
      </c>
      <c r="AG342">
        <f t="shared" si="151"/>
        <v>1</v>
      </c>
      <c r="AH342">
        <f t="shared" si="152"/>
        <v>0</v>
      </c>
      <c r="AI342">
        <f t="shared" si="140"/>
        <v>0</v>
      </c>
      <c r="AJ342">
        <f t="shared" si="153"/>
        <v>0</v>
      </c>
      <c r="AK342">
        <f t="shared" si="141"/>
        <v>0</v>
      </c>
      <c r="AL342">
        <f t="shared" si="154"/>
        <v>0</v>
      </c>
      <c r="AM342">
        <f t="shared" si="155"/>
        <v>0</v>
      </c>
      <c r="AN342">
        <v>1</v>
      </c>
      <c r="BA342">
        <v>1</v>
      </c>
      <c r="BB342">
        <v>1</v>
      </c>
      <c r="BC342">
        <v>1</v>
      </c>
      <c r="BD342">
        <f t="shared" si="156"/>
        <v>1</v>
      </c>
      <c r="BE342">
        <f t="shared" si="157"/>
        <v>1</v>
      </c>
      <c r="BF342">
        <f t="shared" si="132"/>
        <v>1</v>
      </c>
      <c r="BG342">
        <f t="shared" si="150"/>
        <v>1</v>
      </c>
      <c r="CQ342" s="28" t="str">
        <f t="shared" si="138"/>
        <v>P341</v>
      </c>
    </row>
    <row r="343" spans="1:95" ht="12.75">
      <c r="A343" s="1" t="s">
        <v>520</v>
      </c>
      <c r="B343" s="24">
        <v>3</v>
      </c>
      <c r="C343" s="3">
        <v>20220040200314</v>
      </c>
      <c r="D343">
        <v>0.35</v>
      </c>
      <c r="E343" s="3">
        <v>0</v>
      </c>
      <c r="F343">
        <v>0.353</v>
      </c>
      <c r="G343" s="46" t="s">
        <v>463</v>
      </c>
      <c r="H343" s="46">
        <v>2</v>
      </c>
      <c r="I343" s="60">
        <v>0.1</v>
      </c>
      <c r="J343" s="11">
        <v>1</v>
      </c>
      <c r="L343" s="11" t="s">
        <v>463</v>
      </c>
      <c r="M343" t="s">
        <v>769</v>
      </c>
      <c r="N343" t="s">
        <v>769</v>
      </c>
      <c r="O343" t="str">
        <f t="shared" si="142"/>
        <v>GOOD</v>
      </c>
      <c r="P343" t="s">
        <v>769</v>
      </c>
      <c r="Q343" t="s">
        <v>769</v>
      </c>
      <c r="R343" t="s">
        <v>769</v>
      </c>
      <c r="S343" s="1" t="s">
        <v>22</v>
      </c>
      <c r="T343" s="1"/>
      <c r="U343" s="15">
        <v>0</v>
      </c>
      <c r="V343" s="1"/>
      <c r="W343">
        <v>2</v>
      </c>
      <c r="X343" t="s">
        <v>772</v>
      </c>
      <c r="Y343">
        <f t="shared" si="139"/>
        <v>2</v>
      </c>
      <c r="Z343">
        <v>1</v>
      </c>
      <c r="AG343">
        <f t="shared" si="151"/>
        <v>1</v>
      </c>
      <c r="AH343">
        <f t="shared" si="152"/>
        <v>0</v>
      </c>
      <c r="AI343">
        <f t="shared" si="140"/>
        <v>0</v>
      </c>
      <c r="AJ343">
        <f t="shared" si="153"/>
        <v>0</v>
      </c>
      <c r="AK343">
        <f t="shared" si="141"/>
        <v>0</v>
      </c>
      <c r="AL343">
        <f t="shared" si="154"/>
        <v>0</v>
      </c>
      <c r="AM343">
        <f t="shared" si="155"/>
        <v>0</v>
      </c>
      <c r="AO343">
        <v>1</v>
      </c>
      <c r="BA343">
        <v>1</v>
      </c>
      <c r="BB343">
        <v>1</v>
      </c>
      <c r="BC343">
        <v>1</v>
      </c>
      <c r="BD343">
        <f t="shared" si="156"/>
        <v>1</v>
      </c>
      <c r="BE343">
        <f t="shared" si="157"/>
        <v>1</v>
      </c>
      <c r="BF343">
        <f t="shared" si="132"/>
        <v>1</v>
      </c>
      <c r="BG343">
        <f t="shared" si="150"/>
        <v>1</v>
      </c>
      <c r="BL343">
        <v>1</v>
      </c>
      <c r="CQ343" s="28" t="str">
        <f t="shared" si="138"/>
        <v>P342</v>
      </c>
    </row>
    <row r="344" spans="1:95" ht="12.75">
      <c r="A344" s="1" t="s">
        <v>521</v>
      </c>
      <c r="B344" s="24">
        <v>4</v>
      </c>
      <c r="C344" s="3">
        <v>20220040200264</v>
      </c>
      <c r="D344">
        <v>0.35</v>
      </c>
      <c r="E344" s="3">
        <v>0</v>
      </c>
      <c r="F344">
        <v>0.371</v>
      </c>
      <c r="G344" s="46" t="s">
        <v>463</v>
      </c>
      <c r="H344" s="46">
        <v>2</v>
      </c>
      <c r="I344" s="60">
        <v>0.1</v>
      </c>
      <c r="J344" s="11">
        <v>1</v>
      </c>
      <c r="L344" s="11" t="s">
        <v>463</v>
      </c>
      <c r="M344" t="s">
        <v>768</v>
      </c>
      <c r="N344" t="s">
        <v>769</v>
      </c>
      <c r="O344" t="str">
        <f t="shared" si="142"/>
        <v>GOOD</v>
      </c>
      <c r="P344" t="s">
        <v>768</v>
      </c>
      <c r="Q344" t="s">
        <v>770</v>
      </c>
      <c r="R344" t="s">
        <v>768</v>
      </c>
      <c r="S344" s="1" t="s">
        <v>540</v>
      </c>
      <c r="T344" s="1"/>
      <c r="U344" s="15">
        <v>0</v>
      </c>
      <c r="V344" s="1"/>
      <c r="W344">
        <v>0</v>
      </c>
      <c r="X344" t="s">
        <v>772</v>
      </c>
      <c r="Y344">
        <f t="shared" si="139"/>
        <v>0</v>
      </c>
      <c r="AA344">
        <v>1</v>
      </c>
      <c r="AG344">
        <f t="shared" si="151"/>
        <v>0</v>
      </c>
      <c r="AH344">
        <f t="shared" si="152"/>
        <v>1</v>
      </c>
      <c r="AI344">
        <f t="shared" si="140"/>
        <v>0</v>
      </c>
      <c r="AJ344">
        <f t="shared" si="153"/>
        <v>0</v>
      </c>
      <c r="AK344">
        <f t="shared" si="141"/>
        <v>0</v>
      </c>
      <c r="AL344">
        <f t="shared" si="154"/>
        <v>0</v>
      </c>
      <c r="AM344">
        <f t="shared" si="155"/>
        <v>0</v>
      </c>
      <c r="AP344">
        <v>1</v>
      </c>
      <c r="BA344">
        <v>1</v>
      </c>
      <c r="BB344">
        <v>1</v>
      </c>
      <c r="BC344">
        <v>1</v>
      </c>
      <c r="BD344">
        <f t="shared" si="156"/>
        <v>1</v>
      </c>
      <c r="BE344">
        <f t="shared" si="157"/>
        <v>1</v>
      </c>
      <c r="BF344">
        <f t="shared" si="132"/>
        <v>1</v>
      </c>
      <c r="BG344">
        <f t="shared" si="150"/>
        <v>1</v>
      </c>
      <c r="CQ344" s="28" t="str">
        <f t="shared" si="138"/>
        <v>P343</v>
      </c>
    </row>
    <row r="345" spans="1:95" ht="12.75">
      <c r="A345" s="1" t="s">
        <v>522</v>
      </c>
      <c r="B345" s="24">
        <v>5</v>
      </c>
      <c r="C345" s="3">
        <v>20220040200375</v>
      </c>
      <c r="D345">
        <v>0.28</v>
      </c>
      <c r="E345" s="3">
        <v>0</v>
      </c>
      <c r="F345">
        <v>0.322</v>
      </c>
      <c r="G345" s="46" t="s">
        <v>463</v>
      </c>
      <c r="H345" s="46">
        <v>1</v>
      </c>
      <c r="I345" s="60">
        <v>2</v>
      </c>
      <c r="J345" s="11">
        <v>1</v>
      </c>
      <c r="L345" s="11" t="s">
        <v>463</v>
      </c>
      <c r="M345" t="s">
        <v>769</v>
      </c>
      <c r="N345" t="s">
        <v>769</v>
      </c>
      <c r="O345" t="str">
        <f t="shared" si="142"/>
        <v>GOOD</v>
      </c>
      <c r="P345" t="s">
        <v>769</v>
      </c>
      <c r="Q345" t="s">
        <v>769</v>
      </c>
      <c r="R345" t="s">
        <v>769</v>
      </c>
      <c r="S345" s="1" t="s">
        <v>22</v>
      </c>
      <c r="T345" s="1"/>
      <c r="U345" s="15">
        <v>0</v>
      </c>
      <c r="V345" s="1"/>
      <c r="W345">
        <v>1</v>
      </c>
      <c r="Y345">
        <f t="shared" si="139"/>
        <v>1</v>
      </c>
      <c r="Z345">
        <v>1</v>
      </c>
      <c r="AG345">
        <f t="shared" si="151"/>
        <v>1</v>
      </c>
      <c r="AH345">
        <f t="shared" si="152"/>
        <v>0</v>
      </c>
      <c r="AI345">
        <f t="shared" si="140"/>
        <v>0</v>
      </c>
      <c r="AJ345">
        <f t="shared" si="153"/>
        <v>0</v>
      </c>
      <c r="AK345">
        <f t="shared" si="141"/>
        <v>0</v>
      </c>
      <c r="AL345">
        <f t="shared" si="154"/>
        <v>0</v>
      </c>
      <c r="AM345">
        <f t="shared" si="155"/>
        <v>0</v>
      </c>
      <c r="AN345">
        <v>1</v>
      </c>
      <c r="BA345">
        <v>1</v>
      </c>
      <c r="BB345">
        <v>1</v>
      </c>
      <c r="BC345">
        <v>1</v>
      </c>
      <c r="BD345">
        <f t="shared" si="156"/>
        <v>1</v>
      </c>
      <c r="BE345">
        <f t="shared" si="157"/>
        <v>1</v>
      </c>
      <c r="BF345">
        <f t="shared" si="132"/>
        <v>1</v>
      </c>
      <c r="BG345">
        <f t="shared" si="150"/>
        <v>1</v>
      </c>
      <c r="CQ345" s="28" t="str">
        <f t="shared" si="138"/>
        <v>P344</v>
      </c>
    </row>
    <row r="346" spans="1:95" ht="12.75">
      <c r="A346" s="1" t="s">
        <v>523</v>
      </c>
      <c r="B346" s="24">
        <v>6</v>
      </c>
      <c r="C346" s="3">
        <v>20220040200377</v>
      </c>
      <c r="D346">
        <v>0.31</v>
      </c>
      <c r="E346" s="3">
        <v>0</v>
      </c>
      <c r="F346">
        <v>0.343</v>
      </c>
      <c r="G346" s="46" t="s">
        <v>463</v>
      </c>
      <c r="H346" s="46">
        <v>0</v>
      </c>
      <c r="I346" s="60">
        <v>0.1</v>
      </c>
      <c r="J346" s="11">
        <v>1</v>
      </c>
      <c r="L346" s="11" t="s">
        <v>463</v>
      </c>
      <c r="M346" t="s">
        <v>769</v>
      </c>
      <c r="N346" t="s">
        <v>769</v>
      </c>
      <c r="O346" t="str">
        <f t="shared" si="142"/>
        <v>GOOD</v>
      </c>
      <c r="P346" t="s">
        <v>769</v>
      </c>
      <c r="Q346" t="s">
        <v>769</v>
      </c>
      <c r="R346" t="s">
        <v>769</v>
      </c>
      <c r="S346" s="1" t="s">
        <v>22</v>
      </c>
      <c r="T346" s="1"/>
      <c r="U346" s="15">
        <v>0</v>
      </c>
      <c r="V346" s="1"/>
      <c r="W346">
        <v>0</v>
      </c>
      <c r="Y346">
        <f t="shared" si="139"/>
        <v>0</v>
      </c>
      <c r="Z346">
        <v>1</v>
      </c>
      <c r="AG346">
        <f t="shared" si="151"/>
        <v>1</v>
      </c>
      <c r="AH346">
        <f t="shared" si="152"/>
        <v>0</v>
      </c>
      <c r="AI346">
        <f t="shared" si="140"/>
        <v>0</v>
      </c>
      <c r="AJ346">
        <f t="shared" si="153"/>
        <v>0</v>
      </c>
      <c r="AK346">
        <f t="shared" si="141"/>
        <v>0</v>
      </c>
      <c r="AL346">
        <f t="shared" si="154"/>
        <v>0</v>
      </c>
      <c r="AM346">
        <f t="shared" si="155"/>
        <v>0</v>
      </c>
      <c r="AN346">
        <v>1</v>
      </c>
      <c r="BA346">
        <v>1</v>
      </c>
      <c r="BB346">
        <v>1</v>
      </c>
      <c r="BC346">
        <v>1</v>
      </c>
      <c r="BD346">
        <f t="shared" si="156"/>
        <v>1</v>
      </c>
      <c r="BE346">
        <f t="shared" si="157"/>
        <v>1</v>
      </c>
      <c r="BF346">
        <f t="shared" si="132"/>
        <v>1</v>
      </c>
      <c r="BG346">
        <f t="shared" si="150"/>
        <v>1</v>
      </c>
      <c r="CQ346" s="28" t="str">
        <f t="shared" si="138"/>
        <v>P345</v>
      </c>
    </row>
    <row r="347" spans="1:95" ht="12.75">
      <c r="A347" s="1" t="s">
        <v>524</v>
      </c>
      <c r="B347" s="24">
        <v>0</v>
      </c>
      <c r="C347" s="3">
        <v>20220040200379</v>
      </c>
      <c r="D347">
        <v>0.33</v>
      </c>
      <c r="E347" s="3">
        <v>0</v>
      </c>
      <c r="F347">
        <v>0.354</v>
      </c>
      <c r="G347" s="46" t="s">
        <v>463</v>
      </c>
      <c r="H347" s="46">
        <v>0</v>
      </c>
      <c r="I347" s="60">
        <v>2</v>
      </c>
      <c r="J347" s="11">
        <v>1</v>
      </c>
      <c r="L347" s="11" t="s">
        <v>464</v>
      </c>
      <c r="M347" t="s">
        <v>769</v>
      </c>
      <c r="N347" t="s">
        <v>769</v>
      </c>
      <c r="O347" t="str">
        <f t="shared" si="142"/>
        <v>GOOD</v>
      </c>
      <c r="P347" t="s">
        <v>769</v>
      </c>
      <c r="Q347" t="s">
        <v>769</v>
      </c>
      <c r="R347" t="s">
        <v>769</v>
      </c>
      <c r="S347" s="1" t="s">
        <v>22</v>
      </c>
      <c r="T347" s="1"/>
      <c r="U347" s="15">
        <v>0</v>
      </c>
      <c r="V347" s="1"/>
      <c r="W347">
        <v>1</v>
      </c>
      <c r="Y347">
        <f t="shared" si="139"/>
        <v>1</v>
      </c>
      <c r="Z347">
        <v>1</v>
      </c>
      <c r="AG347">
        <f aca="true" t="shared" si="158" ref="AG347:AG360">IF(J347=1,Z347,0)</f>
        <v>1</v>
      </c>
      <c r="AH347">
        <f aca="true" t="shared" si="159" ref="AH347:AH360">IF(J347=1,AA347,0)</f>
        <v>0</v>
      </c>
      <c r="AI347">
        <f t="shared" si="140"/>
        <v>0</v>
      </c>
      <c r="AJ347">
        <f aca="true" t="shared" si="160" ref="AJ347:AJ360">AD347</f>
        <v>0</v>
      </c>
      <c r="AK347">
        <f t="shared" si="141"/>
        <v>0</v>
      </c>
      <c r="AL347">
        <f aca="true" t="shared" si="161" ref="AL347:AL360">AE347</f>
        <v>0</v>
      </c>
      <c r="AM347">
        <f aca="true" t="shared" si="162" ref="AM347:AM360">AF347</f>
        <v>0</v>
      </c>
      <c r="AN347">
        <v>1</v>
      </c>
      <c r="BA347">
        <v>1</v>
      </c>
      <c r="BB347">
        <v>1</v>
      </c>
      <c r="BC347">
        <v>1</v>
      </c>
      <c r="BD347">
        <f aca="true" t="shared" si="163" ref="BD347:BD374">IF(C347&gt;200000000,1,0)</f>
        <v>1</v>
      </c>
      <c r="BE347">
        <f aca="true" t="shared" si="164" ref="BE347:BE374">IF(F347&gt;0,1,0)</f>
        <v>1</v>
      </c>
      <c r="BF347">
        <f aca="true" t="shared" si="165" ref="BF347:BF374">IF(F347&gt;0,1,0)</f>
        <v>1</v>
      </c>
      <c r="BG347">
        <f aca="true" t="shared" si="166" ref="BG347:BG374">J347</f>
        <v>1</v>
      </c>
      <c r="CQ347" s="28" t="str">
        <f t="shared" si="138"/>
        <v>P346</v>
      </c>
    </row>
    <row r="348" spans="1:95" ht="12.75">
      <c r="A348" s="1" t="s">
        <v>525</v>
      </c>
      <c r="B348" s="24">
        <v>1</v>
      </c>
      <c r="C348" s="3">
        <v>20220040200383</v>
      </c>
      <c r="D348">
        <v>0.38</v>
      </c>
      <c r="E348" s="3">
        <v>0</v>
      </c>
      <c r="F348">
        <v>0.411</v>
      </c>
      <c r="G348" s="46" t="s">
        <v>463</v>
      </c>
      <c r="H348" s="46">
        <v>2</v>
      </c>
      <c r="I348" s="60">
        <v>0.1</v>
      </c>
      <c r="J348" s="11">
        <v>1</v>
      </c>
      <c r="L348" s="11" t="s">
        <v>463</v>
      </c>
      <c r="M348" t="s">
        <v>769</v>
      </c>
      <c r="N348" t="s">
        <v>769</v>
      </c>
      <c r="O348" t="str">
        <f t="shared" si="142"/>
        <v>GOOD</v>
      </c>
      <c r="P348" t="s">
        <v>769</v>
      </c>
      <c r="Q348" t="s">
        <v>769</v>
      </c>
      <c r="R348" t="s">
        <v>769</v>
      </c>
      <c r="S348" s="1" t="s">
        <v>22</v>
      </c>
      <c r="T348" s="1"/>
      <c r="U348" s="15">
        <v>0</v>
      </c>
      <c r="V348" s="1"/>
      <c r="W348">
        <v>1</v>
      </c>
      <c r="Y348">
        <f t="shared" si="139"/>
        <v>1</v>
      </c>
      <c r="Z348">
        <v>1</v>
      </c>
      <c r="AG348">
        <f t="shared" si="158"/>
        <v>1</v>
      </c>
      <c r="AH348">
        <f t="shared" si="159"/>
        <v>0</v>
      </c>
      <c r="AI348">
        <f t="shared" si="140"/>
        <v>0</v>
      </c>
      <c r="AJ348">
        <f t="shared" si="160"/>
        <v>0</v>
      </c>
      <c r="AK348">
        <f t="shared" si="141"/>
        <v>0</v>
      </c>
      <c r="AL348">
        <f t="shared" si="161"/>
        <v>0</v>
      </c>
      <c r="AM348">
        <f t="shared" si="162"/>
        <v>0</v>
      </c>
      <c r="AN348">
        <v>1</v>
      </c>
      <c r="BA348">
        <v>1</v>
      </c>
      <c r="BB348">
        <v>1</v>
      </c>
      <c r="BC348">
        <v>1</v>
      </c>
      <c r="BD348">
        <f t="shared" si="163"/>
        <v>1</v>
      </c>
      <c r="BE348">
        <f t="shared" si="164"/>
        <v>1</v>
      </c>
      <c r="BF348">
        <f t="shared" si="165"/>
        <v>1</v>
      </c>
      <c r="BG348">
        <f t="shared" si="166"/>
        <v>1</v>
      </c>
      <c r="CQ348" s="28" t="str">
        <f t="shared" si="138"/>
        <v>P347</v>
      </c>
    </row>
    <row r="349" spans="1:95" ht="12.75">
      <c r="A349" s="1" t="s">
        <v>526</v>
      </c>
      <c r="B349" s="24">
        <v>2</v>
      </c>
      <c r="C349" s="3">
        <v>20220040200365</v>
      </c>
      <c r="D349">
        <v>0.39</v>
      </c>
      <c r="E349" s="3">
        <v>0</v>
      </c>
      <c r="F349">
        <v>0.37</v>
      </c>
      <c r="G349" s="46" t="s">
        <v>463</v>
      </c>
      <c r="H349" s="46">
        <v>0</v>
      </c>
      <c r="I349" s="60">
        <v>5</v>
      </c>
      <c r="J349" s="11">
        <v>1</v>
      </c>
      <c r="L349" s="11" t="s">
        <v>464</v>
      </c>
      <c r="M349" t="s">
        <v>769</v>
      </c>
      <c r="N349" t="s">
        <v>769</v>
      </c>
      <c r="O349" t="str">
        <f t="shared" si="142"/>
        <v>GOOD</v>
      </c>
      <c r="P349" t="s">
        <v>769</v>
      </c>
      <c r="Q349" t="s">
        <v>769</v>
      </c>
      <c r="R349" t="s">
        <v>769</v>
      </c>
      <c r="S349" s="1" t="s">
        <v>22</v>
      </c>
      <c r="T349" s="1"/>
      <c r="U349" s="15">
        <v>0</v>
      </c>
      <c r="V349" s="1"/>
      <c r="W349">
        <v>0</v>
      </c>
      <c r="Y349">
        <f t="shared" si="139"/>
        <v>0</v>
      </c>
      <c r="Z349">
        <v>1</v>
      </c>
      <c r="AG349">
        <f t="shared" si="158"/>
        <v>1</v>
      </c>
      <c r="AH349">
        <f t="shared" si="159"/>
        <v>0</v>
      </c>
      <c r="AI349">
        <f t="shared" si="140"/>
        <v>0</v>
      </c>
      <c r="AJ349">
        <f t="shared" si="160"/>
        <v>0</v>
      </c>
      <c r="AK349">
        <f t="shared" si="141"/>
        <v>0</v>
      </c>
      <c r="AL349">
        <f t="shared" si="161"/>
        <v>0</v>
      </c>
      <c r="AM349">
        <f t="shared" si="162"/>
        <v>0</v>
      </c>
      <c r="AN349">
        <v>1</v>
      </c>
      <c r="BA349">
        <v>1</v>
      </c>
      <c r="BB349">
        <v>1</v>
      </c>
      <c r="BC349">
        <v>1</v>
      </c>
      <c r="BD349">
        <f t="shared" si="163"/>
        <v>1</v>
      </c>
      <c r="BE349">
        <f t="shared" si="164"/>
        <v>1</v>
      </c>
      <c r="BF349">
        <f t="shared" si="165"/>
        <v>1</v>
      </c>
      <c r="BG349">
        <f t="shared" si="166"/>
        <v>1</v>
      </c>
      <c r="CQ349" s="28" t="str">
        <f t="shared" si="138"/>
        <v>P348</v>
      </c>
    </row>
    <row r="350" spans="1:95" ht="12.75">
      <c r="A350" s="1" t="s">
        <v>527</v>
      </c>
      <c r="B350" s="24">
        <v>3</v>
      </c>
      <c r="C350" s="3">
        <v>20220040200171</v>
      </c>
      <c r="D350">
        <v>0.48</v>
      </c>
      <c r="E350" s="3">
        <v>0</v>
      </c>
      <c r="F350">
        <v>0.504</v>
      </c>
      <c r="G350" s="46" t="s">
        <v>463</v>
      </c>
      <c r="H350" s="46">
        <v>0</v>
      </c>
      <c r="I350" s="60">
        <v>0.1</v>
      </c>
      <c r="J350" s="11">
        <v>1</v>
      </c>
      <c r="L350" s="11" t="s">
        <v>463</v>
      </c>
      <c r="M350" t="s">
        <v>769</v>
      </c>
      <c r="N350" t="s">
        <v>769</v>
      </c>
      <c r="O350" t="str">
        <f t="shared" si="142"/>
        <v>GOOD</v>
      </c>
      <c r="P350" t="s">
        <v>769</v>
      </c>
      <c r="Q350" t="s">
        <v>769</v>
      </c>
      <c r="R350" t="s">
        <v>769</v>
      </c>
      <c r="S350" s="1" t="s">
        <v>22</v>
      </c>
      <c r="T350" s="1"/>
      <c r="U350" s="15">
        <v>0</v>
      </c>
      <c r="V350" s="1"/>
      <c r="W350">
        <v>1</v>
      </c>
      <c r="X350" t="s">
        <v>772</v>
      </c>
      <c r="Y350">
        <f t="shared" si="139"/>
        <v>1</v>
      </c>
      <c r="Z350">
        <v>1</v>
      </c>
      <c r="AG350">
        <f t="shared" si="158"/>
        <v>1</v>
      </c>
      <c r="AH350">
        <f t="shared" si="159"/>
        <v>0</v>
      </c>
      <c r="AI350">
        <f t="shared" si="140"/>
        <v>0</v>
      </c>
      <c r="AJ350">
        <f t="shared" si="160"/>
        <v>0</v>
      </c>
      <c r="AK350">
        <f t="shared" si="141"/>
        <v>0</v>
      </c>
      <c r="AL350">
        <f t="shared" si="161"/>
        <v>0</v>
      </c>
      <c r="AM350">
        <f t="shared" si="162"/>
        <v>0</v>
      </c>
      <c r="AN350">
        <v>1</v>
      </c>
      <c r="BA350">
        <v>1</v>
      </c>
      <c r="BB350">
        <v>1</v>
      </c>
      <c r="BC350">
        <v>1</v>
      </c>
      <c r="BD350">
        <f t="shared" si="163"/>
        <v>1</v>
      </c>
      <c r="BE350">
        <f t="shared" si="164"/>
        <v>1</v>
      </c>
      <c r="BF350">
        <f t="shared" si="165"/>
        <v>1</v>
      </c>
      <c r="BG350">
        <f t="shared" si="166"/>
        <v>1</v>
      </c>
      <c r="CQ350" s="28" t="str">
        <f t="shared" si="138"/>
        <v>P349</v>
      </c>
    </row>
    <row r="351" spans="1:96" ht="12.75">
      <c r="A351" s="1" t="s">
        <v>528</v>
      </c>
      <c r="B351" s="24">
        <v>4</v>
      </c>
      <c r="C351" s="3">
        <v>20220040200357</v>
      </c>
      <c r="D351">
        <v>0.38</v>
      </c>
      <c r="E351" s="3">
        <v>0</v>
      </c>
      <c r="F351">
        <v>0.411</v>
      </c>
      <c r="G351" s="46" t="s">
        <v>463</v>
      </c>
      <c r="H351" s="46">
        <v>0</v>
      </c>
      <c r="I351" s="60">
        <v>0.1</v>
      </c>
      <c r="J351" s="11">
        <v>1</v>
      </c>
      <c r="L351" s="11" t="s">
        <v>463</v>
      </c>
      <c r="M351" t="s">
        <v>769</v>
      </c>
      <c r="N351" t="s">
        <v>769</v>
      </c>
      <c r="O351" t="str">
        <f t="shared" si="142"/>
        <v>GOOD</v>
      </c>
      <c r="P351" t="s">
        <v>769</v>
      </c>
      <c r="Q351" t="s">
        <v>769</v>
      </c>
      <c r="R351" t="s">
        <v>769</v>
      </c>
      <c r="S351" s="1" t="s">
        <v>22</v>
      </c>
      <c r="T351" s="1"/>
      <c r="U351" s="15">
        <v>0</v>
      </c>
      <c r="V351" s="1"/>
      <c r="W351">
        <v>1</v>
      </c>
      <c r="Y351">
        <f t="shared" si="139"/>
        <v>1</v>
      </c>
      <c r="Z351">
        <v>1</v>
      </c>
      <c r="AG351">
        <f t="shared" si="158"/>
        <v>1</v>
      </c>
      <c r="AH351">
        <f t="shared" si="159"/>
        <v>0</v>
      </c>
      <c r="AI351">
        <f t="shared" si="140"/>
        <v>0</v>
      </c>
      <c r="AJ351">
        <f t="shared" si="160"/>
        <v>0</v>
      </c>
      <c r="AK351">
        <f t="shared" si="141"/>
        <v>0</v>
      </c>
      <c r="AL351">
        <f t="shared" si="161"/>
        <v>0</v>
      </c>
      <c r="AM351">
        <f t="shared" si="162"/>
        <v>0</v>
      </c>
      <c r="AN351">
        <v>1</v>
      </c>
      <c r="BA351">
        <v>1</v>
      </c>
      <c r="BB351">
        <v>1</v>
      </c>
      <c r="BC351">
        <v>1</v>
      </c>
      <c r="BD351">
        <f t="shared" si="163"/>
        <v>1</v>
      </c>
      <c r="BE351">
        <f t="shared" si="164"/>
        <v>1</v>
      </c>
      <c r="BF351">
        <f t="shared" si="165"/>
        <v>1</v>
      </c>
      <c r="BG351">
        <f t="shared" si="166"/>
        <v>1</v>
      </c>
      <c r="CQ351" s="28" t="str">
        <f t="shared" si="138"/>
        <v>P350</v>
      </c>
      <c r="CR351">
        <f>SUM(Z302:Z351)+SUM(AA302:AA351)</f>
        <v>45</v>
      </c>
    </row>
    <row r="352" spans="1:95" ht="12.75">
      <c r="A352" s="1" t="s">
        <v>529</v>
      </c>
      <c r="B352" s="24">
        <v>5</v>
      </c>
      <c r="C352" s="3">
        <v>20220040200349</v>
      </c>
      <c r="D352">
        <v>0.37</v>
      </c>
      <c r="E352" s="3">
        <v>0</v>
      </c>
      <c r="F352">
        <v>0.384</v>
      </c>
      <c r="G352" s="46" t="s">
        <v>463</v>
      </c>
      <c r="H352" s="46">
        <v>0</v>
      </c>
      <c r="I352" s="60">
        <v>0.1</v>
      </c>
      <c r="J352" s="11">
        <v>1</v>
      </c>
      <c r="L352" s="11" t="s">
        <v>464</v>
      </c>
      <c r="M352" t="s">
        <v>769</v>
      </c>
      <c r="N352" t="s">
        <v>769</v>
      </c>
      <c r="O352" t="str">
        <f t="shared" si="142"/>
        <v>GOOD</v>
      </c>
      <c r="P352" t="s">
        <v>769</v>
      </c>
      <c r="Q352" t="s">
        <v>769</v>
      </c>
      <c r="R352" t="s">
        <v>769</v>
      </c>
      <c r="S352" s="1" t="s">
        <v>22</v>
      </c>
      <c r="T352" s="1"/>
      <c r="U352" s="15">
        <v>0</v>
      </c>
      <c r="V352" s="1"/>
      <c r="W352">
        <v>1</v>
      </c>
      <c r="Y352">
        <f t="shared" si="139"/>
        <v>1</v>
      </c>
      <c r="Z352">
        <v>1</v>
      </c>
      <c r="AG352">
        <f t="shared" si="158"/>
        <v>1</v>
      </c>
      <c r="AH352">
        <f t="shared" si="159"/>
        <v>0</v>
      </c>
      <c r="AI352">
        <f t="shared" si="140"/>
        <v>0</v>
      </c>
      <c r="AJ352">
        <f t="shared" si="160"/>
        <v>0</v>
      </c>
      <c r="AK352">
        <f t="shared" si="141"/>
        <v>0</v>
      </c>
      <c r="AL352">
        <f t="shared" si="161"/>
        <v>0</v>
      </c>
      <c r="AM352">
        <f t="shared" si="162"/>
        <v>0</v>
      </c>
      <c r="AN352">
        <v>1</v>
      </c>
      <c r="BA352">
        <v>1</v>
      </c>
      <c r="BB352">
        <v>1</v>
      </c>
      <c r="BC352">
        <v>1</v>
      </c>
      <c r="BD352">
        <f t="shared" si="163"/>
        <v>1</v>
      </c>
      <c r="BE352">
        <f t="shared" si="164"/>
        <v>1</v>
      </c>
      <c r="BF352">
        <f t="shared" si="165"/>
        <v>1</v>
      </c>
      <c r="BG352">
        <f t="shared" si="166"/>
        <v>1</v>
      </c>
      <c r="CQ352" s="28" t="str">
        <f t="shared" si="138"/>
        <v>P351</v>
      </c>
    </row>
    <row r="353" spans="1:95" ht="12.75">
      <c r="A353" s="1" t="s">
        <v>530</v>
      </c>
      <c r="B353" s="24">
        <v>6</v>
      </c>
      <c r="C353" s="3">
        <v>20220040200334</v>
      </c>
      <c r="D353">
        <v>0.37</v>
      </c>
      <c r="E353" s="3">
        <v>0</v>
      </c>
      <c r="F353">
        <v>0.391</v>
      </c>
      <c r="G353" s="46" t="s">
        <v>463</v>
      </c>
      <c r="H353" s="46">
        <v>0</v>
      </c>
      <c r="I353" s="60">
        <v>0.1</v>
      </c>
      <c r="J353" s="11">
        <v>1</v>
      </c>
      <c r="L353" s="11" t="s">
        <v>463</v>
      </c>
      <c r="M353" t="s">
        <v>769</v>
      </c>
      <c r="N353" t="s">
        <v>769</v>
      </c>
      <c r="O353" t="str">
        <f t="shared" si="142"/>
        <v>GOOD</v>
      </c>
      <c r="P353" t="s">
        <v>769</v>
      </c>
      <c r="Q353" t="s">
        <v>769</v>
      </c>
      <c r="R353" t="s">
        <v>769</v>
      </c>
      <c r="S353" s="1" t="s">
        <v>22</v>
      </c>
      <c r="T353" s="1"/>
      <c r="U353" s="15">
        <v>0</v>
      </c>
      <c r="V353" s="1"/>
      <c r="W353">
        <v>1</v>
      </c>
      <c r="Y353">
        <f t="shared" si="139"/>
        <v>1</v>
      </c>
      <c r="Z353">
        <v>1</v>
      </c>
      <c r="AG353">
        <f t="shared" si="158"/>
        <v>1</v>
      </c>
      <c r="AH353">
        <f t="shared" si="159"/>
        <v>0</v>
      </c>
      <c r="AI353">
        <f t="shared" si="140"/>
        <v>0</v>
      </c>
      <c r="AJ353">
        <f t="shared" si="160"/>
        <v>0</v>
      </c>
      <c r="AK353">
        <f t="shared" si="141"/>
        <v>0</v>
      </c>
      <c r="AL353">
        <f t="shared" si="161"/>
        <v>0</v>
      </c>
      <c r="AM353">
        <f t="shared" si="162"/>
        <v>0</v>
      </c>
      <c r="AN353">
        <v>1</v>
      </c>
      <c r="BA353">
        <v>1</v>
      </c>
      <c r="BB353">
        <v>1</v>
      </c>
      <c r="BC353">
        <v>1</v>
      </c>
      <c r="BD353">
        <f t="shared" si="163"/>
        <v>1</v>
      </c>
      <c r="BE353">
        <f t="shared" si="164"/>
        <v>1</v>
      </c>
      <c r="BF353">
        <f t="shared" si="165"/>
        <v>1</v>
      </c>
      <c r="BG353">
        <f t="shared" si="166"/>
        <v>1</v>
      </c>
      <c r="CQ353" s="28" t="str">
        <f t="shared" si="138"/>
        <v>P352</v>
      </c>
    </row>
    <row r="354" spans="1:95" ht="12.75">
      <c r="A354" s="1" t="s">
        <v>531</v>
      </c>
      <c r="B354" s="24">
        <v>0</v>
      </c>
      <c r="C354" s="3">
        <v>20220040200333</v>
      </c>
      <c r="D354">
        <v>0.4</v>
      </c>
      <c r="E354" s="3">
        <v>0</v>
      </c>
      <c r="F354">
        <v>0.433</v>
      </c>
      <c r="G354" s="46" t="s">
        <v>463</v>
      </c>
      <c r="H354" s="46">
        <v>0</v>
      </c>
      <c r="I354" s="60">
        <v>0.1</v>
      </c>
      <c r="J354" s="11">
        <v>1</v>
      </c>
      <c r="L354" s="11" t="s">
        <v>463</v>
      </c>
      <c r="M354" t="s">
        <v>769</v>
      </c>
      <c r="N354" t="s">
        <v>769</v>
      </c>
      <c r="O354" t="str">
        <f t="shared" si="142"/>
        <v>GOOD</v>
      </c>
      <c r="P354" t="s">
        <v>769</v>
      </c>
      <c r="Q354" t="s">
        <v>769</v>
      </c>
      <c r="R354" t="s">
        <v>769</v>
      </c>
      <c r="S354" s="1" t="s">
        <v>22</v>
      </c>
      <c r="T354" s="1"/>
      <c r="U354" s="15">
        <v>0</v>
      </c>
      <c r="V354" s="1"/>
      <c r="W354">
        <v>0</v>
      </c>
      <c r="Y354">
        <f t="shared" si="139"/>
        <v>0</v>
      </c>
      <c r="Z354">
        <v>1</v>
      </c>
      <c r="AG354">
        <f t="shared" si="158"/>
        <v>1</v>
      </c>
      <c r="AH354">
        <f t="shared" si="159"/>
        <v>0</v>
      </c>
      <c r="AI354">
        <f t="shared" si="140"/>
        <v>0</v>
      </c>
      <c r="AJ354">
        <f t="shared" si="160"/>
        <v>0</v>
      </c>
      <c r="AK354">
        <f t="shared" si="141"/>
        <v>0</v>
      </c>
      <c r="AL354">
        <f t="shared" si="161"/>
        <v>0</v>
      </c>
      <c r="AM354">
        <f t="shared" si="162"/>
        <v>0</v>
      </c>
      <c r="AN354">
        <v>1</v>
      </c>
      <c r="BA354">
        <v>1</v>
      </c>
      <c r="BB354">
        <v>1</v>
      </c>
      <c r="BC354">
        <v>1</v>
      </c>
      <c r="BD354">
        <f t="shared" si="163"/>
        <v>1</v>
      </c>
      <c r="BE354">
        <f t="shared" si="164"/>
        <v>1</v>
      </c>
      <c r="BF354">
        <f t="shared" si="165"/>
        <v>1</v>
      </c>
      <c r="BG354">
        <f t="shared" si="166"/>
        <v>1</v>
      </c>
      <c r="CQ354" s="28" t="str">
        <f t="shared" si="138"/>
        <v>P353</v>
      </c>
    </row>
    <row r="355" spans="1:95" ht="12.75">
      <c r="A355" s="1" t="s">
        <v>532</v>
      </c>
      <c r="B355" s="24">
        <v>1</v>
      </c>
      <c r="C355" s="3">
        <v>20220040200297</v>
      </c>
      <c r="D355">
        <v>0.4</v>
      </c>
      <c r="E355" s="3">
        <v>0</v>
      </c>
      <c r="F355">
        <v>0.433</v>
      </c>
      <c r="H355" s="46">
        <v>1</v>
      </c>
      <c r="I355" s="60">
        <v>0.1</v>
      </c>
      <c r="J355" s="11">
        <v>1</v>
      </c>
      <c r="L355" s="11" t="s">
        <v>463</v>
      </c>
      <c r="M355" t="s">
        <v>769</v>
      </c>
      <c r="N355" t="s">
        <v>769</v>
      </c>
      <c r="O355" t="str">
        <f t="shared" si="142"/>
        <v>GOOD</v>
      </c>
      <c r="P355" t="s">
        <v>769</v>
      </c>
      <c r="Q355" t="s">
        <v>769</v>
      </c>
      <c r="R355" t="s">
        <v>769</v>
      </c>
      <c r="S355" s="1" t="s">
        <v>22</v>
      </c>
      <c r="T355" s="1"/>
      <c r="U355" s="15">
        <v>0</v>
      </c>
      <c r="V355" s="1"/>
      <c r="W355">
        <v>0</v>
      </c>
      <c r="X355" t="s">
        <v>772</v>
      </c>
      <c r="Y355">
        <f t="shared" si="139"/>
        <v>0</v>
      </c>
      <c r="Z355">
        <v>1</v>
      </c>
      <c r="AG355">
        <f t="shared" si="158"/>
        <v>1</v>
      </c>
      <c r="AH355">
        <f t="shared" si="159"/>
        <v>0</v>
      </c>
      <c r="AI355">
        <f t="shared" si="140"/>
        <v>0</v>
      </c>
      <c r="AJ355">
        <f t="shared" si="160"/>
        <v>0</v>
      </c>
      <c r="AK355">
        <f t="shared" si="141"/>
        <v>0</v>
      </c>
      <c r="AL355">
        <f t="shared" si="161"/>
        <v>0</v>
      </c>
      <c r="AM355">
        <f t="shared" si="162"/>
        <v>0</v>
      </c>
      <c r="AN355">
        <v>1</v>
      </c>
      <c r="BA355">
        <v>1</v>
      </c>
      <c r="BB355">
        <v>1</v>
      </c>
      <c r="BC355">
        <v>1</v>
      </c>
      <c r="BD355">
        <f t="shared" si="163"/>
        <v>1</v>
      </c>
      <c r="BE355">
        <f t="shared" si="164"/>
        <v>1</v>
      </c>
      <c r="BF355">
        <f t="shared" si="165"/>
        <v>1</v>
      </c>
      <c r="BG355">
        <f t="shared" si="166"/>
        <v>1</v>
      </c>
      <c r="CQ355" s="28" t="str">
        <f t="shared" si="138"/>
        <v>P354</v>
      </c>
    </row>
    <row r="356" spans="1:95" ht="12.75">
      <c r="A356" s="24" t="s">
        <v>533</v>
      </c>
      <c r="B356" s="24">
        <v>2</v>
      </c>
      <c r="C356" s="69">
        <v>20220040200302</v>
      </c>
      <c r="D356" s="93">
        <v>3.7</v>
      </c>
      <c r="E356" s="69">
        <v>4</v>
      </c>
      <c r="F356" s="23">
        <v>0.432</v>
      </c>
      <c r="G356" s="70"/>
      <c r="H356" s="70">
        <v>2</v>
      </c>
      <c r="I356" s="69">
        <v>2</v>
      </c>
      <c r="J356" s="71">
        <v>1</v>
      </c>
      <c r="K356" s="23"/>
      <c r="L356" s="71" t="s">
        <v>463</v>
      </c>
      <c r="M356" t="s">
        <v>769</v>
      </c>
      <c r="N356" t="s">
        <v>769</v>
      </c>
      <c r="O356" t="str">
        <f t="shared" si="142"/>
        <v>GOOD</v>
      </c>
      <c r="P356" t="s">
        <v>769</v>
      </c>
      <c r="Q356" t="s">
        <v>769</v>
      </c>
      <c r="R356" t="s">
        <v>769</v>
      </c>
      <c r="S356" s="24" t="s">
        <v>22</v>
      </c>
      <c r="T356" s="24"/>
      <c r="U356" s="114">
        <v>5.3</v>
      </c>
      <c r="V356" s="24" t="s">
        <v>302</v>
      </c>
      <c r="W356">
        <v>0</v>
      </c>
      <c r="X356" t="s">
        <v>772</v>
      </c>
      <c r="Y356">
        <f t="shared" si="139"/>
        <v>0</v>
      </c>
      <c r="Z356" s="23"/>
      <c r="AA356" s="23"/>
      <c r="AB356" s="23"/>
      <c r="AC356" s="23">
        <v>1</v>
      </c>
      <c r="AD356" s="23"/>
      <c r="AG356">
        <f t="shared" si="158"/>
        <v>0</v>
      </c>
      <c r="AH356">
        <f t="shared" si="159"/>
        <v>0</v>
      </c>
      <c r="AI356">
        <f t="shared" si="140"/>
        <v>0</v>
      </c>
      <c r="AJ356">
        <f t="shared" si="160"/>
        <v>0</v>
      </c>
      <c r="AK356">
        <f t="shared" si="141"/>
        <v>1</v>
      </c>
      <c r="AL356">
        <f t="shared" si="161"/>
        <v>0</v>
      </c>
      <c r="AM356">
        <f t="shared" si="162"/>
        <v>0</v>
      </c>
      <c r="AU356">
        <v>1</v>
      </c>
      <c r="BA356">
        <v>1</v>
      </c>
      <c r="BB356">
        <v>1</v>
      </c>
      <c r="BC356">
        <v>1</v>
      </c>
      <c r="BD356">
        <f t="shared" si="163"/>
        <v>1</v>
      </c>
      <c r="BE356">
        <f t="shared" si="164"/>
        <v>1</v>
      </c>
      <c r="BF356">
        <f t="shared" si="165"/>
        <v>1</v>
      </c>
      <c r="BG356">
        <v>1</v>
      </c>
      <c r="BJ356">
        <v>1</v>
      </c>
      <c r="BT356">
        <v>1</v>
      </c>
      <c r="CQ356" s="28" t="str">
        <f t="shared" si="138"/>
        <v>P355</v>
      </c>
    </row>
    <row r="357" spans="1:95" ht="12.75">
      <c r="A357" s="24" t="s">
        <v>534</v>
      </c>
      <c r="B357" s="24">
        <v>3</v>
      </c>
      <c r="C357" s="3">
        <v>20220040200355</v>
      </c>
      <c r="D357" s="93">
        <v>3.1</v>
      </c>
      <c r="E357" s="69">
        <v>3</v>
      </c>
      <c r="F357" s="23">
        <v>2.814</v>
      </c>
      <c r="G357" s="70"/>
      <c r="H357" s="70">
        <v>0</v>
      </c>
      <c r="I357" s="79">
        <v>0.1</v>
      </c>
      <c r="J357" s="71">
        <v>1</v>
      </c>
      <c r="K357" s="23"/>
      <c r="L357" s="71" t="s">
        <v>463</v>
      </c>
      <c r="M357" t="s">
        <v>769</v>
      </c>
      <c r="N357" t="s">
        <v>769</v>
      </c>
      <c r="O357" t="str">
        <f t="shared" si="142"/>
        <v>GOOD</v>
      </c>
      <c r="P357" t="s">
        <v>769</v>
      </c>
      <c r="Q357" t="s">
        <v>769</v>
      </c>
      <c r="R357" t="s">
        <v>769</v>
      </c>
      <c r="S357" s="24" t="s">
        <v>22</v>
      </c>
      <c r="T357" s="24"/>
      <c r="U357" s="15">
        <v>2</v>
      </c>
      <c r="V357" s="24" t="s">
        <v>302</v>
      </c>
      <c r="W357">
        <v>1</v>
      </c>
      <c r="Y357">
        <f t="shared" si="139"/>
        <v>1</v>
      </c>
      <c r="Z357" s="23">
        <v>1</v>
      </c>
      <c r="AA357" s="23"/>
      <c r="AB357" s="23"/>
      <c r="AC357" s="23"/>
      <c r="AD357" s="23"/>
      <c r="AG357">
        <f t="shared" si="158"/>
        <v>1</v>
      </c>
      <c r="AH357">
        <f t="shared" si="159"/>
        <v>0</v>
      </c>
      <c r="AI357">
        <f t="shared" si="140"/>
        <v>0</v>
      </c>
      <c r="AJ357">
        <f t="shared" si="160"/>
        <v>0</v>
      </c>
      <c r="AK357">
        <f t="shared" si="141"/>
        <v>0</v>
      </c>
      <c r="AL357">
        <f t="shared" si="161"/>
        <v>0</v>
      </c>
      <c r="AM357">
        <f t="shared" si="162"/>
        <v>0</v>
      </c>
      <c r="AO357">
        <v>1</v>
      </c>
      <c r="BA357">
        <v>1</v>
      </c>
      <c r="BB357">
        <v>1</v>
      </c>
      <c r="BC357">
        <v>1</v>
      </c>
      <c r="BD357">
        <f t="shared" si="163"/>
        <v>1</v>
      </c>
      <c r="BE357">
        <f t="shared" si="164"/>
        <v>1</v>
      </c>
      <c r="BF357">
        <f t="shared" si="165"/>
        <v>1</v>
      </c>
      <c r="BG357">
        <f t="shared" si="166"/>
        <v>1</v>
      </c>
      <c r="BI357">
        <v>1</v>
      </c>
      <c r="CQ357" s="28" t="str">
        <f t="shared" si="138"/>
        <v>P356</v>
      </c>
    </row>
    <row r="358" spans="1:95" ht="12.75">
      <c r="A358" s="24" t="s">
        <v>535</v>
      </c>
      <c r="B358" s="24">
        <v>4</v>
      </c>
      <c r="C358" s="23"/>
      <c r="D358" s="93">
        <v>6.9</v>
      </c>
      <c r="E358" s="69">
        <v>3</v>
      </c>
      <c r="F358" s="23">
        <v>6.739</v>
      </c>
      <c r="G358" s="70"/>
      <c r="H358" s="70"/>
      <c r="I358" s="69"/>
      <c r="J358" s="71"/>
      <c r="K358" s="23"/>
      <c r="L358" s="71"/>
      <c r="M358"/>
      <c r="N358"/>
      <c r="O358"/>
      <c r="P358" t="s">
        <v>769</v>
      </c>
      <c r="Q358"/>
      <c r="R358"/>
      <c r="S358" s="24" t="s">
        <v>22</v>
      </c>
      <c r="T358" s="24"/>
      <c r="U358" s="15" t="s">
        <v>761</v>
      </c>
      <c r="V358" s="24" t="s">
        <v>302</v>
      </c>
      <c r="Y358">
        <f t="shared" si="139"/>
        <v>0</v>
      </c>
      <c r="Z358" s="23">
        <v>1</v>
      </c>
      <c r="AA358" s="23"/>
      <c r="AB358" s="23"/>
      <c r="AC358" s="23"/>
      <c r="AD358" s="23"/>
      <c r="AG358">
        <f t="shared" si="158"/>
        <v>0</v>
      </c>
      <c r="AH358">
        <f t="shared" si="159"/>
        <v>0</v>
      </c>
      <c r="AI358">
        <f t="shared" si="140"/>
        <v>0</v>
      </c>
      <c r="AJ358">
        <f t="shared" si="160"/>
        <v>0</v>
      </c>
      <c r="AK358">
        <f t="shared" si="141"/>
        <v>0</v>
      </c>
      <c r="AL358">
        <f t="shared" si="161"/>
        <v>0</v>
      </c>
      <c r="AM358">
        <f t="shared" si="162"/>
        <v>0</v>
      </c>
      <c r="BA358">
        <v>1</v>
      </c>
      <c r="BB358">
        <v>1</v>
      </c>
      <c r="BC358">
        <v>1</v>
      </c>
      <c r="BD358">
        <f t="shared" si="163"/>
        <v>0</v>
      </c>
      <c r="BE358">
        <v>0</v>
      </c>
      <c r="BF358">
        <v>0</v>
      </c>
      <c r="BG358">
        <f t="shared" si="166"/>
        <v>0</v>
      </c>
      <c r="CQ358" s="28" t="str">
        <f t="shared" si="138"/>
        <v>P357</v>
      </c>
    </row>
    <row r="359" spans="1:95" ht="12.75">
      <c r="A359" s="1" t="s">
        <v>536</v>
      </c>
      <c r="B359" s="24">
        <v>5</v>
      </c>
      <c r="C359" s="3">
        <v>20220040200354</v>
      </c>
      <c r="D359" s="87">
        <v>0.4</v>
      </c>
      <c r="E359" s="3">
        <v>1</v>
      </c>
      <c r="F359">
        <v>0.553</v>
      </c>
      <c r="H359" s="70">
        <v>0</v>
      </c>
      <c r="I359" s="79">
        <v>0.1</v>
      </c>
      <c r="J359" s="11">
        <v>1</v>
      </c>
      <c r="L359" s="11" t="s">
        <v>464</v>
      </c>
      <c r="M359" t="s">
        <v>769</v>
      </c>
      <c r="N359" t="s">
        <v>769</v>
      </c>
      <c r="O359" t="str">
        <f t="shared" si="142"/>
        <v>GOOD</v>
      </c>
      <c r="P359" t="s">
        <v>769</v>
      </c>
      <c r="Q359" t="s">
        <v>769</v>
      </c>
      <c r="R359" t="s">
        <v>769</v>
      </c>
      <c r="S359" s="1" t="s">
        <v>22</v>
      </c>
      <c r="T359" s="1"/>
      <c r="U359" s="15">
        <v>0</v>
      </c>
      <c r="V359" s="1"/>
      <c r="W359">
        <v>1</v>
      </c>
      <c r="Y359">
        <f t="shared" si="139"/>
        <v>1</v>
      </c>
      <c r="Z359">
        <v>1</v>
      </c>
      <c r="AG359">
        <f t="shared" si="158"/>
        <v>1</v>
      </c>
      <c r="AH359">
        <f t="shared" si="159"/>
        <v>0</v>
      </c>
      <c r="AI359">
        <f t="shared" si="140"/>
        <v>0</v>
      </c>
      <c r="AJ359">
        <f t="shared" si="160"/>
        <v>0</v>
      </c>
      <c r="AK359">
        <f t="shared" si="141"/>
        <v>0</v>
      </c>
      <c r="AL359">
        <f t="shared" si="161"/>
        <v>0</v>
      </c>
      <c r="AM359">
        <f t="shared" si="162"/>
        <v>0</v>
      </c>
      <c r="AN359">
        <v>1</v>
      </c>
      <c r="BA359">
        <v>1</v>
      </c>
      <c r="BB359">
        <v>1</v>
      </c>
      <c r="BC359">
        <v>1</v>
      </c>
      <c r="BD359">
        <f t="shared" si="163"/>
        <v>1</v>
      </c>
      <c r="BE359">
        <f t="shared" si="164"/>
        <v>1</v>
      </c>
      <c r="BF359">
        <f t="shared" si="165"/>
        <v>1</v>
      </c>
      <c r="BG359">
        <f t="shared" si="166"/>
        <v>1</v>
      </c>
      <c r="CQ359" s="28" t="str">
        <f t="shared" si="138"/>
        <v>P358</v>
      </c>
    </row>
    <row r="360" spans="1:95" ht="12.75">
      <c r="A360" s="1" t="s">
        <v>537</v>
      </c>
      <c r="B360" s="24">
        <v>6</v>
      </c>
      <c r="C360" s="3">
        <v>20220040200353</v>
      </c>
      <c r="D360" s="87">
        <v>0.35</v>
      </c>
      <c r="E360" s="3">
        <v>0</v>
      </c>
      <c r="F360">
        <v>0.385</v>
      </c>
      <c r="H360" s="70">
        <v>0</v>
      </c>
      <c r="I360" s="69">
        <v>0.1</v>
      </c>
      <c r="J360" s="11">
        <v>1</v>
      </c>
      <c r="L360" s="11" t="s">
        <v>463</v>
      </c>
      <c r="M360" t="s">
        <v>769</v>
      </c>
      <c r="N360" t="s">
        <v>769</v>
      </c>
      <c r="O360" t="str">
        <f t="shared" si="142"/>
        <v>GOOD</v>
      </c>
      <c r="P360" t="s">
        <v>768</v>
      </c>
      <c r="Q360" t="s">
        <v>769</v>
      </c>
      <c r="R360" t="s">
        <v>769</v>
      </c>
      <c r="S360" s="1" t="s">
        <v>562</v>
      </c>
      <c r="T360" s="1"/>
      <c r="U360" s="15">
        <v>0</v>
      </c>
      <c r="V360" s="1"/>
      <c r="W360">
        <v>0</v>
      </c>
      <c r="Y360">
        <f t="shared" si="139"/>
        <v>0</v>
      </c>
      <c r="Z360">
        <v>1</v>
      </c>
      <c r="AG360">
        <f t="shared" si="158"/>
        <v>1</v>
      </c>
      <c r="AH360">
        <f t="shared" si="159"/>
        <v>0</v>
      </c>
      <c r="AI360">
        <f t="shared" si="140"/>
        <v>0</v>
      </c>
      <c r="AJ360">
        <f t="shared" si="160"/>
        <v>0</v>
      </c>
      <c r="AK360">
        <f t="shared" si="141"/>
        <v>0</v>
      </c>
      <c r="AL360">
        <f t="shared" si="161"/>
        <v>0</v>
      </c>
      <c r="AM360">
        <f t="shared" si="162"/>
        <v>0</v>
      </c>
      <c r="AN360">
        <v>1</v>
      </c>
      <c r="BA360">
        <v>1</v>
      </c>
      <c r="BB360">
        <v>1</v>
      </c>
      <c r="BC360">
        <v>1</v>
      </c>
      <c r="BD360">
        <f t="shared" si="163"/>
        <v>1</v>
      </c>
      <c r="BE360">
        <f t="shared" si="164"/>
        <v>1</v>
      </c>
      <c r="BF360">
        <f t="shared" si="165"/>
        <v>1</v>
      </c>
      <c r="BG360">
        <f t="shared" si="166"/>
        <v>1</v>
      </c>
      <c r="CQ360" s="28" t="str">
        <f t="shared" si="138"/>
        <v>P359</v>
      </c>
    </row>
    <row r="361" spans="1:95" ht="12.75">
      <c r="A361" s="1" t="s">
        <v>548</v>
      </c>
      <c r="B361" s="24">
        <v>0</v>
      </c>
      <c r="C361" s="3">
        <v>20220040200382</v>
      </c>
      <c r="D361">
        <v>0.32</v>
      </c>
      <c r="E361" s="3">
        <v>0</v>
      </c>
      <c r="F361">
        <v>0.358</v>
      </c>
      <c r="H361" s="70">
        <v>2</v>
      </c>
      <c r="I361" s="79">
        <v>0.1</v>
      </c>
      <c r="J361" s="11">
        <v>1</v>
      </c>
      <c r="L361" s="11" t="s">
        <v>463</v>
      </c>
      <c r="M361" t="s">
        <v>769</v>
      </c>
      <c r="N361" t="s">
        <v>769</v>
      </c>
      <c r="O361" t="str">
        <f t="shared" si="142"/>
        <v>GOOD</v>
      </c>
      <c r="P361" t="s">
        <v>769</v>
      </c>
      <c r="Q361" t="s">
        <v>769</v>
      </c>
      <c r="R361" t="s">
        <v>769</v>
      </c>
      <c r="S361" s="1" t="s">
        <v>22</v>
      </c>
      <c r="T361" s="1"/>
      <c r="U361" s="15">
        <v>0</v>
      </c>
      <c r="V361" s="1"/>
      <c r="W361">
        <v>1</v>
      </c>
      <c r="Y361">
        <f t="shared" si="139"/>
        <v>1</v>
      </c>
      <c r="Z361">
        <v>1</v>
      </c>
      <c r="AG361">
        <f aca="true" t="shared" si="167" ref="AG361:AG374">IF(J361=1,Z361,0)</f>
        <v>1</v>
      </c>
      <c r="AH361">
        <f aca="true" t="shared" si="168" ref="AH361:AH374">IF(J361=1,AA361,0)</f>
        <v>0</v>
      </c>
      <c r="AI361">
        <f t="shared" si="140"/>
        <v>0</v>
      </c>
      <c r="AJ361">
        <f aca="true" t="shared" si="169" ref="AJ361:AJ374">AD361</f>
        <v>0</v>
      </c>
      <c r="AK361">
        <f t="shared" si="141"/>
        <v>0</v>
      </c>
      <c r="AL361">
        <f aca="true" t="shared" si="170" ref="AL361:AL374">AE361</f>
        <v>0</v>
      </c>
      <c r="AM361">
        <f aca="true" t="shared" si="171" ref="AM361:AM374">AF361</f>
        <v>0</v>
      </c>
      <c r="AN361">
        <v>1</v>
      </c>
      <c r="BA361">
        <v>1</v>
      </c>
      <c r="BB361">
        <v>1</v>
      </c>
      <c r="BC361">
        <v>1</v>
      </c>
      <c r="BD361">
        <f t="shared" si="163"/>
        <v>1</v>
      </c>
      <c r="BE361">
        <f t="shared" si="164"/>
        <v>1</v>
      </c>
      <c r="BF361">
        <f t="shared" si="165"/>
        <v>1</v>
      </c>
      <c r="BG361">
        <f t="shared" si="166"/>
        <v>1</v>
      </c>
      <c r="CQ361" s="28" t="str">
        <f t="shared" si="138"/>
        <v>P360</v>
      </c>
    </row>
    <row r="362" spans="1:95" ht="12.75">
      <c r="A362" s="1" t="s">
        <v>549</v>
      </c>
      <c r="B362" s="24">
        <v>1</v>
      </c>
      <c r="C362" s="3">
        <v>20220040200361</v>
      </c>
      <c r="D362">
        <v>0.36</v>
      </c>
      <c r="E362" s="3">
        <v>0</v>
      </c>
      <c r="F362">
        <v>0.385</v>
      </c>
      <c r="H362" s="70">
        <v>0</v>
      </c>
      <c r="I362" s="79">
        <v>1</v>
      </c>
      <c r="J362" s="11">
        <v>1</v>
      </c>
      <c r="L362" s="11" t="s">
        <v>463</v>
      </c>
      <c r="M362" t="s">
        <v>769</v>
      </c>
      <c r="N362" t="s">
        <v>769</v>
      </c>
      <c r="O362" t="str">
        <f t="shared" si="142"/>
        <v>GOOD</v>
      </c>
      <c r="P362" t="s">
        <v>769</v>
      </c>
      <c r="Q362" t="s">
        <v>769</v>
      </c>
      <c r="R362" t="s">
        <v>769</v>
      </c>
      <c r="S362" s="1" t="s">
        <v>22</v>
      </c>
      <c r="T362" s="1"/>
      <c r="U362" s="15">
        <v>0</v>
      </c>
      <c r="V362" s="1"/>
      <c r="W362">
        <v>0</v>
      </c>
      <c r="Y362">
        <f t="shared" si="139"/>
        <v>0</v>
      </c>
      <c r="Z362">
        <v>1</v>
      </c>
      <c r="AG362">
        <f t="shared" si="167"/>
        <v>1</v>
      </c>
      <c r="AH362">
        <f t="shared" si="168"/>
        <v>0</v>
      </c>
      <c r="AI362">
        <f t="shared" si="140"/>
        <v>0</v>
      </c>
      <c r="AJ362">
        <f t="shared" si="169"/>
        <v>0</v>
      </c>
      <c r="AK362">
        <f t="shared" si="141"/>
        <v>0</v>
      </c>
      <c r="AL362">
        <f t="shared" si="170"/>
        <v>0</v>
      </c>
      <c r="AM362">
        <f t="shared" si="171"/>
        <v>0</v>
      </c>
      <c r="AN362">
        <v>1</v>
      </c>
      <c r="BA362">
        <v>1</v>
      </c>
      <c r="BB362">
        <v>1</v>
      </c>
      <c r="BC362">
        <v>1</v>
      </c>
      <c r="BD362">
        <f t="shared" si="163"/>
        <v>1</v>
      </c>
      <c r="BE362">
        <f t="shared" si="164"/>
        <v>1</v>
      </c>
      <c r="BF362">
        <f t="shared" si="165"/>
        <v>1</v>
      </c>
      <c r="BG362">
        <f t="shared" si="166"/>
        <v>1</v>
      </c>
      <c r="CQ362" s="28" t="str">
        <f t="shared" si="138"/>
        <v>P361</v>
      </c>
    </row>
    <row r="363" spans="1:95" ht="12.75">
      <c r="A363" s="1" t="s">
        <v>550</v>
      </c>
      <c r="B363" s="24">
        <v>2</v>
      </c>
      <c r="C363" s="3">
        <v>20220040200340</v>
      </c>
      <c r="D363">
        <v>0.35</v>
      </c>
      <c r="E363" s="3">
        <v>0</v>
      </c>
      <c r="F363">
        <v>0.412</v>
      </c>
      <c r="H363" s="70">
        <v>0</v>
      </c>
      <c r="I363" s="79">
        <v>0.1</v>
      </c>
      <c r="J363" s="11">
        <v>1</v>
      </c>
      <c r="L363" s="11" t="s">
        <v>463</v>
      </c>
      <c r="M363" t="s">
        <v>769</v>
      </c>
      <c r="N363" t="s">
        <v>769</v>
      </c>
      <c r="O363" t="str">
        <f t="shared" si="142"/>
        <v>GOOD</v>
      </c>
      <c r="P363" t="s">
        <v>769</v>
      </c>
      <c r="Q363" t="s">
        <v>769</v>
      </c>
      <c r="R363" t="s">
        <v>769</v>
      </c>
      <c r="S363" s="1" t="s">
        <v>22</v>
      </c>
      <c r="T363" s="1"/>
      <c r="U363" s="15">
        <v>0</v>
      </c>
      <c r="V363" s="1"/>
      <c r="W363">
        <v>1</v>
      </c>
      <c r="Y363">
        <f t="shared" si="139"/>
        <v>1</v>
      </c>
      <c r="Z363">
        <v>1</v>
      </c>
      <c r="AG363">
        <f t="shared" si="167"/>
        <v>1</v>
      </c>
      <c r="AH363">
        <f t="shared" si="168"/>
        <v>0</v>
      </c>
      <c r="AI363">
        <f t="shared" si="140"/>
        <v>0</v>
      </c>
      <c r="AJ363">
        <f t="shared" si="169"/>
        <v>0</v>
      </c>
      <c r="AK363">
        <f t="shared" si="141"/>
        <v>0</v>
      </c>
      <c r="AL363">
        <f t="shared" si="170"/>
        <v>0</v>
      </c>
      <c r="AM363">
        <f t="shared" si="171"/>
        <v>0</v>
      </c>
      <c r="AN363">
        <v>1</v>
      </c>
      <c r="BA363">
        <v>1</v>
      </c>
      <c r="BB363">
        <v>1</v>
      </c>
      <c r="BC363">
        <v>1</v>
      </c>
      <c r="BD363">
        <f t="shared" si="163"/>
        <v>1</v>
      </c>
      <c r="BE363">
        <f t="shared" si="164"/>
        <v>1</v>
      </c>
      <c r="BF363">
        <f t="shared" si="165"/>
        <v>1</v>
      </c>
      <c r="BG363">
        <f t="shared" si="166"/>
        <v>1</v>
      </c>
      <c r="CQ363" s="28" t="str">
        <f t="shared" si="138"/>
        <v>P362</v>
      </c>
    </row>
    <row r="364" spans="1:95" ht="12.75">
      <c r="A364" s="1" t="s">
        <v>551</v>
      </c>
      <c r="B364" s="24">
        <v>3</v>
      </c>
      <c r="C364" s="3">
        <v>20220040200337</v>
      </c>
      <c r="D364">
        <v>0.38</v>
      </c>
      <c r="E364" s="3">
        <v>0</v>
      </c>
      <c r="F364">
        <v>0.417</v>
      </c>
      <c r="H364" s="70">
        <v>0</v>
      </c>
      <c r="I364" s="79">
        <v>0.1</v>
      </c>
      <c r="J364" s="11">
        <v>1</v>
      </c>
      <c r="L364" s="11" t="s">
        <v>463</v>
      </c>
      <c r="M364" t="s">
        <v>769</v>
      </c>
      <c r="N364" t="s">
        <v>769</v>
      </c>
      <c r="O364" t="str">
        <f t="shared" si="142"/>
        <v>GOOD</v>
      </c>
      <c r="P364" t="s">
        <v>769</v>
      </c>
      <c r="Q364" t="s">
        <v>769</v>
      </c>
      <c r="R364" t="s">
        <v>769</v>
      </c>
      <c r="S364" s="1" t="s">
        <v>22</v>
      </c>
      <c r="T364" s="1"/>
      <c r="U364" s="15">
        <v>0</v>
      </c>
      <c r="V364" s="1"/>
      <c r="W364">
        <v>0</v>
      </c>
      <c r="Y364">
        <f t="shared" si="139"/>
        <v>0</v>
      </c>
      <c r="Z364">
        <v>1</v>
      </c>
      <c r="AG364">
        <f t="shared" si="167"/>
        <v>1</v>
      </c>
      <c r="AH364">
        <f t="shared" si="168"/>
        <v>0</v>
      </c>
      <c r="AI364">
        <f t="shared" si="140"/>
        <v>0</v>
      </c>
      <c r="AJ364">
        <f t="shared" si="169"/>
        <v>0</v>
      </c>
      <c r="AK364">
        <f t="shared" si="141"/>
        <v>0</v>
      </c>
      <c r="AL364">
        <f t="shared" si="170"/>
        <v>0</v>
      </c>
      <c r="AM364">
        <f t="shared" si="171"/>
        <v>0</v>
      </c>
      <c r="AN364">
        <v>1</v>
      </c>
      <c r="BA364">
        <v>1</v>
      </c>
      <c r="BB364">
        <v>1</v>
      </c>
      <c r="BC364">
        <v>1</v>
      </c>
      <c r="BD364">
        <f t="shared" si="163"/>
        <v>1</v>
      </c>
      <c r="BE364">
        <f t="shared" si="164"/>
        <v>1</v>
      </c>
      <c r="BF364">
        <f t="shared" si="165"/>
        <v>1</v>
      </c>
      <c r="BG364">
        <f t="shared" si="166"/>
        <v>1</v>
      </c>
      <c r="CQ364" s="28" t="str">
        <f t="shared" si="138"/>
        <v>P363</v>
      </c>
    </row>
    <row r="365" spans="1:95" ht="12.75">
      <c r="A365" s="1" t="s">
        <v>552</v>
      </c>
      <c r="B365" s="24">
        <v>4</v>
      </c>
      <c r="C365" s="3">
        <v>20220040200381</v>
      </c>
      <c r="D365">
        <v>0.36</v>
      </c>
      <c r="E365" s="3">
        <v>0</v>
      </c>
      <c r="F365">
        <v>0.374</v>
      </c>
      <c r="H365" s="70">
        <v>0</v>
      </c>
      <c r="I365" s="79">
        <v>0.1</v>
      </c>
      <c r="J365" s="11">
        <v>1</v>
      </c>
      <c r="L365" s="11" t="s">
        <v>463</v>
      </c>
      <c r="M365" t="s">
        <v>769</v>
      </c>
      <c r="N365" t="s">
        <v>769</v>
      </c>
      <c r="O365" t="str">
        <f t="shared" si="142"/>
        <v>GOOD</v>
      </c>
      <c r="P365" t="s">
        <v>769</v>
      </c>
      <c r="Q365" t="s">
        <v>769</v>
      </c>
      <c r="R365" t="s">
        <v>769</v>
      </c>
      <c r="S365" s="1" t="s">
        <v>22</v>
      </c>
      <c r="T365" s="1"/>
      <c r="U365" s="15">
        <v>0</v>
      </c>
      <c r="V365" s="1"/>
      <c r="W365">
        <v>1</v>
      </c>
      <c r="Y365">
        <f t="shared" si="139"/>
        <v>1</v>
      </c>
      <c r="Z365">
        <v>1</v>
      </c>
      <c r="AG365">
        <f t="shared" si="167"/>
        <v>1</v>
      </c>
      <c r="AH365">
        <f t="shared" si="168"/>
        <v>0</v>
      </c>
      <c r="AI365">
        <f t="shared" si="140"/>
        <v>0</v>
      </c>
      <c r="AJ365">
        <f t="shared" si="169"/>
        <v>0</v>
      </c>
      <c r="AK365">
        <f t="shared" si="141"/>
        <v>0</v>
      </c>
      <c r="AL365">
        <f t="shared" si="170"/>
        <v>0</v>
      </c>
      <c r="AM365">
        <f t="shared" si="171"/>
        <v>0</v>
      </c>
      <c r="AN365">
        <v>1</v>
      </c>
      <c r="BA365">
        <v>1</v>
      </c>
      <c r="BB365">
        <v>1</v>
      </c>
      <c r="BC365">
        <v>1</v>
      </c>
      <c r="BD365">
        <f t="shared" si="163"/>
        <v>1</v>
      </c>
      <c r="BE365">
        <f t="shared" si="164"/>
        <v>1</v>
      </c>
      <c r="BF365">
        <f t="shared" si="165"/>
        <v>1</v>
      </c>
      <c r="BG365">
        <f t="shared" si="166"/>
        <v>1</v>
      </c>
      <c r="CQ365" s="28" t="str">
        <f t="shared" si="138"/>
        <v>P364</v>
      </c>
    </row>
    <row r="366" spans="1:95" ht="12.75">
      <c r="A366" s="1" t="s">
        <v>553</v>
      </c>
      <c r="B366" s="24">
        <v>5</v>
      </c>
      <c r="C366" s="3">
        <v>20220040200336</v>
      </c>
      <c r="D366">
        <v>0.42</v>
      </c>
      <c r="E366" s="3">
        <v>0</v>
      </c>
      <c r="F366">
        <v>0.465</v>
      </c>
      <c r="H366" s="46">
        <v>0</v>
      </c>
      <c r="I366" s="79">
        <v>0.1</v>
      </c>
      <c r="J366" s="11">
        <v>1</v>
      </c>
      <c r="L366" s="11" t="s">
        <v>463</v>
      </c>
      <c r="M366" t="s">
        <v>769</v>
      </c>
      <c r="N366" t="s">
        <v>769</v>
      </c>
      <c r="O366" t="str">
        <f t="shared" si="142"/>
        <v>GOOD</v>
      </c>
      <c r="P366" t="s">
        <v>769</v>
      </c>
      <c r="Q366" t="s">
        <v>769</v>
      </c>
      <c r="R366" t="s">
        <v>769</v>
      </c>
      <c r="S366" s="1" t="s">
        <v>22</v>
      </c>
      <c r="T366" s="1"/>
      <c r="U366" s="15">
        <v>0</v>
      </c>
      <c r="V366" s="1"/>
      <c r="W366">
        <v>1</v>
      </c>
      <c r="Y366">
        <f t="shared" si="139"/>
        <v>1</v>
      </c>
      <c r="Z366">
        <v>1</v>
      </c>
      <c r="AG366">
        <f t="shared" si="167"/>
        <v>1</v>
      </c>
      <c r="AH366">
        <f t="shared" si="168"/>
        <v>0</v>
      </c>
      <c r="AI366">
        <f t="shared" si="140"/>
        <v>0</v>
      </c>
      <c r="AJ366">
        <f t="shared" si="169"/>
        <v>0</v>
      </c>
      <c r="AK366">
        <f t="shared" si="141"/>
        <v>0</v>
      </c>
      <c r="AL366">
        <f t="shared" si="170"/>
        <v>0</v>
      </c>
      <c r="AM366">
        <f t="shared" si="171"/>
        <v>0</v>
      </c>
      <c r="AN366">
        <v>1</v>
      </c>
      <c r="BA366">
        <v>1</v>
      </c>
      <c r="BB366">
        <v>1</v>
      </c>
      <c r="BC366">
        <v>1</v>
      </c>
      <c r="BD366">
        <f t="shared" si="163"/>
        <v>1</v>
      </c>
      <c r="BE366">
        <f t="shared" si="164"/>
        <v>1</v>
      </c>
      <c r="BF366">
        <f t="shared" si="165"/>
        <v>1</v>
      </c>
      <c r="BG366">
        <f t="shared" si="166"/>
        <v>1</v>
      </c>
      <c r="CQ366" s="28" t="str">
        <f t="shared" si="138"/>
        <v>P365</v>
      </c>
    </row>
    <row r="367" spans="1:95" ht="12.75">
      <c r="A367" s="1" t="s">
        <v>554</v>
      </c>
      <c r="B367" s="24">
        <v>6</v>
      </c>
      <c r="C367" s="3">
        <v>20220040200378</v>
      </c>
      <c r="D367">
        <v>0.36</v>
      </c>
      <c r="E367" s="3">
        <v>0</v>
      </c>
      <c r="F367">
        <v>0.475</v>
      </c>
      <c r="H367" s="46">
        <v>2</v>
      </c>
      <c r="I367" s="79">
        <v>2</v>
      </c>
      <c r="J367" s="11">
        <v>1</v>
      </c>
      <c r="L367" s="11" t="s">
        <v>463</v>
      </c>
      <c r="M367" t="s">
        <v>769</v>
      </c>
      <c r="N367" t="s">
        <v>769</v>
      </c>
      <c r="O367" t="str">
        <f t="shared" si="142"/>
        <v>GOOD</v>
      </c>
      <c r="P367" t="s">
        <v>769</v>
      </c>
      <c r="Q367" t="s">
        <v>769</v>
      </c>
      <c r="R367" t="s">
        <v>769</v>
      </c>
      <c r="S367" s="1" t="s">
        <v>563</v>
      </c>
      <c r="T367" s="1"/>
      <c r="U367" s="15">
        <v>0</v>
      </c>
      <c r="V367" s="1"/>
      <c r="W367">
        <v>0</v>
      </c>
      <c r="Y367">
        <f t="shared" si="139"/>
        <v>0</v>
      </c>
      <c r="Z367">
        <v>1</v>
      </c>
      <c r="AG367">
        <f t="shared" si="167"/>
        <v>1</v>
      </c>
      <c r="AH367">
        <f t="shared" si="168"/>
        <v>0</v>
      </c>
      <c r="AI367">
        <f t="shared" si="140"/>
        <v>0</v>
      </c>
      <c r="AJ367">
        <f t="shared" si="169"/>
        <v>0</v>
      </c>
      <c r="AK367">
        <f t="shared" si="141"/>
        <v>0</v>
      </c>
      <c r="AL367">
        <f t="shared" si="170"/>
        <v>0</v>
      </c>
      <c r="AM367">
        <f t="shared" si="171"/>
        <v>0</v>
      </c>
      <c r="AN367">
        <v>1</v>
      </c>
      <c r="BA367">
        <v>1</v>
      </c>
      <c r="BB367">
        <v>1</v>
      </c>
      <c r="BC367">
        <v>1</v>
      </c>
      <c r="BD367">
        <f t="shared" si="163"/>
        <v>1</v>
      </c>
      <c r="BE367">
        <f t="shared" si="164"/>
        <v>1</v>
      </c>
      <c r="BF367">
        <f t="shared" si="165"/>
        <v>1</v>
      </c>
      <c r="BG367">
        <f t="shared" si="166"/>
        <v>1</v>
      </c>
      <c r="CQ367" s="28" t="str">
        <f t="shared" si="138"/>
        <v>P366</v>
      </c>
    </row>
    <row r="368" spans="1:95" ht="12.75">
      <c r="A368" s="1" t="s">
        <v>555</v>
      </c>
      <c r="B368" s="24">
        <v>0</v>
      </c>
      <c r="C368" s="3">
        <v>20220040200251</v>
      </c>
      <c r="D368">
        <v>0.37</v>
      </c>
      <c r="E368" s="3">
        <v>0</v>
      </c>
      <c r="F368">
        <v>0.42</v>
      </c>
      <c r="H368" s="46">
        <v>0</v>
      </c>
      <c r="I368" s="79">
        <v>1</v>
      </c>
      <c r="J368" s="11">
        <v>1</v>
      </c>
      <c r="L368" s="11" t="s">
        <v>463</v>
      </c>
      <c r="M368" t="s">
        <v>769</v>
      </c>
      <c r="N368" t="s">
        <v>769</v>
      </c>
      <c r="O368" t="str">
        <f t="shared" si="142"/>
        <v>GOOD</v>
      </c>
      <c r="P368" t="s">
        <v>769</v>
      </c>
      <c r="Q368" t="s">
        <v>769</v>
      </c>
      <c r="R368" t="s">
        <v>769</v>
      </c>
      <c r="S368" s="1" t="s">
        <v>22</v>
      </c>
      <c r="T368" s="1"/>
      <c r="U368" s="15">
        <v>0</v>
      </c>
      <c r="V368" s="1"/>
      <c r="W368">
        <v>1</v>
      </c>
      <c r="X368" t="s">
        <v>772</v>
      </c>
      <c r="Y368">
        <f t="shared" si="139"/>
        <v>1</v>
      </c>
      <c r="Z368">
        <v>1</v>
      </c>
      <c r="AG368">
        <f t="shared" si="167"/>
        <v>1</v>
      </c>
      <c r="AH368">
        <f t="shared" si="168"/>
        <v>0</v>
      </c>
      <c r="AI368">
        <f t="shared" si="140"/>
        <v>0</v>
      </c>
      <c r="AJ368">
        <f t="shared" si="169"/>
        <v>0</v>
      </c>
      <c r="AK368">
        <f t="shared" si="141"/>
        <v>0</v>
      </c>
      <c r="AL368">
        <f t="shared" si="170"/>
        <v>0</v>
      </c>
      <c r="AM368">
        <f t="shared" si="171"/>
        <v>0</v>
      </c>
      <c r="AN368">
        <v>1</v>
      </c>
      <c r="BA368">
        <v>1</v>
      </c>
      <c r="BB368">
        <v>1</v>
      </c>
      <c r="BC368">
        <v>1</v>
      </c>
      <c r="BD368">
        <f t="shared" si="163"/>
        <v>1</v>
      </c>
      <c r="BE368">
        <f t="shared" si="164"/>
        <v>1</v>
      </c>
      <c r="BF368">
        <f t="shared" si="165"/>
        <v>1</v>
      </c>
      <c r="BG368">
        <f t="shared" si="166"/>
        <v>1</v>
      </c>
      <c r="CQ368" s="28" t="str">
        <f t="shared" si="138"/>
        <v>P367</v>
      </c>
    </row>
    <row r="369" spans="1:95" ht="12.75">
      <c r="A369" s="1" t="s">
        <v>556</v>
      </c>
      <c r="B369" s="24">
        <v>1</v>
      </c>
      <c r="C369" s="3">
        <v>20220040200366</v>
      </c>
      <c r="D369">
        <v>0.37</v>
      </c>
      <c r="E369" s="3">
        <v>0</v>
      </c>
      <c r="F369">
        <v>0.418</v>
      </c>
      <c r="H369" s="46">
        <v>1</v>
      </c>
      <c r="I369" s="79">
        <v>1</v>
      </c>
      <c r="J369" s="11">
        <v>1</v>
      </c>
      <c r="L369" s="11" t="s">
        <v>463</v>
      </c>
      <c r="M369" t="s">
        <v>769</v>
      </c>
      <c r="N369" t="s">
        <v>769</v>
      </c>
      <c r="O369" t="str">
        <f t="shared" si="142"/>
        <v>GOOD</v>
      </c>
      <c r="P369" t="s">
        <v>769</v>
      </c>
      <c r="Q369" t="s">
        <v>769</v>
      </c>
      <c r="R369" t="s">
        <v>769</v>
      </c>
      <c r="S369" s="1" t="s">
        <v>22</v>
      </c>
      <c r="T369" s="1"/>
      <c r="U369" s="15">
        <v>0</v>
      </c>
      <c r="V369" s="1"/>
      <c r="W369">
        <v>0</v>
      </c>
      <c r="Y369">
        <f t="shared" si="139"/>
        <v>0</v>
      </c>
      <c r="Z369">
        <v>1</v>
      </c>
      <c r="AG369">
        <f t="shared" si="167"/>
        <v>1</v>
      </c>
      <c r="AH369">
        <f t="shared" si="168"/>
        <v>0</v>
      </c>
      <c r="AI369">
        <f t="shared" si="140"/>
        <v>0</v>
      </c>
      <c r="AJ369">
        <f t="shared" si="169"/>
        <v>0</v>
      </c>
      <c r="AK369">
        <f t="shared" si="141"/>
        <v>0</v>
      </c>
      <c r="AL369">
        <f t="shared" si="170"/>
        <v>0</v>
      </c>
      <c r="AM369">
        <f t="shared" si="171"/>
        <v>0</v>
      </c>
      <c r="AN369">
        <v>1</v>
      </c>
      <c r="BA369">
        <v>1</v>
      </c>
      <c r="BB369">
        <v>1</v>
      </c>
      <c r="BC369">
        <v>1</v>
      </c>
      <c r="BD369">
        <f t="shared" si="163"/>
        <v>1</v>
      </c>
      <c r="BE369">
        <f t="shared" si="164"/>
        <v>1</v>
      </c>
      <c r="BF369">
        <f t="shared" si="165"/>
        <v>1</v>
      </c>
      <c r="BG369">
        <f t="shared" si="166"/>
        <v>1</v>
      </c>
      <c r="CQ369" s="28" t="str">
        <f t="shared" si="138"/>
        <v>P368</v>
      </c>
    </row>
    <row r="370" spans="1:95" ht="12.75">
      <c r="A370" s="1" t="s">
        <v>557</v>
      </c>
      <c r="B370" s="24">
        <v>2</v>
      </c>
      <c r="C370" s="3">
        <v>20220040200342</v>
      </c>
      <c r="D370">
        <v>0.34</v>
      </c>
      <c r="E370" s="3">
        <v>0</v>
      </c>
      <c r="F370">
        <v>0.396</v>
      </c>
      <c r="H370" s="46">
        <v>0</v>
      </c>
      <c r="I370" s="79">
        <v>0.1</v>
      </c>
      <c r="J370" s="11">
        <v>1</v>
      </c>
      <c r="L370" s="11" t="s">
        <v>463</v>
      </c>
      <c r="M370" t="s">
        <v>769</v>
      </c>
      <c r="N370" t="s">
        <v>769</v>
      </c>
      <c r="O370" t="str">
        <f t="shared" si="142"/>
        <v>GOOD</v>
      </c>
      <c r="P370" t="s">
        <v>769</v>
      </c>
      <c r="Q370" t="s">
        <v>769</v>
      </c>
      <c r="R370" t="s">
        <v>769</v>
      </c>
      <c r="S370" s="1" t="s">
        <v>22</v>
      </c>
      <c r="T370" s="1"/>
      <c r="U370" s="15">
        <v>0</v>
      </c>
      <c r="V370" s="1"/>
      <c r="W370">
        <v>1</v>
      </c>
      <c r="Y370">
        <f t="shared" si="139"/>
        <v>1</v>
      </c>
      <c r="Z370">
        <v>1</v>
      </c>
      <c r="AG370">
        <f t="shared" si="167"/>
        <v>1</v>
      </c>
      <c r="AH370">
        <f t="shared" si="168"/>
        <v>0</v>
      </c>
      <c r="AI370">
        <f t="shared" si="140"/>
        <v>0</v>
      </c>
      <c r="AJ370">
        <f t="shared" si="169"/>
        <v>0</v>
      </c>
      <c r="AK370">
        <f t="shared" si="141"/>
        <v>0</v>
      </c>
      <c r="AL370">
        <f t="shared" si="170"/>
        <v>0</v>
      </c>
      <c r="AM370">
        <f t="shared" si="171"/>
        <v>0</v>
      </c>
      <c r="AN370">
        <v>1</v>
      </c>
      <c r="BA370">
        <v>1</v>
      </c>
      <c r="BB370">
        <v>1</v>
      </c>
      <c r="BC370">
        <v>1</v>
      </c>
      <c r="BD370">
        <f t="shared" si="163"/>
        <v>1</v>
      </c>
      <c r="BE370">
        <f t="shared" si="164"/>
        <v>1</v>
      </c>
      <c r="BF370">
        <f t="shared" si="165"/>
        <v>1</v>
      </c>
      <c r="BG370">
        <f t="shared" si="166"/>
        <v>1</v>
      </c>
      <c r="CQ370" s="28" t="str">
        <f t="shared" si="138"/>
        <v>P369</v>
      </c>
    </row>
    <row r="371" spans="1:95" ht="12.75">
      <c r="A371" s="1" t="s">
        <v>558</v>
      </c>
      <c r="B371" s="24">
        <v>3</v>
      </c>
      <c r="C371" s="3">
        <v>20220040200332</v>
      </c>
      <c r="D371">
        <v>0.46</v>
      </c>
      <c r="E371" s="3">
        <v>0</v>
      </c>
      <c r="F371">
        <v>0.512</v>
      </c>
      <c r="H371" s="46">
        <v>0</v>
      </c>
      <c r="I371" s="79">
        <v>1</v>
      </c>
      <c r="J371" s="11">
        <v>1</v>
      </c>
      <c r="L371" s="11" t="s">
        <v>463</v>
      </c>
      <c r="M371" t="s">
        <v>769</v>
      </c>
      <c r="N371" t="s">
        <v>769</v>
      </c>
      <c r="O371" t="str">
        <f t="shared" si="142"/>
        <v>GOOD</v>
      </c>
      <c r="P371" t="s">
        <v>769</v>
      </c>
      <c r="Q371" t="s">
        <v>769</v>
      </c>
      <c r="R371" t="s">
        <v>769</v>
      </c>
      <c r="S371" s="1" t="s">
        <v>22</v>
      </c>
      <c r="T371" s="1"/>
      <c r="U371" s="15">
        <v>0</v>
      </c>
      <c r="V371" s="1"/>
      <c r="W371">
        <v>1</v>
      </c>
      <c r="Y371">
        <f t="shared" si="139"/>
        <v>1</v>
      </c>
      <c r="Z371">
        <v>1</v>
      </c>
      <c r="AG371">
        <f t="shared" si="167"/>
        <v>1</v>
      </c>
      <c r="AH371">
        <f t="shared" si="168"/>
        <v>0</v>
      </c>
      <c r="AI371">
        <f t="shared" si="140"/>
        <v>0</v>
      </c>
      <c r="AJ371">
        <f t="shared" si="169"/>
        <v>0</v>
      </c>
      <c r="AK371">
        <f t="shared" si="141"/>
        <v>0</v>
      </c>
      <c r="AL371">
        <f t="shared" si="170"/>
        <v>0</v>
      </c>
      <c r="AM371">
        <f t="shared" si="171"/>
        <v>0</v>
      </c>
      <c r="AN371">
        <v>1</v>
      </c>
      <c r="BA371">
        <v>1</v>
      </c>
      <c r="BB371">
        <v>1</v>
      </c>
      <c r="BC371">
        <v>1</v>
      </c>
      <c r="BD371">
        <f t="shared" si="163"/>
        <v>1</v>
      </c>
      <c r="BE371">
        <f t="shared" si="164"/>
        <v>1</v>
      </c>
      <c r="BF371">
        <f t="shared" si="165"/>
        <v>1</v>
      </c>
      <c r="BG371">
        <f t="shared" si="166"/>
        <v>1</v>
      </c>
      <c r="CQ371" s="28" t="str">
        <f t="shared" si="138"/>
        <v>P370</v>
      </c>
    </row>
    <row r="372" spans="1:95" ht="12.75">
      <c r="A372" s="1" t="s">
        <v>559</v>
      </c>
      <c r="B372" s="24">
        <v>4</v>
      </c>
      <c r="C372" s="3">
        <v>20220040200331</v>
      </c>
      <c r="D372">
        <v>0.36</v>
      </c>
      <c r="E372" s="3">
        <v>0</v>
      </c>
      <c r="F372">
        <v>0.394</v>
      </c>
      <c r="H372" s="46">
        <v>0</v>
      </c>
      <c r="I372" s="79">
        <v>2</v>
      </c>
      <c r="J372" s="11">
        <v>1</v>
      </c>
      <c r="L372" s="11" t="s">
        <v>463</v>
      </c>
      <c r="M372" t="s">
        <v>769</v>
      </c>
      <c r="N372" t="s">
        <v>769</v>
      </c>
      <c r="O372" t="str">
        <f t="shared" si="142"/>
        <v>GOOD</v>
      </c>
      <c r="P372" t="s">
        <v>769</v>
      </c>
      <c r="Q372" t="s">
        <v>769</v>
      </c>
      <c r="R372" t="s">
        <v>769</v>
      </c>
      <c r="S372" s="1" t="s">
        <v>22</v>
      </c>
      <c r="T372" s="1"/>
      <c r="U372" s="15">
        <v>0</v>
      </c>
      <c r="V372" s="1"/>
      <c r="W372">
        <v>1</v>
      </c>
      <c r="Y372">
        <f t="shared" si="139"/>
        <v>1</v>
      </c>
      <c r="Z372">
        <v>1</v>
      </c>
      <c r="AG372">
        <f t="shared" si="167"/>
        <v>1</v>
      </c>
      <c r="AH372">
        <f t="shared" si="168"/>
        <v>0</v>
      </c>
      <c r="AI372">
        <f t="shared" si="140"/>
        <v>0</v>
      </c>
      <c r="AJ372">
        <f t="shared" si="169"/>
        <v>0</v>
      </c>
      <c r="AK372">
        <f t="shared" si="141"/>
        <v>0</v>
      </c>
      <c r="AL372">
        <f t="shared" si="170"/>
        <v>0</v>
      </c>
      <c r="AM372">
        <f t="shared" si="171"/>
        <v>0</v>
      </c>
      <c r="AN372">
        <v>1</v>
      </c>
      <c r="BA372">
        <v>1</v>
      </c>
      <c r="BB372">
        <v>1</v>
      </c>
      <c r="BC372">
        <v>1</v>
      </c>
      <c r="BD372">
        <f t="shared" si="163"/>
        <v>1</v>
      </c>
      <c r="BE372">
        <f t="shared" si="164"/>
        <v>1</v>
      </c>
      <c r="BF372">
        <f t="shared" si="165"/>
        <v>1</v>
      </c>
      <c r="BG372">
        <f t="shared" si="166"/>
        <v>1</v>
      </c>
      <c r="CQ372" s="28" t="str">
        <f t="shared" si="138"/>
        <v>P371</v>
      </c>
    </row>
    <row r="373" spans="1:95" ht="12.75">
      <c r="A373" s="1" t="s">
        <v>560</v>
      </c>
      <c r="B373" s="24">
        <v>5</v>
      </c>
      <c r="C373" s="3">
        <v>20220040200385</v>
      </c>
      <c r="D373">
        <v>0.36</v>
      </c>
      <c r="E373" s="3">
        <v>0</v>
      </c>
      <c r="F373">
        <v>0.382</v>
      </c>
      <c r="H373" s="46">
        <v>0</v>
      </c>
      <c r="I373" s="79">
        <v>1</v>
      </c>
      <c r="J373" s="11">
        <v>1</v>
      </c>
      <c r="L373" s="11" t="s">
        <v>463</v>
      </c>
      <c r="M373" t="s">
        <v>769</v>
      </c>
      <c r="N373" t="s">
        <v>769</v>
      </c>
      <c r="O373" t="str">
        <f t="shared" si="142"/>
        <v>GOOD</v>
      </c>
      <c r="P373" t="s">
        <v>769</v>
      </c>
      <c r="Q373" t="s">
        <v>769</v>
      </c>
      <c r="R373" t="s">
        <v>769</v>
      </c>
      <c r="S373" s="1" t="s">
        <v>22</v>
      </c>
      <c r="T373" s="1"/>
      <c r="U373" s="15">
        <v>0</v>
      </c>
      <c r="V373" s="1"/>
      <c r="W373">
        <v>0</v>
      </c>
      <c r="Y373">
        <f t="shared" si="139"/>
        <v>0</v>
      </c>
      <c r="Z373">
        <v>1</v>
      </c>
      <c r="AG373">
        <f t="shared" si="167"/>
        <v>1</v>
      </c>
      <c r="AH373">
        <f t="shared" si="168"/>
        <v>0</v>
      </c>
      <c r="AI373">
        <f t="shared" si="140"/>
        <v>0</v>
      </c>
      <c r="AJ373">
        <f t="shared" si="169"/>
        <v>0</v>
      </c>
      <c r="AK373">
        <f t="shared" si="141"/>
        <v>0</v>
      </c>
      <c r="AL373">
        <f t="shared" si="170"/>
        <v>0</v>
      </c>
      <c r="AM373">
        <f t="shared" si="171"/>
        <v>0</v>
      </c>
      <c r="AN373">
        <v>1</v>
      </c>
      <c r="BA373">
        <v>1</v>
      </c>
      <c r="BB373">
        <v>1</v>
      </c>
      <c r="BC373">
        <v>1</v>
      </c>
      <c r="BD373">
        <f t="shared" si="163"/>
        <v>1</v>
      </c>
      <c r="BE373">
        <f t="shared" si="164"/>
        <v>1</v>
      </c>
      <c r="BF373">
        <f t="shared" si="165"/>
        <v>1</v>
      </c>
      <c r="BG373">
        <f t="shared" si="166"/>
        <v>1</v>
      </c>
      <c r="CQ373" s="28" t="str">
        <f t="shared" si="138"/>
        <v>P372</v>
      </c>
    </row>
    <row r="374" spans="1:95" ht="12.75">
      <c r="A374" s="1" t="s">
        <v>561</v>
      </c>
      <c r="B374" s="24">
        <v>6</v>
      </c>
      <c r="C374" s="3">
        <v>20220040200363</v>
      </c>
      <c r="D374">
        <v>0.39</v>
      </c>
      <c r="E374" s="3">
        <v>0</v>
      </c>
      <c r="F374">
        <v>0.403</v>
      </c>
      <c r="H374" s="46">
        <v>0</v>
      </c>
      <c r="I374" s="79">
        <v>0.1</v>
      </c>
      <c r="J374" s="11">
        <v>1</v>
      </c>
      <c r="L374" s="11" t="s">
        <v>464</v>
      </c>
      <c r="M374" t="s">
        <v>769</v>
      </c>
      <c r="N374" t="s">
        <v>769</v>
      </c>
      <c r="O374" t="str">
        <f t="shared" si="142"/>
        <v>GOOD</v>
      </c>
      <c r="P374" t="s">
        <v>769</v>
      </c>
      <c r="Q374" t="s">
        <v>769</v>
      </c>
      <c r="R374" t="s">
        <v>769</v>
      </c>
      <c r="S374" s="1" t="s">
        <v>22</v>
      </c>
      <c r="T374" s="1"/>
      <c r="U374" s="15">
        <v>0</v>
      </c>
      <c r="V374" s="1"/>
      <c r="W374">
        <v>1</v>
      </c>
      <c r="Y374">
        <f t="shared" si="139"/>
        <v>1</v>
      </c>
      <c r="Z374">
        <v>1</v>
      </c>
      <c r="AG374">
        <f t="shared" si="167"/>
        <v>1</v>
      </c>
      <c r="AH374">
        <f t="shared" si="168"/>
        <v>0</v>
      </c>
      <c r="AI374">
        <f t="shared" si="140"/>
        <v>0</v>
      </c>
      <c r="AJ374">
        <f t="shared" si="169"/>
        <v>0</v>
      </c>
      <c r="AK374">
        <f t="shared" si="141"/>
        <v>0</v>
      </c>
      <c r="AL374">
        <f t="shared" si="170"/>
        <v>0</v>
      </c>
      <c r="AM374">
        <f t="shared" si="171"/>
        <v>0</v>
      </c>
      <c r="AN374">
        <v>1</v>
      </c>
      <c r="BA374">
        <v>1</v>
      </c>
      <c r="BB374">
        <v>1</v>
      </c>
      <c r="BC374">
        <v>1</v>
      </c>
      <c r="BD374">
        <f t="shared" si="163"/>
        <v>1</v>
      </c>
      <c r="BE374">
        <f t="shared" si="164"/>
        <v>1</v>
      </c>
      <c r="BF374">
        <f t="shared" si="165"/>
        <v>1</v>
      </c>
      <c r="BG374">
        <f t="shared" si="166"/>
        <v>1</v>
      </c>
      <c r="CQ374" s="28" t="str">
        <f t="shared" si="138"/>
        <v>P373</v>
      </c>
    </row>
    <row r="375" spans="1:95" ht="12.75">
      <c r="A375" s="1" t="s">
        <v>565</v>
      </c>
      <c r="B375" s="24">
        <v>0</v>
      </c>
      <c r="C375" s="3">
        <v>20220040200384</v>
      </c>
      <c r="D375">
        <v>0.39</v>
      </c>
      <c r="E375" s="3">
        <v>0</v>
      </c>
      <c r="F375">
        <v>0.394</v>
      </c>
      <c r="H375" s="46">
        <v>1</v>
      </c>
      <c r="I375" s="79">
        <v>1</v>
      </c>
      <c r="J375" s="11">
        <v>1</v>
      </c>
      <c r="L375" s="11" t="s">
        <v>463</v>
      </c>
      <c r="M375" t="s">
        <v>769</v>
      </c>
      <c r="N375" t="s">
        <v>769</v>
      </c>
      <c r="O375" t="str">
        <f t="shared" si="142"/>
        <v>GOOD</v>
      </c>
      <c r="P375" t="s">
        <v>769</v>
      </c>
      <c r="Q375" t="s">
        <v>769</v>
      </c>
      <c r="R375" t="s">
        <v>769</v>
      </c>
      <c r="S375" s="1" t="s">
        <v>22</v>
      </c>
      <c r="T375" s="1"/>
      <c r="U375" s="15">
        <v>0</v>
      </c>
      <c r="V375" s="1"/>
      <c r="W375">
        <v>0</v>
      </c>
      <c r="Y375">
        <f t="shared" si="139"/>
        <v>0</v>
      </c>
      <c r="Z375">
        <v>1</v>
      </c>
      <c r="AG375">
        <f aca="true" t="shared" si="172" ref="AG375:AG381">IF(J375=1,Z375,0)</f>
        <v>1</v>
      </c>
      <c r="AH375">
        <f aca="true" t="shared" si="173" ref="AH375:AH381">IF(J375=1,AA375,0)</f>
        <v>0</v>
      </c>
      <c r="AI375">
        <f t="shared" si="140"/>
        <v>0</v>
      </c>
      <c r="AJ375">
        <f aca="true" t="shared" si="174" ref="AJ375:AJ381">AD375</f>
        <v>0</v>
      </c>
      <c r="AK375">
        <f t="shared" si="141"/>
        <v>0</v>
      </c>
      <c r="AL375">
        <f aca="true" t="shared" si="175" ref="AL375:AM381">AE375</f>
        <v>0</v>
      </c>
      <c r="AM375">
        <f t="shared" si="175"/>
        <v>0</v>
      </c>
      <c r="AN375">
        <v>1</v>
      </c>
      <c r="BA375">
        <v>1</v>
      </c>
      <c r="BB375">
        <v>1</v>
      </c>
      <c r="BC375">
        <v>1</v>
      </c>
      <c r="BD375">
        <f aca="true" t="shared" si="176" ref="BD375:BD382">IF(C375&gt;200000000,1,0)</f>
        <v>1</v>
      </c>
      <c r="BE375">
        <f aca="true" t="shared" si="177" ref="BE375:BE382">IF(F375&gt;0,1,0)</f>
        <v>1</v>
      </c>
      <c r="BF375">
        <f aca="true" t="shared" si="178" ref="BF375:BF382">IF(F375&gt;0,1,0)</f>
        <v>1</v>
      </c>
      <c r="BG375">
        <f aca="true" t="shared" si="179" ref="BG375:BG382">J375</f>
        <v>1</v>
      </c>
      <c r="CQ375" s="28" t="str">
        <f t="shared" si="138"/>
        <v>P374</v>
      </c>
    </row>
    <row r="376" spans="1:95" ht="12.75">
      <c r="A376" s="1" t="s">
        <v>566</v>
      </c>
      <c r="B376" s="24">
        <v>1</v>
      </c>
      <c r="C376" s="3">
        <v>20220040200231</v>
      </c>
      <c r="D376">
        <v>0.37</v>
      </c>
      <c r="E376" s="3">
        <v>0</v>
      </c>
      <c r="F376">
        <v>0.328</v>
      </c>
      <c r="H376" s="46">
        <v>0</v>
      </c>
      <c r="I376" s="79">
        <v>2</v>
      </c>
      <c r="J376" s="11">
        <v>1</v>
      </c>
      <c r="L376" s="11" t="s">
        <v>463</v>
      </c>
      <c r="M376" t="s">
        <v>769</v>
      </c>
      <c r="N376" t="s">
        <v>769</v>
      </c>
      <c r="O376" t="str">
        <f t="shared" si="142"/>
        <v>GOOD</v>
      </c>
      <c r="P376" t="s">
        <v>769</v>
      </c>
      <c r="Q376" t="s">
        <v>769</v>
      </c>
      <c r="R376" t="s">
        <v>769</v>
      </c>
      <c r="S376" s="1" t="s">
        <v>22</v>
      </c>
      <c r="T376" s="1"/>
      <c r="U376" s="15">
        <v>0</v>
      </c>
      <c r="V376" s="1"/>
      <c r="W376">
        <v>1</v>
      </c>
      <c r="X376" t="s">
        <v>772</v>
      </c>
      <c r="Y376">
        <f t="shared" si="139"/>
        <v>1</v>
      </c>
      <c r="Z376">
        <v>1</v>
      </c>
      <c r="AG376">
        <f t="shared" si="172"/>
        <v>1</v>
      </c>
      <c r="AH376">
        <f t="shared" si="173"/>
        <v>0</v>
      </c>
      <c r="AI376">
        <f t="shared" si="140"/>
        <v>0</v>
      </c>
      <c r="AJ376">
        <f t="shared" si="174"/>
        <v>0</v>
      </c>
      <c r="AK376">
        <f t="shared" si="141"/>
        <v>0</v>
      </c>
      <c r="AL376">
        <f t="shared" si="175"/>
        <v>0</v>
      </c>
      <c r="AM376">
        <f t="shared" si="175"/>
        <v>0</v>
      </c>
      <c r="AN376">
        <v>1</v>
      </c>
      <c r="BA376">
        <v>1</v>
      </c>
      <c r="BB376">
        <v>1</v>
      </c>
      <c r="BC376">
        <v>1</v>
      </c>
      <c r="BD376">
        <f t="shared" si="176"/>
        <v>1</v>
      </c>
      <c r="BE376">
        <f t="shared" si="177"/>
        <v>1</v>
      </c>
      <c r="BF376">
        <f t="shared" si="178"/>
        <v>1</v>
      </c>
      <c r="BG376">
        <f t="shared" si="179"/>
        <v>1</v>
      </c>
      <c r="CQ376" s="28" t="str">
        <f t="shared" si="138"/>
        <v>P375</v>
      </c>
    </row>
    <row r="377" spans="1:95" ht="12.75">
      <c r="A377" s="1" t="s">
        <v>567</v>
      </c>
      <c r="B377" s="24">
        <v>2</v>
      </c>
      <c r="C377" s="3">
        <v>20220040200284</v>
      </c>
      <c r="D377">
        <v>0.35</v>
      </c>
      <c r="E377" s="3">
        <v>0</v>
      </c>
      <c r="F377">
        <v>0.87</v>
      </c>
      <c r="H377" s="46">
        <v>7</v>
      </c>
      <c r="I377" s="79">
        <v>1</v>
      </c>
      <c r="J377" s="11">
        <v>1</v>
      </c>
      <c r="L377" s="11" t="s">
        <v>463</v>
      </c>
      <c r="M377" t="s">
        <v>769</v>
      </c>
      <c r="N377" t="s">
        <v>769</v>
      </c>
      <c r="O377" t="str">
        <f t="shared" si="142"/>
        <v>GOOD</v>
      </c>
      <c r="P377" t="s">
        <v>769</v>
      </c>
      <c r="Q377" t="s">
        <v>769</v>
      </c>
      <c r="R377" t="s">
        <v>769</v>
      </c>
      <c r="S377" s="1" t="s">
        <v>22</v>
      </c>
      <c r="T377" s="1"/>
      <c r="U377" s="15">
        <v>1.2</v>
      </c>
      <c r="V377" s="1"/>
      <c r="W377">
        <v>0</v>
      </c>
      <c r="X377" t="s">
        <v>772</v>
      </c>
      <c r="Y377">
        <f t="shared" si="139"/>
        <v>0</v>
      </c>
      <c r="Z377">
        <v>1</v>
      </c>
      <c r="AG377">
        <f t="shared" si="172"/>
        <v>1</v>
      </c>
      <c r="AH377">
        <f t="shared" si="173"/>
        <v>0</v>
      </c>
      <c r="AI377">
        <f t="shared" si="140"/>
        <v>0</v>
      </c>
      <c r="AJ377">
        <f t="shared" si="174"/>
        <v>0</v>
      </c>
      <c r="AK377">
        <f t="shared" si="141"/>
        <v>0</v>
      </c>
      <c r="AL377">
        <f t="shared" si="175"/>
        <v>0</v>
      </c>
      <c r="AM377">
        <f t="shared" si="175"/>
        <v>0</v>
      </c>
      <c r="AO377">
        <v>1</v>
      </c>
      <c r="BA377">
        <v>1</v>
      </c>
      <c r="BB377">
        <v>1</v>
      </c>
      <c r="BC377">
        <v>1</v>
      </c>
      <c r="BD377">
        <f t="shared" si="176"/>
        <v>1</v>
      </c>
      <c r="BE377">
        <f t="shared" si="177"/>
        <v>1</v>
      </c>
      <c r="BF377">
        <f t="shared" si="178"/>
        <v>1</v>
      </c>
      <c r="BG377">
        <f t="shared" si="179"/>
        <v>1</v>
      </c>
      <c r="BI377">
        <v>1</v>
      </c>
      <c r="CQ377" s="28" t="str">
        <f t="shared" si="138"/>
        <v>P376</v>
      </c>
    </row>
    <row r="378" spans="1:95" ht="12.75">
      <c r="A378" s="1" t="s">
        <v>568</v>
      </c>
      <c r="B378" s="24">
        <v>3</v>
      </c>
      <c r="C378" s="3">
        <v>20220040200335</v>
      </c>
      <c r="D378">
        <v>0.3</v>
      </c>
      <c r="E378" s="3">
        <v>0</v>
      </c>
      <c r="F378">
        <v>0.31</v>
      </c>
      <c r="H378" s="46">
        <v>0</v>
      </c>
      <c r="I378" s="79">
        <v>3</v>
      </c>
      <c r="J378" s="11">
        <v>1</v>
      </c>
      <c r="L378" s="11" t="s">
        <v>463</v>
      </c>
      <c r="M378" t="s">
        <v>769</v>
      </c>
      <c r="N378" t="s">
        <v>769</v>
      </c>
      <c r="O378" t="str">
        <f t="shared" si="142"/>
        <v>GOOD</v>
      </c>
      <c r="P378" t="s">
        <v>769</v>
      </c>
      <c r="Q378" t="s">
        <v>769</v>
      </c>
      <c r="R378" t="s">
        <v>769</v>
      </c>
      <c r="S378" s="1" t="s">
        <v>22</v>
      </c>
      <c r="T378" s="1"/>
      <c r="U378" s="15">
        <v>0</v>
      </c>
      <c r="V378" s="1"/>
      <c r="W378">
        <v>1</v>
      </c>
      <c r="Y378">
        <f t="shared" si="139"/>
        <v>1</v>
      </c>
      <c r="Z378">
        <v>1</v>
      </c>
      <c r="AG378">
        <f t="shared" si="172"/>
        <v>1</v>
      </c>
      <c r="AH378">
        <f t="shared" si="173"/>
        <v>0</v>
      </c>
      <c r="AI378">
        <f t="shared" si="140"/>
        <v>0</v>
      </c>
      <c r="AJ378">
        <f t="shared" si="174"/>
        <v>0</v>
      </c>
      <c r="AK378">
        <f t="shared" si="141"/>
        <v>0</v>
      </c>
      <c r="AL378">
        <f t="shared" si="175"/>
        <v>0</v>
      </c>
      <c r="AM378">
        <f t="shared" si="175"/>
        <v>0</v>
      </c>
      <c r="AN378">
        <v>1</v>
      </c>
      <c r="BA378">
        <v>1</v>
      </c>
      <c r="BB378">
        <v>1</v>
      </c>
      <c r="BC378">
        <v>1</v>
      </c>
      <c r="BD378">
        <f t="shared" si="176"/>
        <v>1</v>
      </c>
      <c r="BE378">
        <f t="shared" si="177"/>
        <v>1</v>
      </c>
      <c r="BF378">
        <f t="shared" si="178"/>
        <v>1</v>
      </c>
      <c r="BG378">
        <f t="shared" si="179"/>
        <v>1</v>
      </c>
      <c r="CQ378" s="28" t="str">
        <f t="shared" si="138"/>
        <v>P377</v>
      </c>
    </row>
    <row r="379" spans="1:95" ht="12.75">
      <c r="A379" s="51" t="s">
        <v>569</v>
      </c>
      <c r="B379" s="51">
        <v>4</v>
      </c>
      <c r="C379" s="56"/>
      <c r="D379" s="56">
        <v>0.34</v>
      </c>
      <c r="E379" s="54">
        <v>2</v>
      </c>
      <c r="F379" s="56"/>
      <c r="G379" s="66"/>
      <c r="H379" s="66"/>
      <c r="I379" s="54"/>
      <c r="J379" s="57"/>
      <c r="K379" s="56"/>
      <c r="L379" s="57"/>
      <c r="M379"/>
      <c r="N379"/>
      <c r="O379"/>
      <c r="P379" t="s">
        <v>768</v>
      </c>
      <c r="Q379"/>
      <c r="R379"/>
      <c r="S379" s="51" t="s">
        <v>579</v>
      </c>
      <c r="T379" s="51" t="s">
        <v>580</v>
      </c>
      <c r="U379" s="15" t="s">
        <v>761</v>
      </c>
      <c r="V379" s="51"/>
      <c r="Y379">
        <f t="shared" si="139"/>
        <v>0</v>
      </c>
      <c r="Z379" s="56"/>
      <c r="AA379" s="56"/>
      <c r="AB379" s="56"/>
      <c r="AC379" s="56"/>
      <c r="AD379" s="56"/>
      <c r="AE379" s="56"/>
      <c r="AF379" s="56">
        <v>1</v>
      </c>
      <c r="AG379">
        <f t="shared" si="172"/>
        <v>0</v>
      </c>
      <c r="AH379">
        <f t="shared" si="173"/>
        <v>0</v>
      </c>
      <c r="AI379">
        <f t="shared" si="140"/>
        <v>0</v>
      </c>
      <c r="AJ379">
        <f t="shared" si="174"/>
        <v>0</v>
      </c>
      <c r="AK379">
        <f t="shared" si="141"/>
        <v>0</v>
      </c>
      <c r="AL379">
        <f t="shared" si="175"/>
        <v>0</v>
      </c>
      <c r="AM379">
        <f t="shared" si="175"/>
        <v>1</v>
      </c>
      <c r="AZ379">
        <v>1</v>
      </c>
      <c r="BA379">
        <v>1</v>
      </c>
      <c r="BB379">
        <v>1</v>
      </c>
      <c r="BC379">
        <v>1</v>
      </c>
      <c r="BD379">
        <f t="shared" si="176"/>
        <v>0</v>
      </c>
      <c r="BE379">
        <f t="shared" si="177"/>
        <v>0</v>
      </c>
      <c r="BF379">
        <f t="shared" si="178"/>
        <v>0</v>
      </c>
      <c r="BG379">
        <f t="shared" si="179"/>
        <v>0</v>
      </c>
      <c r="CD379">
        <v>1</v>
      </c>
      <c r="CQ379" s="28" t="str">
        <f t="shared" si="138"/>
        <v>P378</v>
      </c>
    </row>
    <row r="380" spans="1:95" ht="12.75">
      <c r="A380" s="1" t="s">
        <v>570</v>
      </c>
      <c r="B380" s="24">
        <v>5</v>
      </c>
      <c r="C380" s="3">
        <v>20220040200338</v>
      </c>
      <c r="D380">
        <v>0.33</v>
      </c>
      <c r="E380" s="3">
        <v>0</v>
      </c>
      <c r="F380">
        <v>0.35</v>
      </c>
      <c r="H380" s="46">
        <v>0</v>
      </c>
      <c r="I380" s="79">
        <v>1</v>
      </c>
      <c r="J380" s="11">
        <v>1</v>
      </c>
      <c r="L380" s="11" t="s">
        <v>463</v>
      </c>
      <c r="M380" t="s">
        <v>769</v>
      </c>
      <c r="N380" t="s">
        <v>769</v>
      </c>
      <c r="O380" t="str">
        <f t="shared" si="142"/>
        <v>GOOD</v>
      </c>
      <c r="P380" t="s">
        <v>769</v>
      </c>
      <c r="Q380" t="s">
        <v>769</v>
      </c>
      <c r="R380" t="s">
        <v>769</v>
      </c>
      <c r="S380" s="1" t="s">
        <v>22</v>
      </c>
      <c r="T380" s="1"/>
      <c r="U380" s="15">
        <v>0</v>
      </c>
      <c r="V380" s="1"/>
      <c r="W380">
        <v>0</v>
      </c>
      <c r="Y380">
        <f t="shared" si="139"/>
        <v>0</v>
      </c>
      <c r="Z380">
        <v>1</v>
      </c>
      <c r="AG380">
        <f t="shared" si="172"/>
        <v>1</v>
      </c>
      <c r="AH380">
        <f t="shared" si="173"/>
        <v>0</v>
      </c>
      <c r="AI380">
        <f t="shared" si="140"/>
        <v>0</v>
      </c>
      <c r="AJ380">
        <f t="shared" si="174"/>
        <v>0</v>
      </c>
      <c r="AK380">
        <f t="shared" si="141"/>
        <v>0</v>
      </c>
      <c r="AL380">
        <f t="shared" si="175"/>
        <v>0</v>
      </c>
      <c r="AM380">
        <f t="shared" si="175"/>
        <v>0</v>
      </c>
      <c r="AN380">
        <v>1</v>
      </c>
      <c r="BA380">
        <v>1</v>
      </c>
      <c r="BB380">
        <v>1</v>
      </c>
      <c r="BC380">
        <v>1</v>
      </c>
      <c r="BD380">
        <f t="shared" si="176"/>
        <v>1</v>
      </c>
      <c r="BE380">
        <f t="shared" si="177"/>
        <v>1</v>
      </c>
      <c r="BF380">
        <f t="shared" si="178"/>
        <v>1</v>
      </c>
      <c r="BG380">
        <f t="shared" si="179"/>
        <v>1</v>
      </c>
      <c r="CQ380" s="28" t="str">
        <f t="shared" si="138"/>
        <v>P379</v>
      </c>
    </row>
    <row r="381" spans="1:95" ht="12.75">
      <c r="A381" s="24" t="s">
        <v>571</v>
      </c>
      <c r="B381" s="24">
        <v>6</v>
      </c>
      <c r="C381" s="23"/>
      <c r="D381" s="23">
        <v>0.35</v>
      </c>
      <c r="E381" s="69">
        <v>1</v>
      </c>
      <c r="F381" s="23"/>
      <c r="G381" s="70"/>
      <c r="H381" s="70"/>
      <c r="I381" s="69"/>
      <c r="J381" s="71"/>
      <c r="K381" s="23"/>
      <c r="L381" s="71"/>
      <c r="M381" s="23"/>
      <c r="N381" s="23"/>
      <c r="O381" s="23"/>
      <c r="P381" s="23" t="s">
        <v>770</v>
      </c>
      <c r="Q381" s="23"/>
      <c r="R381" s="23"/>
      <c r="S381" s="24" t="s">
        <v>581</v>
      </c>
      <c r="T381" s="24"/>
      <c r="U381" s="26" t="s">
        <v>761</v>
      </c>
      <c r="V381" s="24"/>
      <c r="W381" s="23"/>
      <c r="X381" s="23"/>
      <c r="Y381" s="23">
        <f t="shared" si="139"/>
        <v>0</v>
      </c>
      <c r="Z381" s="23"/>
      <c r="AA381" s="23"/>
      <c r="AB381" s="23">
        <v>1</v>
      </c>
      <c r="AC381" s="23"/>
      <c r="AD381" s="23"/>
      <c r="AG381">
        <f t="shared" si="172"/>
        <v>0</v>
      </c>
      <c r="AH381">
        <f t="shared" si="173"/>
        <v>0</v>
      </c>
      <c r="AI381">
        <f t="shared" si="140"/>
        <v>0</v>
      </c>
      <c r="AJ381">
        <f t="shared" si="174"/>
        <v>0</v>
      </c>
      <c r="AK381">
        <f t="shared" si="141"/>
        <v>0</v>
      </c>
      <c r="AL381">
        <f t="shared" si="175"/>
        <v>0</v>
      </c>
      <c r="AM381">
        <f t="shared" si="175"/>
        <v>0</v>
      </c>
      <c r="BA381">
        <v>1</v>
      </c>
      <c r="BB381">
        <v>1</v>
      </c>
      <c r="BC381">
        <v>1</v>
      </c>
      <c r="BD381">
        <f t="shared" si="176"/>
        <v>0</v>
      </c>
      <c r="BE381">
        <f t="shared" si="177"/>
        <v>0</v>
      </c>
      <c r="BF381">
        <f t="shared" si="178"/>
        <v>0</v>
      </c>
      <c r="BG381">
        <f t="shared" si="179"/>
        <v>0</v>
      </c>
      <c r="CQ381" s="28" t="str">
        <f t="shared" si="138"/>
        <v>P380</v>
      </c>
    </row>
    <row r="382" spans="1:95" ht="12.75">
      <c r="A382" s="24" t="s">
        <v>572</v>
      </c>
      <c r="B382" s="24">
        <v>0</v>
      </c>
      <c r="C382" s="69">
        <v>20220040200362</v>
      </c>
      <c r="D382" s="23">
        <v>0.468</v>
      </c>
      <c r="E382" s="69"/>
      <c r="F382" s="23">
        <v>0.47</v>
      </c>
      <c r="G382" s="70"/>
      <c r="H382" s="70">
        <v>0</v>
      </c>
      <c r="I382" s="69">
        <v>0</v>
      </c>
      <c r="J382" s="71">
        <v>1</v>
      </c>
      <c r="K382" s="23"/>
      <c r="L382" s="71"/>
      <c r="M382" s="23" t="s">
        <v>769</v>
      </c>
      <c r="N382" s="23" t="s">
        <v>769</v>
      </c>
      <c r="O382" s="23" t="str">
        <f t="shared" si="142"/>
        <v>GOOD</v>
      </c>
      <c r="P382" s="23" t="s">
        <v>769</v>
      </c>
      <c r="Q382" s="23" t="s">
        <v>769</v>
      </c>
      <c r="R382" s="23" t="s">
        <v>769</v>
      </c>
      <c r="S382" s="24" t="s">
        <v>22</v>
      </c>
      <c r="T382" s="24"/>
      <c r="U382" s="26">
        <v>0</v>
      </c>
      <c r="V382" s="24"/>
      <c r="W382" s="23">
        <v>0</v>
      </c>
      <c r="X382" s="23"/>
      <c r="Y382" s="23">
        <f t="shared" si="139"/>
        <v>0</v>
      </c>
      <c r="Z382" s="23">
        <v>1</v>
      </c>
      <c r="AA382" s="23"/>
      <c r="AB382" s="23"/>
      <c r="AC382" s="23"/>
      <c r="AD382" s="23"/>
      <c r="AE382" s="23"/>
      <c r="AF382" s="23"/>
      <c r="AG382">
        <f aca="true" t="shared" si="180" ref="AG382:AG388">IF(J382=1,Z382,0)</f>
        <v>1</v>
      </c>
      <c r="AH382">
        <f aca="true" t="shared" si="181" ref="AH382:AH388">IF(J382=1,AA382,0)</f>
        <v>0</v>
      </c>
      <c r="AI382">
        <f t="shared" si="140"/>
        <v>0</v>
      </c>
      <c r="AJ382">
        <f aca="true" t="shared" si="182" ref="AJ382:AJ388">AD382</f>
        <v>0</v>
      </c>
      <c r="AK382">
        <f t="shared" si="141"/>
        <v>0</v>
      </c>
      <c r="AL382">
        <f aca="true" t="shared" si="183" ref="AL382:AL388">AE382</f>
        <v>0</v>
      </c>
      <c r="AM382">
        <f aca="true" t="shared" si="184" ref="AM382:AM388">AF382</f>
        <v>0</v>
      </c>
      <c r="AN382">
        <v>1</v>
      </c>
      <c r="BA382">
        <v>1</v>
      </c>
      <c r="BB382">
        <v>1</v>
      </c>
      <c r="BC382">
        <v>1</v>
      </c>
      <c r="BD382">
        <f t="shared" si="176"/>
        <v>1</v>
      </c>
      <c r="BE382">
        <f t="shared" si="177"/>
        <v>1</v>
      </c>
      <c r="BF382">
        <f t="shared" si="178"/>
        <v>1</v>
      </c>
      <c r="BG382">
        <f t="shared" si="179"/>
        <v>1</v>
      </c>
      <c r="CQ382" s="28" t="str">
        <f t="shared" si="138"/>
        <v>P381</v>
      </c>
    </row>
    <row r="383" spans="1:95" ht="12.75">
      <c r="A383" s="1" t="s">
        <v>573</v>
      </c>
      <c r="B383" s="24">
        <v>1</v>
      </c>
      <c r="C383" s="3">
        <v>20220040200380</v>
      </c>
      <c r="D383">
        <v>0.388</v>
      </c>
      <c r="F383" s="23">
        <v>0.39</v>
      </c>
      <c r="H383" s="70">
        <v>1</v>
      </c>
      <c r="I383" s="79">
        <v>1</v>
      </c>
      <c r="J383" s="11">
        <v>1</v>
      </c>
      <c r="L383" s="11" t="s">
        <v>463</v>
      </c>
      <c r="M383" t="s">
        <v>769</v>
      </c>
      <c r="N383" t="s">
        <v>769</v>
      </c>
      <c r="O383" t="str">
        <f t="shared" si="142"/>
        <v>GOOD</v>
      </c>
      <c r="P383" t="s">
        <v>769</v>
      </c>
      <c r="Q383" t="s">
        <v>769</v>
      </c>
      <c r="R383" t="s">
        <v>769</v>
      </c>
      <c r="S383" s="1" t="s">
        <v>22</v>
      </c>
      <c r="T383" s="1"/>
      <c r="U383" s="15">
        <v>0</v>
      </c>
      <c r="V383" s="1"/>
      <c r="W383">
        <v>0</v>
      </c>
      <c r="Y383">
        <f t="shared" si="139"/>
        <v>0</v>
      </c>
      <c r="Z383">
        <v>1</v>
      </c>
      <c r="AG383">
        <f t="shared" si="180"/>
        <v>1</v>
      </c>
      <c r="AH383">
        <f t="shared" si="181"/>
        <v>0</v>
      </c>
      <c r="AI383">
        <f t="shared" si="140"/>
        <v>0</v>
      </c>
      <c r="AJ383">
        <f t="shared" si="182"/>
        <v>0</v>
      </c>
      <c r="AK383">
        <f t="shared" si="141"/>
        <v>0</v>
      </c>
      <c r="AL383">
        <f t="shared" si="183"/>
        <v>0</v>
      </c>
      <c r="AM383">
        <f t="shared" si="184"/>
        <v>0</v>
      </c>
      <c r="AN383">
        <v>1</v>
      </c>
      <c r="BA383">
        <v>1</v>
      </c>
      <c r="BB383">
        <v>1</v>
      </c>
      <c r="BC383">
        <v>1</v>
      </c>
      <c r="BD383">
        <f aca="true" t="shared" si="185" ref="BD383:BD388">IF(C383&gt;200000000,1,0)</f>
        <v>1</v>
      </c>
      <c r="BE383">
        <f aca="true" t="shared" si="186" ref="BE383:BE388">IF(F383&gt;0,1,0)</f>
        <v>1</v>
      </c>
      <c r="BF383">
        <f aca="true" t="shared" si="187" ref="BF383:BF388">IF(F383&gt;0,1,0)</f>
        <v>1</v>
      </c>
      <c r="BG383">
        <f aca="true" t="shared" si="188" ref="BG383:BG388">J383</f>
        <v>1</v>
      </c>
      <c r="CQ383" s="28" t="str">
        <f t="shared" si="138"/>
        <v>P382</v>
      </c>
    </row>
    <row r="384" spans="1:95" ht="12.75">
      <c r="A384" s="1" t="s">
        <v>574</v>
      </c>
      <c r="B384" s="24">
        <v>2</v>
      </c>
      <c r="C384" s="3">
        <v>20220040200373</v>
      </c>
      <c r="D384">
        <v>0.485</v>
      </c>
      <c r="F384">
        <v>0.51</v>
      </c>
      <c r="H384" s="46">
        <v>0</v>
      </c>
      <c r="I384" s="3">
        <v>2</v>
      </c>
      <c r="M384" t="s">
        <v>769</v>
      </c>
      <c r="N384" t="s">
        <v>769</v>
      </c>
      <c r="O384" t="str">
        <f t="shared" si="142"/>
        <v>GOOD</v>
      </c>
      <c r="P384" t="s">
        <v>769</v>
      </c>
      <c r="Q384" t="s">
        <v>769</v>
      </c>
      <c r="R384" t="s">
        <v>769</v>
      </c>
      <c r="S384" s="1" t="s">
        <v>22</v>
      </c>
      <c r="T384" s="1"/>
      <c r="U384" s="15">
        <v>0</v>
      </c>
      <c r="V384" s="1"/>
      <c r="W384">
        <v>0</v>
      </c>
      <c r="Y384">
        <f t="shared" si="139"/>
        <v>0</v>
      </c>
      <c r="Z384">
        <v>1</v>
      </c>
      <c r="AG384">
        <f t="shared" si="180"/>
        <v>0</v>
      </c>
      <c r="AH384">
        <f t="shared" si="181"/>
        <v>0</v>
      </c>
      <c r="AI384">
        <f t="shared" si="140"/>
        <v>0</v>
      </c>
      <c r="AJ384">
        <f t="shared" si="182"/>
        <v>0</v>
      </c>
      <c r="AK384">
        <f t="shared" si="141"/>
        <v>0</v>
      </c>
      <c r="AL384">
        <f t="shared" si="183"/>
        <v>0</v>
      </c>
      <c r="AM384">
        <f t="shared" si="184"/>
        <v>0</v>
      </c>
      <c r="BA384">
        <v>1</v>
      </c>
      <c r="BB384">
        <v>1</v>
      </c>
      <c r="BC384">
        <v>1</v>
      </c>
      <c r="BD384">
        <f t="shared" si="185"/>
        <v>1</v>
      </c>
      <c r="BE384">
        <f t="shared" si="186"/>
        <v>1</v>
      </c>
      <c r="BF384">
        <f t="shared" si="187"/>
        <v>1</v>
      </c>
      <c r="BG384">
        <f t="shared" si="188"/>
        <v>0</v>
      </c>
      <c r="CQ384" s="28" t="str">
        <f t="shared" si="138"/>
        <v>P383</v>
      </c>
    </row>
    <row r="385" spans="1:95" ht="12.75">
      <c r="A385" s="1" t="s">
        <v>575</v>
      </c>
      <c r="B385" s="24">
        <v>3</v>
      </c>
      <c r="C385" s="3">
        <v>20220040200356</v>
      </c>
      <c r="D385">
        <v>0.61</v>
      </c>
      <c r="F385" s="23">
        <v>0.77</v>
      </c>
      <c r="H385" s="70">
        <v>0</v>
      </c>
      <c r="I385" s="79">
        <v>0.1</v>
      </c>
      <c r="J385" s="11">
        <v>1</v>
      </c>
      <c r="L385" s="11" t="s">
        <v>463</v>
      </c>
      <c r="M385" t="s">
        <v>769</v>
      </c>
      <c r="N385" t="s">
        <v>769</v>
      </c>
      <c r="O385" t="str">
        <f t="shared" si="142"/>
        <v>GOOD</v>
      </c>
      <c r="P385" t="s">
        <v>769</v>
      </c>
      <c r="Q385" t="s">
        <v>769</v>
      </c>
      <c r="R385" t="s">
        <v>769</v>
      </c>
      <c r="S385" s="1" t="s">
        <v>22</v>
      </c>
      <c r="T385" s="1"/>
      <c r="U385" s="15">
        <v>1.1</v>
      </c>
      <c r="V385" s="1"/>
      <c r="W385">
        <v>1</v>
      </c>
      <c r="Y385">
        <f t="shared" si="139"/>
        <v>1</v>
      </c>
      <c r="Z385">
        <v>1</v>
      </c>
      <c r="AG385">
        <f t="shared" si="180"/>
        <v>1</v>
      </c>
      <c r="AH385">
        <f t="shared" si="181"/>
        <v>0</v>
      </c>
      <c r="AI385">
        <f t="shared" si="140"/>
        <v>0</v>
      </c>
      <c r="AJ385">
        <f t="shared" si="182"/>
        <v>0</v>
      </c>
      <c r="AK385">
        <f t="shared" si="141"/>
        <v>0</v>
      </c>
      <c r="AL385">
        <f t="shared" si="183"/>
        <v>0</v>
      </c>
      <c r="AM385">
        <f t="shared" si="184"/>
        <v>0</v>
      </c>
      <c r="AO385">
        <v>1</v>
      </c>
      <c r="BA385">
        <v>1</v>
      </c>
      <c r="BB385">
        <v>1</v>
      </c>
      <c r="BC385">
        <v>1</v>
      </c>
      <c r="BD385">
        <f t="shared" si="185"/>
        <v>1</v>
      </c>
      <c r="BE385">
        <f t="shared" si="186"/>
        <v>1</v>
      </c>
      <c r="BF385">
        <f t="shared" si="187"/>
        <v>1</v>
      </c>
      <c r="BG385">
        <f t="shared" si="188"/>
        <v>1</v>
      </c>
      <c r="BI385">
        <v>1</v>
      </c>
      <c r="CQ385" s="28" t="str">
        <f t="shared" si="138"/>
        <v>P384</v>
      </c>
    </row>
    <row r="386" spans="1:95" ht="12.75">
      <c r="A386" s="1" t="s">
        <v>576</v>
      </c>
      <c r="B386" s="24">
        <v>4</v>
      </c>
      <c r="C386" s="3">
        <v>20220040200371</v>
      </c>
      <c r="D386">
        <v>1.05</v>
      </c>
      <c r="F386" s="23">
        <v>11.5</v>
      </c>
      <c r="H386" s="46">
        <v>0</v>
      </c>
      <c r="I386" s="3">
        <v>0.1</v>
      </c>
      <c r="J386" s="11">
        <v>1</v>
      </c>
      <c r="M386" t="s">
        <v>768</v>
      </c>
      <c r="N386" t="s">
        <v>769</v>
      </c>
      <c r="O386" t="str">
        <f t="shared" si="142"/>
        <v>GOOD</v>
      </c>
      <c r="P386" t="s">
        <v>768</v>
      </c>
      <c r="Q386" t="s">
        <v>768</v>
      </c>
      <c r="R386" t="s">
        <v>768</v>
      </c>
      <c r="S386" s="1" t="s">
        <v>266</v>
      </c>
      <c r="T386" s="1"/>
      <c r="U386" s="15">
        <v>2</v>
      </c>
      <c r="V386" s="1"/>
      <c r="W386">
        <v>1</v>
      </c>
      <c r="Y386">
        <f t="shared" si="139"/>
        <v>1</v>
      </c>
      <c r="AA386">
        <v>1</v>
      </c>
      <c r="AG386">
        <f t="shared" si="180"/>
        <v>0</v>
      </c>
      <c r="AH386">
        <f t="shared" si="181"/>
        <v>1</v>
      </c>
      <c r="AI386">
        <f t="shared" si="140"/>
        <v>0</v>
      </c>
      <c r="AJ386">
        <f t="shared" si="182"/>
        <v>0</v>
      </c>
      <c r="AK386">
        <f t="shared" si="141"/>
        <v>0</v>
      </c>
      <c r="AL386">
        <f t="shared" si="183"/>
        <v>0</v>
      </c>
      <c r="AM386">
        <f t="shared" si="184"/>
        <v>0</v>
      </c>
      <c r="AQ386">
        <v>1</v>
      </c>
      <c r="BA386">
        <v>1</v>
      </c>
      <c r="BB386">
        <v>1</v>
      </c>
      <c r="BC386">
        <v>1</v>
      </c>
      <c r="BD386">
        <f t="shared" si="185"/>
        <v>1</v>
      </c>
      <c r="BE386">
        <f t="shared" si="186"/>
        <v>1</v>
      </c>
      <c r="BF386">
        <f t="shared" si="187"/>
        <v>1</v>
      </c>
      <c r="BG386">
        <f t="shared" si="188"/>
        <v>1</v>
      </c>
      <c r="BI386">
        <v>1</v>
      </c>
      <c r="CQ386" s="28" t="str">
        <f t="shared" si="138"/>
        <v>P385</v>
      </c>
    </row>
    <row r="387" spans="1:95" ht="12.75">
      <c r="A387" s="1" t="s">
        <v>577</v>
      </c>
      <c r="B387" s="24">
        <v>5</v>
      </c>
      <c r="C387" s="3">
        <v>20220040200330</v>
      </c>
      <c r="D387">
        <v>0.52</v>
      </c>
      <c r="F387" s="23">
        <v>0.63</v>
      </c>
      <c r="H387" s="70">
        <v>1</v>
      </c>
      <c r="I387" s="79">
        <v>1</v>
      </c>
      <c r="J387" s="11">
        <v>1</v>
      </c>
      <c r="L387" s="11" t="s">
        <v>463</v>
      </c>
      <c r="M387" t="s">
        <v>769</v>
      </c>
      <c r="N387" t="s">
        <v>769</v>
      </c>
      <c r="O387" t="str">
        <f t="shared" si="142"/>
        <v>GOOD</v>
      </c>
      <c r="P387" t="s">
        <v>769</v>
      </c>
      <c r="Q387" t="s">
        <v>769</v>
      </c>
      <c r="R387" t="s">
        <v>769</v>
      </c>
      <c r="S387" s="1" t="s">
        <v>22</v>
      </c>
      <c r="T387" s="1"/>
      <c r="U387" s="15">
        <v>1.2</v>
      </c>
      <c r="V387" s="1"/>
      <c r="W387">
        <v>1</v>
      </c>
      <c r="Y387">
        <f aca="true" t="shared" si="189" ref="Y387:Y450">MIN(W387:X387)</f>
        <v>1</v>
      </c>
      <c r="Z387">
        <v>1</v>
      </c>
      <c r="AG387">
        <f t="shared" si="180"/>
        <v>1</v>
      </c>
      <c r="AH387">
        <f t="shared" si="181"/>
        <v>0</v>
      </c>
      <c r="AI387">
        <f aca="true" t="shared" si="190" ref="AI387:AI450">IF(J387=1,AB387,0)</f>
        <v>0</v>
      </c>
      <c r="AJ387">
        <f t="shared" si="182"/>
        <v>0</v>
      </c>
      <c r="AK387">
        <f aca="true" t="shared" si="191" ref="AK387:AK450">IF(J387=1,AC387,0)</f>
        <v>0</v>
      </c>
      <c r="AL387">
        <f t="shared" si="183"/>
        <v>0</v>
      </c>
      <c r="AM387">
        <f t="shared" si="184"/>
        <v>0</v>
      </c>
      <c r="AO387">
        <v>1</v>
      </c>
      <c r="BA387">
        <v>1</v>
      </c>
      <c r="BB387">
        <v>1</v>
      </c>
      <c r="BC387">
        <v>1</v>
      </c>
      <c r="BD387">
        <f t="shared" si="185"/>
        <v>1</v>
      </c>
      <c r="BE387">
        <f t="shared" si="186"/>
        <v>1</v>
      </c>
      <c r="BF387">
        <f t="shared" si="187"/>
        <v>1</v>
      </c>
      <c r="BG387">
        <f t="shared" si="188"/>
        <v>1</v>
      </c>
      <c r="BI387">
        <v>1</v>
      </c>
      <c r="CQ387" s="28" t="str">
        <f t="shared" si="138"/>
        <v>P386</v>
      </c>
    </row>
    <row r="388" spans="1:95" ht="12.75">
      <c r="A388" s="1" t="s">
        <v>578</v>
      </c>
      <c r="B388" s="24">
        <v>6</v>
      </c>
      <c r="C388" s="3">
        <v>20220040200283</v>
      </c>
      <c r="D388">
        <v>0.7</v>
      </c>
      <c r="F388" s="23">
        <v>11.9</v>
      </c>
      <c r="H388" s="46">
        <v>4</v>
      </c>
      <c r="I388" s="79">
        <v>0.1</v>
      </c>
      <c r="J388" s="11">
        <v>1</v>
      </c>
      <c r="L388" s="11" t="s">
        <v>463</v>
      </c>
      <c r="M388" t="s">
        <v>769</v>
      </c>
      <c r="N388" t="s">
        <v>769</v>
      </c>
      <c r="O388" t="str">
        <f t="shared" si="142"/>
        <v>GOOD</v>
      </c>
      <c r="P388" t="s">
        <v>769</v>
      </c>
      <c r="Q388" t="s">
        <v>769</v>
      </c>
      <c r="R388" t="s">
        <v>769</v>
      </c>
      <c r="S388" s="1" t="s">
        <v>22</v>
      </c>
      <c r="T388" s="1"/>
      <c r="U388" s="15">
        <v>2</v>
      </c>
      <c r="V388" s="1"/>
      <c r="W388">
        <v>0</v>
      </c>
      <c r="X388" t="s">
        <v>772</v>
      </c>
      <c r="Y388">
        <f t="shared" si="189"/>
        <v>0</v>
      </c>
      <c r="Z388">
        <v>1</v>
      </c>
      <c r="AG388">
        <f t="shared" si="180"/>
        <v>1</v>
      </c>
      <c r="AH388">
        <f t="shared" si="181"/>
        <v>0</v>
      </c>
      <c r="AI388">
        <f t="shared" si="190"/>
        <v>0</v>
      </c>
      <c r="AJ388">
        <f t="shared" si="182"/>
        <v>0</v>
      </c>
      <c r="AK388">
        <f t="shared" si="191"/>
        <v>0</v>
      </c>
      <c r="AL388">
        <f t="shared" si="183"/>
        <v>0</v>
      </c>
      <c r="AM388">
        <f t="shared" si="184"/>
        <v>0</v>
      </c>
      <c r="AO388">
        <v>1</v>
      </c>
      <c r="BA388">
        <v>1</v>
      </c>
      <c r="BB388">
        <v>1</v>
      </c>
      <c r="BC388">
        <v>1</v>
      </c>
      <c r="BD388">
        <f t="shared" si="185"/>
        <v>1</v>
      </c>
      <c r="BE388">
        <f t="shared" si="186"/>
        <v>1</v>
      </c>
      <c r="BF388">
        <f t="shared" si="187"/>
        <v>1</v>
      </c>
      <c r="BG388">
        <f t="shared" si="188"/>
        <v>1</v>
      </c>
      <c r="BI388">
        <v>1</v>
      </c>
      <c r="CQ388" s="28" t="str">
        <f t="shared" si="138"/>
        <v>P387</v>
      </c>
    </row>
    <row r="389" spans="1:95" ht="12.75">
      <c r="A389" s="51" t="s">
        <v>585</v>
      </c>
      <c r="B389" s="51">
        <v>0</v>
      </c>
      <c r="C389" s="56"/>
      <c r="D389" s="56">
        <v>26.4</v>
      </c>
      <c r="E389" s="54"/>
      <c r="F389" s="56"/>
      <c r="G389" s="66"/>
      <c r="H389" s="66"/>
      <c r="I389" s="54"/>
      <c r="J389" s="57"/>
      <c r="K389" s="56"/>
      <c r="L389" s="57"/>
      <c r="M389" s="56"/>
      <c r="N389" s="56"/>
      <c r="O389" s="56"/>
      <c r="P389" s="56" t="s">
        <v>769</v>
      </c>
      <c r="Q389" s="56"/>
      <c r="R389" s="56"/>
      <c r="S389" s="51" t="s">
        <v>22</v>
      </c>
      <c r="T389" s="51"/>
      <c r="U389" s="108">
        <v>96</v>
      </c>
      <c r="V389" s="51"/>
      <c r="W389" s="56"/>
      <c r="X389" s="56"/>
      <c r="Y389" s="56">
        <f t="shared" si="189"/>
        <v>0</v>
      </c>
      <c r="Z389" s="56" t="s">
        <v>600</v>
      </c>
      <c r="AA389" s="56"/>
      <c r="AB389" s="56"/>
      <c r="AC389" s="56"/>
      <c r="AD389" s="56"/>
      <c r="AE389" s="56">
        <v>1</v>
      </c>
      <c r="AG389">
        <f aca="true" t="shared" si="192" ref="AG389:AG402">IF(J389=1,Z389,0)</f>
        <v>0</v>
      </c>
      <c r="AH389">
        <f aca="true" t="shared" si="193" ref="AH389:AH402">IF(J389=1,AA389,0)</f>
        <v>0</v>
      </c>
      <c r="AI389">
        <f t="shared" si="190"/>
        <v>0</v>
      </c>
      <c r="AJ389">
        <f aca="true" t="shared" si="194" ref="AJ389:AJ402">AD389</f>
        <v>0</v>
      </c>
      <c r="AK389">
        <f t="shared" si="191"/>
        <v>0</v>
      </c>
      <c r="AL389">
        <f aca="true" t="shared" si="195" ref="AL389:AL402">AE389</f>
        <v>1</v>
      </c>
      <c r="AM389">
        <f aca="true" t="shared" si="196" ref="AM389:AM402">AF389</f>
        <v>0</v>
      </c>
      <c r="AX389">
        <v>1</v>
      </c>
      <c r="BA389">
        <v>1</v>
      </c>
      <c r="BB389">
        <v>1</v>
      </c>
      <c r="BC389">
        <v>1</v>
      </c>
      <c r="BD389">
        <f aca="true" t="shared" si="197" ref="BD389:BD402">IF(C389&gt;200000000,1,0)</f>
        <v>0</v>
      </c>
      <c r="BE389">
        <f aca="true" t="shared" si="198" ref="BE389:BE402">IF(F389&gt;0,1,0)</f>
        <v>0</v>
      </c>
      <c r="BF389">
        <f aca="true" t="shared" si="199" ref="BF389:BF402">IF(F389&gt;0,1,0)</f>
        <v>0</v>
      </c>
      <c r="BG389">
        <f aca="true" t="shared" si="200" ref="BG389:BG402">J389</f>
        <v>0</v>
      </c>
      <c r="CI389">
        <v>1</v>
      </c>
      <c r="CQ389" s="28" t="str">
        <f t="shared" si="138"/>
        <v>P388</v>
      </c>
    </row>
    <row r="390" spans="1:95" ht="12.75">
      <c r="A390" s="1" t="s">
        <v>586</v>
      </c>
      <c r="B390" s="24">
        <v>1</v>
      </c>
      <c r="C390" s="3">
        <v>20220040200396</v>
      </c>
      <c r="D390">
        <v>0.49</v>
      </c>
      <c r="F390" s="23">
        <v>21.2</v>
      </c>
      <c r="H390" s="46">
        <v>0</v>
      </c>
      <c r="I390" s="79">
        <v>0.1</v>
      </c>
      <c r="J390" s="11">
        <v>1</v>
      </c>
      <c r="L390" s="11" t="s">
        <v>463</v>
      </c>
      <c r="M390" t="s">
        <v>769</v>
      </c>
      <c r="N390" t="s">
        <v>769</v>
      </c>
      <c r="O390" t="str">
        <f aca="true" t="shared" si="201" ref="O390:O447">N390</f>
        <v>GOOD</v>
      </c>
      <c r="P390" t="s">
        <v>769</v>
      </c>
      <c r="Q390" t="s">
        <v>769</v>
      </c>
      <c r="R390" t="s">
        <v>769</v>
      </c>
      <c r="S390" s="1" t="s">
        <v>22</v>
      </c>
      <c r="T390" s="1"/>
      <c r="U390" s="15">
        <v>2</v>
      </c>
      <c r="V390" s="1"/>
      <c r="W390">
        <v>1</v>
      </c>
      <c r="Y390">
        <f t="shared" si="189"/>
        <v>1</v>
      </c>
      <c r="Z390">
        <v>1</v>
      </c>
      <c r="AG390">
        <f t="shared" si="192"/>
        <v>1</v>
      </c>
      <c r="AH390">
        <f t="shared" si="193"/>
        <v>0</v>
      </c>
      <c r="AI390">
        <f t="shared" si="190"/>
        <v>0</v>
      </c>
      <c r="AJ390">
        <f t="shared" si="194"/>
        <v>0</v>
      </c>
      <c r="AK390">
        <f t="shared" si="191"/>
        <v>0</v>
      </c>
      <c r="AL390">
        <f t="shared" si="195"/>
        <v>0</v>
      </c>
      <c r="AM390">
        <f t="shared" si="196"/>
        <v>0</v>
      </c>
      <c r="AO390">
        <v>1</v>
      </c>
      <c r="BA390">
        <v>1</v>
      </c>
      <c r="BB390">
        <v>1</v>
      </c>
      <c r="BC390">
        <v>1</v>
      </c>
      <c r="BD390">
        <f t="shared" si="197"/>
        <v>1</v>
      </c>
      <c r="BE390">
        <f t="shared" si="198"/>
        <v>1</v>
      </c>
      <c r="BF390">
        <f t="shared" si="199"/>
        <v>1</v>
      </c>
      <c r="BG390">
        <f t="shared" si="200"/>
        <v>1</v>
      </c>
      <c r="BI390">
        <v>1</v>
      </c>
      <c r="CQ390" s="28" t="str">
        <f t="shared" si="138"/>
        <v>P389</v>
      </c>
    </row>
    <row r="391" spans="1:95" ht="12.75">
      <c r="A391" s="1" t="s">
        <v>587</v>
      </c>
      <c r="B391" s="24">
        <v>2</v>
      </c>
      <c r="C391" s="3">
        <v>20220040200376</v>
      </c>
      <c r="D391">
        <v>0.42</v>
      </c>
      <c r="F391" s="23">
        <v>11.6</v>
      </c>
      <c r="H391" s="70">
        <v>0</v>
      </c>
      <c r="I391" s="79">
        <v>1</v>
      </c>
      <c r="J391" s="11">
        <v>1</v>
      </c>
      <c r="L391" s="11" t="s">
        <v>464</v>
      </c>
      <c r="M391" t="s">
        <v>769</v>
      </c>
      <c r="N391" t="s">
        <v>769</v>
      </c>
      <c r="O391" t="str">
        <f t="shared" si="201"/>
        <v>GOOD</v>
      </c>
      <c r="P391" t="s">
        <v>768</v>
      </c>
      <c r="Q391" t="s">
        <v>769</v>
      </c>
      <c r="R391" t="s">
        <v>769</v>
      </c>
      <c r="S391" s="1" t="s">
        <v>599</v>
      </c>
      <c r="T391" s="1"/>
      <c r="U391" s="15">
        <v>2</v>
      </c>
      <c r="V391" s="1"/>
      <c r="W391">
        <v>1</v>
      </c>
      <c r="Y391">
        <f t="shared" si="189"/>
        <v>1</v>
      </c>
      <c r="Z391">
        <v>1</v>
      </c>
      <c r="AG391">
        <f t="shared" si="192"/>
        <v>1</v>
      </c>
      <c r="AH391">
        <f t="shared" si="193"/>
        <v>0</v>
      </c>
      <c r="AI391">
        <f t="shared" si="190"/>
        <v>0</v>
      </c>
      <c r="AJ391">
        <f t="shared" si="194"/>
        <v>0</v>
      </c>
      <c r="AK391">
        <f t="shared" si="191"/>
        <v>0</v>
      </c>
      <c r="AL391">
        <f t="shared" si="195"/>
        <v>0</v>
      </c>
      <c r="AM391">
        <f t="shared" si="196"/>
        <v>0</v>
      </c>
      <c r="AO391">
        <v>1</v>
      </c>
      <c r="BA391">
        <v>1</v>
      </c>
      <c r="BB391">
        <v>1</v>
      </c>
      <c r="BC391">
        <v>1</v>
      </c>
      <c r="BD391">
        <f t="shared" si="197"/>
        <v>1</v>
      </c>
      <c r="BE391">
        <f t="shared" si="198"/>
        <v>1</v>
      </c>
      <c r="BF391">
        <f t="shared" si="199"/>
        <v>1</v>
      </c>
      <c r="BG391">
        <f t="shared" si="200"/>
        <v>1</v>
      </c>
      <c r="BI391">
        <v>1</v>
      </c>
      <c r="CQ391" s="28" t="str">
        <f t="shared" si="138"/>
        <v>P390</v>
      </c>
    </row>
    <row r="392" spans="1:95" ht="12.75">
      <c r="A392" s="51" t="s">
        <v>588</v>
      </c>
      <c r="B392" s="51">
        <v>3</v>
      </c>
      <c r="C392" s="54">
        <v>20220040200359</v>
      </c>
      <c r="D392" s="56">
        <v>0.411</v>
      </c>
      <c r="E392" s="54"/>
      <c r="F392" s="56">
        <v>21.4</v>
      </c>
      <c r="G392" s="66"/>
      <c r="H392" s="66">
        <v>0</v>
      </c>
      <c r="I392" s="54"/>
      <c r="J392" s="57"/>
      <c r="K392" s="56"/>
      <c r="L392" s="57"/>
      <c r="M392" s="56"/>
      <c r="N392" s="56"/>
      <c r="O392" s="56"/>
      <c r="P392" s="56" t="s">
        <v>769</v>
      </c>
      <c r="Q392" s="56"/>
      <c r="R392" s="56"/>
      <c r="S392" s="51" t="s">
        <v>22</v>
      </c>
      <c r="T392" s="51"/>
      <c r="U392" s="134">
        <v>6.1</v>
      </c>
      <c r="V392" s="51" t="s">
        <v>648</v>
      </c>
      <c r="W392" s="56"/>
      <c r="X392" s="56"/>
      <c r="Y392" s="56">
        <f t="shared" si="189"/>
        <v>0</v>
      </c>
      <c r="Z392" s="56"/>
      <c r="AA392" s="56"/>
      <c r="AB392" s="56"/>
      <c r="AC392" s="56"/>
      <c r="AD392" s="56"/>
      <c r="AE392" s="56"/>
      <c r="AF392" s="56">
        <v>1</v>
      </c>
      <c r="AG392">
        <f t="shared" si="192"/>
        <v>0</v>
      </c>
      <c r="AH392">
        <f t="shared" si="193"/>
        <v>0</v>
      </c>
      <c r="AI392">
        <f t="shared" si="190"/>
        <v>0</v>
      </c>
      <c r="AJ392">
        <f t="shared" si="194"/>
        <v>0</v>
      </c>
      <c r="AK392">
        <f t="shared" si="191"/>
        <v>0</v>
      </c>
      <c r="AL392">
        <f t="shared" si="195"/>
        <v>0</v>
      </c>
      <c r="AM392">
        <f t="shared" si="196"/>
        <v>1</v>
      </c>
      <c r="AZ392">
        <v>1</v>
      </c>
      <c r="BA392">
        <v>1</v>
      </c>
      <c r="BB392">
        <v>1</v>
      </c>
      <c r="BC392">
        <v>1</v>
      </c>
      <c r="BD392">
        <f t="shared" si="197"/>
        <v>1</v>
      </c>
      <c r="BE392">
        <f t="shared" si="198"/>
        <v>1</v>
      </c>
      <c r="BF392">
        <f t="shared" si="199"/>
        <v>1</v>
      </c>
      <c r="BG392">
        <f t="shared" si="200"/>
        <v>0</v>
      </c>
      <c r="CE392">
        <v>1</v>
      </c>
      <c r="CQ392" s="28" t="str">
        <f t="shared" si="138"/>
        <v>P391</v>
      </c>
    </row>
    <row r="393" spans="1:95" ht="12.75">
      <c r="A393" s="1" t="s">
        <v>589</v>
      </c>
      <c r="B393" s="24">
        <v>4</v>
      </c>
      <c r="C393" s="3">
        <v>20220040200374</v>
      </c>
      <c r="D393">
        <v>0.482</v>
      </c>
      <c r="F393" s="23">
        <v>0.6</v>
      </c>
      <c r="H393" s="70">
        <v>0</v>
      </c>
      <c r="I393" s="79">
        <v>1</v>
      </c>
      <c r="J393" s="11">
        <v>1</v>
      </c>
      <c r="L393" s="11" t="s">
        <v>463</v>
      </c>
      <c r="M393" t="s">
        <v>769</v>
      </c>
      <c r="N393" t="s">
        <v>769</v>
      </c>
      <c r="O393" t="str">
        <f t="shared" si="201"/>
        <v>GOOD</v>
      </c>
      <c r="P393" t="s">
        <v>769</v>
      </c>
      <c r="Q393" t="s">
        <v>769</v>
      </c>
      <c r="R393" t="s">
        <v>769</v>
      </c>
      <c r="S393" s="1" t="s">
        <v>22</v>
      </c>
      <c r="T393" s="1"/>
      <c r="U393" s="15">
        <v>1.2</v>
      </c>
      <c r="V393" s="1"/>
      <c r="W393">
        <v>1</v>
      </c>
      <c r="Y393">
        <f t="shared" si="189"/>
        <v>1</v>
      </c>
      <c r="Z393">
        <v>1</v>
      </c>
      <c r="AG393">
        <f t="shared" si="192"/>
        <v>1</v>
      </c>
      <c r="AH393">
        <f t="shared" si="193"/>
        <v>0</v>
      </c>
      <c r="AI393">
        <f t="shared" si="190"/>
        <v>0</v>
      </c>
      <c r="AJ393">
        <f t="shared" si="194"/>
        <v>0</v>
      </c>
      <c r="AK393">
        <f t="shared" si="191"/>
        <v>0</v>
      </c>
      <c r="AL393">
        <f t="shared" si="195"/>
        <v>0</v>
      </c>
      <c r="AM393">
        <f t="shared" si="196"/>
        <v>0</v>
      </c>
      <c r="AO393">
        <v>1</v>
      </c>
      <c r="BA393">
        <v>1</v>
      </c>
      <c r="BB393">
        <v>1</v>
      </c>
      <c r="BC393">
        <v>1</v>
      </c>
      <c r="BD393">
        <f t="shared" si="197"/>
        <v>1</v>
      </c>
      <c r="BE393">
        <f t="shared" si="198"/>
        <v>1</v>
      </c>
      <c r="BF393">
        <f t="shared" si="199"/>
        <v>1</v>
      </c>
      <c r="BG393">
        <f t="shared" si="200"/>
        <v>1</v>
      </c>
      <c r="BI393">
        <v>1</v>
      </c>
      <c r="CQ393" s="28" t="str">
        <f t="shared" si="138"/>
        <v>P392</v>
      </c>
    </row>
    <row r="394" spans="1:95" ht="12.75">
      <c r="A394" s="1" t="s">
        <v>590</v>
      </c>
      <c r="B394" s="24">
        <v>5</v>
      </c>
      <c r="C394" s="3">
        <v>20220040200403</v>
      </c>
      <c r="D394">
        <v>3.1</v>
      </c>
      <c r="H394" s="70">
        <v>0</v>
      </c>
      <c r="I394" s="79">
        <v>2</v>
      </c>
      <c r="J394" s="11">
        <v>1</v>
      </c>
      <c r="L394" s="11" t="s">
        <v>463</v>
      </c>
      <c r="M394" t="s">
        <v>769</v>
      </c>
      <c r="N394" t="s">
        <v>769</v>
      </c>
      <c r="O394" t="str">
        <f t="shared" si="201"/>
        <v>GOOD</v>
      </c>
      <c r="P394" t="s">
        <v>769</v>
      </c>
      <c r="Q394" t="s">
        <v>769</v>
      </c>
      <c r="R394" t="s">
        <v>769</v>
      </c>
      <c r="S394" s="1" t="s">
        <v>22</v>
      </c>
      <c r="T394" s="1"/>
      <c r="U394" s="114">
        <v>5.4</v>
      </c>
      <c r="V394" s="1"/>
      <c r="W394">
        <v>0</v>
      </c>
      <c r="Y394">
        <f t="shared" si="189"/>
        <v>0</v>
      </c>
      <c r="AC394">
        <v>1</v>
      </c>
      <c r="AG394">
        <f t="shared" si="192"/>
        <v>0</v>
      </c>
      <c r="AH394">
        <f t="shared" si="193"/>
        <v>0</v>
      </c>
      <c r="AI394">
        <f t="shared" si="190"/>
        <v>0</v>
      </c>
      <c r="AJ394">
        <f t="shared" si="194"/>
        <v>0</v>
      </c>
      <c r="AK394">
        <f t="shared" si="191"/>
        <v>1</v>
      </c>
      <c r="AL394">
        <f t="shared" si="195"/>
        <v>0</v>
      </c>
      <c r="AM394">
        <f t="shared" si="196"/>
        <v>0</v>
      </c>
      <c r="AU394">
        <v>1</v>
      </c>
      <c r="BA394">
        <v>1</v>
      </c>
      <c r="BB394">
        <v>1</v>
      </c>
      <c r="BC394">
        <v>1</v>
      </c>
      <c r="BD394">
        <f t="shared" si="197"/>
        <v>1</v>
      </c>
      <c r="BE394">
        <f t="shared" si="198"/>
        <v>0</v>
      </c>
      <c r="BF394">
        <f t="shared" si="199"/>
        <v>0</v>
      </c>
      <c r="BG394">
        <f t="shared" si="200"/>
        <v>1</v>
      </c>
      <c r="BJ394">
        <v>1</v>
      </c>
      <c r="BW394">
        <v>1</v>
      </c>
      <c r="CQ394" s="28" t="str">
        <f t="shared" si="138"/>
        <v>P393</v>
      </c>
    </row>
    <row r="395" spans="1:95" ht="12.75">
      <c r="A395" s="51" t="s">
        <v>591</v>
      </c>
      <c r="B395" s="51">
        <v>6</v>
      </c>
      <c r="C395" s="56"/>
      <c r="D395" s="56">
        <v>0.566</v>
      </c>
      <c r="E395" s="54"/>
      <c r="F395" s="56"/>
      <c r="G395" s="66"/>
      <c r="H395" s="66"/>
      <c r="I395" s="54"/>
      <c r="J395" s="57"/>
      <c r="K395" s="56"/>
      <c r="L395" s="57"/>
      <c r="M395" s="56"/>
      <c r="N395" s="56"/>
      <c r="O395" s="56"/>
      <c r="P395" s="56" t="s">
        <v>769</v>
      </c>
      <c r="Q395" s="56"/>
      <c r="R395" s="56"/>
      <c r="S395" s="51" t="s">
        <v>22</v>
      </c>
      <c r="T395" s="51"/>
      <c r="U395" s="108">
        <v>96</v>
      </c>
      <c r="V395" s="51" t="s">
        <v>649</v>
      </c>
      <c r="W395" s="56"/>
      <c r="X395" s="56"/>
      <c r="Y395" s="56">
        <f t="shared" si="189"/>
        <v>0</v>
      </c>
      <c r="Z395" s="56"/>
      <c r="AA395" s="56"/>
      <c r="AB395" s="56"/>
      <c r="AC395" s="56"/>
      <c r="AD395" s="56"/>
      <c r="AE395" s="56">
        <v>1</v>
      </c>
      <c r="AG395">
        <f t="shared" si="192"/>
        <v>0</v>
      </c>
      <c r="AH395">
        <f t="shared" si="193"/>
        <v>0</v>
      </c>
      <c r="AI395">
        <f t="shared" si="190"/>
        <v>0</v>
      </c>
      <c r="AJ395">
        <f t="shared" si="194"/>
        <v>0</v>
      </c>
      <c r="AK395">
        <f t="shared" si="191"/>
        <v>0</v>
      </c>
      <c r="AL395">
        <f t="shared" si="195"/>
        <v>1</v>
      </c>
      <c r="AM395">
        <f t="shared" si="196"/>
        <v>0</v>
      </c>
      <c r="AX395">
        <v>1</v>
      </c>
      <c r="BA395">
        <v>1</v>
      </c>
      <c r="BB395">
        <v>1</v>
      </c>
      <c r="BC395">
        <v>1</v>
      </c>
      <c r="BD395">
        <f t="shared" si="197"/>
        <v>0</v>
      </c>
      <c r="BE395">
        <f t="shared" si="198"/>
        <v>0</v>
      </c>
      <c r="BF395">
        <f t="shared" si="199"/>
        <v>0</v>
      </c>
      <c r="BG395">
        <f t="shared" si="200"/>
        <v>0</v>
      </c>
      <c r="CI395">
        <v>1</v>
      </c>
      <c r="CQ395" s="28" t="str">
        <f t="shared" si="138"/>
        <v>P394</v>
      </c>
    </row>
    <row r="396" spans="1:95" ht="12.75">
      <c r="A396" s="1" t="s">
        <v>592</v>
      </c>
      <c r="B396" s="24">
        <v>0</v>
      </c>
      <c r="C396" s="3">
        <v>20220040200395</v>
      </c>
      <c r="D396">
        <v>0.596</v>
      </c>
      <c r="F396">
        <v>0.61</v>
      </c>
      <c r="H396" s="70">
        <v>0</v>
      </c>
      <c r="I396" s="79">
        <v>1</v>
      </c>
      <c r="J396" s="11">
        <v>1</v>
      </c>
      <c r="L396" s="11" t="s">
        <v>463</v>
      </c>
      <c r="M396" t="s">
        <v>769</v>
      </c>
      <c r="N396" t="s">
        <v>769</v>
      </c>
      <c r="O396" t="str">
        <f t="shared" si="201"/>
        <v>GOOD</v>
      </c>
      <c r="P396" t="s">
        <v>769</v>
      </c>
      <c r="Q396" t="s">
        <v>769</v>
      </c>
      <c r="R396" t="s">
        <v>769</v>
      </c>
      <c r="S396" s="1" t="s">
        <v>22</v>
      </c>
      <c r="T396" s="1"/>
      <c r="U396" s="15">
        <v>0</v>
      </c>
      <c r="V396" s="1"/>
      <c r="W396">
        <v>1</v>
      </c>
      <c r="Y396">
        <f t="shared" si="189"/>
        <v>1</v>
      </c>
      <c r="Z396">
        <v>1</v>
      </c>
      <c r="AG396">
        <f t="shared" si="192"/>
        <v>1</v>
      </c>
      <c r="AH396">
        <f t="shared" si="193"/>
        <v>0</v>
      </c>
      <c r="AI396">
        <f t="shared" si="190"/>
        <v>0</v>
      </c>
      <c r="AJ396">
        <f t="shared" si="194"/>
        <v>0</v>
      </c>
      <c r="AK396">
        <f t="shared" si="191"/>
        <v>0</v>
      </c>
      <c r="AL396">
        <f t="shared" si="195"/>
        <v>0</v>
      </c>
      <c r="AM396">
        <f t="shared" si="196"/>
        <v>0</v>
      </c>
      <c r="AN396">
        <v>1</v>
      </c>
      <c r="BA396">
        <v>1</v>
      </c>
      <c r="BB396">
        <v>1</v>
      </c>
      <c r="BC396">
        <v>1</v>
      </c>
      <c r="BD396">
        <f t="shared" si="197"/>
        <v>1</v>
      </c>
      <c r="BE396">
        <f t="shared" si="198"/>
        <v>1</v>
      </c>
      <c r="BF396">
        <f t="shared" si="199"/>
        <v>1</v>
      </c>
      <c r="BG396">
        <f t="shared" si="200"/>
        <v>1</v>
      </c>
      <c r="CQ396" s="28" t="str">
        <f t="shared" si="138"/>
        <v>P395</v>
      </c>
    </row>
    <row r="397" spans="1:95" ht="12.75">
      <c r="A397" s="1" t="s">
        <v>593</v>
      </c>
      <c r="B397" s="24">
        <v>1</v>
      </c>
      <c r="C397" s="3">
        <v>20220040200339</v>
      </c>
      <c r="D397">
        <v>0.457</v>
      </c>
      <c r="F397">
        <v>0.47</v>
      </c>
      <c r="H397" s="70">
        <v>0</v>
      </c>
      <c r="I397" s="79">
        <v>5</v>
      </c>
      <c r="J397" s="11">
        <v>1</v>
      </c>
      <c r="L397" s="11" t="s">
        <v>463</v>
      </c>
      <c r="M397" t="s">
        <v>769</v>
      </c>
      <c r="N397" t="s">
        <v>769</v>
      </c>
      <c r="O397" t="str">
        <f t="shared" si="201"/>
        <v>GOOD</v>
      </c>
      <c r="P397" t="s">
        <v>769</v>
      </c>
      <c r="Q397" t="s">
        <v>769</v>
      </c>
      <c r="R397" t="s">
        <v>769</v>
      </c>
      <c r="S397" s="1" t="s">
        <v>22</v>
      </c>
      <c r="T397" s="1"/>
      <c r="U397" s="15">
        <v>0</v>
      </c>
      <c r="V397" s="1"/>
      <c r="W397">
        <v>1</v>
      </c>
      <c r="Y397">
        <f t="shared" si="189"/>
        <v>1</v>
      </c>
      <c r="Z397">
        <v>1</v>
      </c>
      <c r="AG397">
        <f t="shared" si="192"/>
        <v>1</v>
      </c>
      <c r="AH397">
        <f t="shared" si="193"/>
        <v>0</v>
      </c>
      <c r="AI397">
        <f t="shared" si="190"/>
        <v>0</v>
      </c>
      <c r="AJ397">
        <f t="shared" si="194"/>
        <v>0</v>
      </c>
      <c r="AK397">
        <f t="shared" si="191"/>
        <v>0</v>
      </c>
      <c r="AL397">
        <f t="shared" si="195"/>
        <v>0</v>
      </c>
      <c r="AM397">
        <f t="shared" si="196"/>
        <v>0</v>
      </c>
      <c r="AN397">
        <v>1</v>
      </c>
      <c r="BA397">
        <v>1</v>
      </c>
      <c r="BB397">
        <v>1</v>
      </c>
      <c r="BC397">
        <v>1</v>
      </c>
      <c r="BD397">
        <f t="shared" si="197"/>
        <v>1</v>
      </c>
      <c r="BE397">
        <f t="shared" si="198"/>
        <v>1</v>
      </c>
      <c r="BF397">
        <f t="shared" si="199"/>
        <v>1</v>
      </c>
      <c r="BG397">
        <f t="shared" si="200"/>
        <v>1</v>
      </c>
      <c r="CQ397" s="28" t="str">
        <f t="shared" si="138"/>
        <v>P396</v>
      </c>
    </row>
    <row r="398" spans="1:95" ht="12.75">
      <c r="A398" s="1" t="s">
        <v>594</v>
      </c>
      <c r="B398" s="24">
        <v>2</v>
      </c>
      <c r="C398" s="3">
        <v>20220040200402</v>
      </c>
      <c r="D398">
        <v>0.47</v>
      </c>
      <c r="F398">
        <v>0.51</v>
      </c>
      <c r="H398" s="70">
        <v>0</v>
      </c>
      <c r="I398" s="79">
        <v>3</v>
      </c>
      <c r="J398" s="11">
        <v>1</v>
      </c>
      <c r="L398" s="11" t="s">
        <v>463</v>
      </c>
      <c r="M398" t="s">
        <v>769</v>
      </c>
      <c r="N398" t="s">
        <v>769</v>
      </c>
      <c r="O398" t="str">
        <f t="shared" si="201"/>
        <v>GOOD</v>
      </c>
      <c r="P398" t="s">
        <v>769</v>
      </c>
      <c r="Q398" t="s">
        <v>769</v>
      </c>
      <c r="R398" t="s">
        <v>769</v>
      </c>
      <c r="S398" s="1" t="s">
        <v>22</v>
      </c>
      <c r="T398" s="1"/>
      <c r="U398" s="15">
        <v>0</v>
      </c>
      <c r="V398" s="1"/>
      <c r="W398">
        <v>0</v>
      </c>
      <c r="Y398">
        <f t="shared" si="189"/>
        <v>0</v>
      </c>
      <c r="Z398">
        <v>1</v>
      </c>
      <c r="AG398">
        <f t="shared" si="192"/>
        <v>1</v>
      </c>
      <c r="AH398">
        <f t="shared" si="193"/>
        <v>0</v>
      </c>
      <c r="AI398">
        <f t="shared" si="190"/>
        <v>0</v>
      </c>
      <c r="AJ398">
        <f t="shared" si="194"/>
        <v>0</v>
      </c>
      <c r="AK398">
        <f t="shared" si="191"/>
        <v>0</v>
      </c>
      <c r="AL398">
        <f t="shared" si="195"/>
        <v>0</v>
      </c>
      <c r="AM398">
        <f t="shared" si="196"/>
        <v>0</v>
      </c>
      <c r="AN398">
        <v>1</v>
      </c>
      <c r="BA398">
        <v>1</v>
      </c>
      <c r="BB398">
        <v>1</v>
      </c>
      <c r="BC398">
        <v>1</v>
      </c>
      <c r="BD398">
        <f t="shared" si="197"/>
        <v>1</v>
      </c>
      <c r="BE398">
        <f t="shared" si="198"/>
        <v>1</v>
      </c>
      <c r="BF398">
        <f t="shared" si="199"/>
        <v>1</v>
      </c>
      <c r="BG398">
        <f t="shared" si="200"/>
        <v>1</v>
      </c>
      <c r="CQ398" s="28" t="str">
        <f t="shared" si="138"/>
        <v>P397</v>
      </c>
    </row>
    <row r="399" spans="1:95" ht="12.75">
      <c r="A399" s="24" t="s">
        <v>595</v>
      </c>
      <c r="B399" s="24">
        <v>3</v>
      </c>
      <c r="C399" s="69">
        <v>20220040200405</v>
      </c>
      <c r="D399" s="23">
        <v>0.6</v>
      </c>
      <c r="E399" s="69"/>
      <c r="F399" s="23">
        <v>0.76</v>
      </c>
      <c r="G399" s="70"/>
      <c r="H399" s="70">
        <v>0</v>
      </c>
      <c r="I399" s="79">
        <v>0.1</v>
      </c>
      <c r="J399" s="71">
        <v>1</v>
      </c>
      <c r="K399" s="23"/>
      <c r="L399" s="71" t="s">
        <v>463</v>
      </c>
      <c r="M399" s="23" t="s">
        <v>769</v>
      </c>
      <c r="N399" s="23" t="s">
        <v>769</v>
      </c>
      <c r="O399" s="23" t="str">
        <f t="shared" si="201"/>
        <v>GOOD</v>
      </c>
      <c r="P399" s="23" t="s">
        <v>769</v>
      </c>
      <c r="Q399" s="23" t="s">
        <v>769</v>
      </c>
      <c r="R399" s="23" t="s">
        <v>769</v>
      </c>
      <c r="S399" s="24" t="s">
        <v>22</v>
      </c>
      <c r="T399" s="24"/>
      <c r="U399" s="126">
        <v>5.2</v>
      </c>
      <c r="V399" s="24" t="s">
        <v>616</v>
      </c>
      <c r="W399" s="23">
        <v>1</v>
      </c>
      <c r="X399" s="23"/>
      <c r="Y399" s="23">
        <f t="shared" si="189"/>
        <v>1</v>
      </c>
      <c r="Z399" s="23"/>
      <c r="AA399" s="23"/>
      <c r="AB399" s="23"/>
      <c r="AC399" s="23">
        <v>1</v>
      </c>
      <c r="AD399" s="23"/>
      <c r="AG399">
        <f t="shared" si="192"/>
        <v>0</v>
      </c>
      <c r="AH399">
        <f t="shared" si="193"/>
        <v>0</v>
      </c>
      <c r="AI399">
        <f t="shared" si="190"/>
        <v>0</v>
      </c>
      <c r="AJ399">
        <f t="shared" si="194"/>
        <v>0</v>
      </c>
      <c r="AK399">
        <f t="shared" si="191"/>
        <v>1</v>
      </c>
      <c r="AL399">
        <f t="shared" si="195"/>
        <v>0</v>
      </c>
      <c r="AM399">
        <f t="shared" si="196"/>
        <v>0</v>
      </c>
      <c r="AU399">
        <v>1</v>
      </c>
      <c r="BA399">
        <v>1</v>
      </c>
      <c r="BB399">
        <v>1</v>
      </c>
      <c r="BC399">
        <v>1</v>
      </c>
      <c r="BD399">
        <f t="shared" si="197"/>
        <v>1</v>
      </c>
      <c r="BE399">
        <f t="shared" si="198"/>
        <v>1</v>
      </c>
      <c r="BF399">
        <f t="shared" si="199"/>
        <v>1</v>
      </c>
      <c r="BG399">
        <f t="shared" si="200"/>
        <v>1</v>
      </c>
      <c r="BJ399">
        <v>1</v>
      </c>
      <c r="BS399">
        <v>1</v>
      </c>
      <c r="CQ399" s="28" t="str">
        <f t="shared" si="138"/>
        <v>P398</v>
      </c>
    </row>
    <row r="400" spans="1:95" ht="12.75">
      <c r="A400" s="1" t="s">
        <v>596</v>
      </c>
      <c r="B400" s="24">
        <v>4</v>
      </c>
      <c r="C400" s="3">
        <v>20220040200399</v>
      </c>
      <c r="D400">
        <v>0.438</v>
      </c>
      <c r="F400">
        <v>0.49</v>
      </c>
      <c r="H400" s="70">
        <v>0</v>
      </c>
      <c r="I400" s="79">
        <v>0.1</v>
      </c>
      <c r="J400" s="11">
        <v>1</v>
      </c>
      <c r="L400" s="11" t="s">
        <v>463</v>
      </c>
      <c r="M400" t="s">
        <v>769</v>
      </c>
      <c r="N400" t="s">
        <v>769</v>
      </c>
      <c r="O400" t="str">
        <f t="shared" si="201"/>
        <v>GOOD</v>
      </c>
      <c r="P400" t="s">
        <v>769</v>
      </c>
      <c r="Q400" t="s">
        <v>769</v>
      </c>
      <c r="R400" t="s">
        <v>769</v>
      </c>
      <c r="S400" s="1" t="s">
        <v>22</v>
      </c>
      <c r="T400" s="1"/>
      <c r="U400" s="15">
        <v>0</v>
      </c>
      <c r="V400" s="1"/>
      <c r="W400">
        <v>0</v>
      </c>
      <c r="Y400">
        <f t="shared" si="189"/>
        <v>0</v>
      </c>
      <c r="Z400">
        <v>1</v>
      </c>
      <c r="AG400">
        <f t="shared" si="192"/>
        <v>1</v>
      </c>
      <c r="AH400">
        <f t="shared" si="193"/>
        <v>0</v>
      </c>
      <c r="AI400">
        <f t="shared" si="190"/>
        <v>0</v>
      </c>
      <c r="AJ400">
        <f t="shared" si="194"/>
        <v>0</v>
      </c>
      <c r="AK400">
        <f t="shared" si="191"/>
        <v>0</v>
      </c>
      <c r="AL400">
        <f t="shared" si="195"/>
        <v>0</v>
      </c>
      <c r="AM400">
        <f t="shared" si="196"/>
        <v>0</v>
      </c>
      <c r="AN400">
        <v>1</v>
      </c>
      <c r="BA400">
        <v>1</v>
      </c>
      <c r="BB400">
        <v>1</v>
      </c>
      <c r="BC400">
        <v>1</v>
      </c>
      <c r="BD400">
        <f t="shared" si="197"/>
        <v>1</v>
      </c>
      <c r="BE400">
        <f t="shared" si="198"/>
        <v>1</v>
      </c>
      <c r="BF400">
        <f t="shared" si="199"/>
        <v>1</v>
      </c>
      <c r="BG400">
        <f t="shared" si="200"/>
        <v>1</v>
      </c>
      <c r="CQ400" s="28" t="str">
        <f t="shared" si="138"/>
        <v>P399</v>
      </c>
    </row>
    <row r="401" spans="1:96" ht="12.75">
      <c r="A401" s="1" t="s">
        <v>597</v>
      </c>
      <c r="B401" s="24">
        <v>5</v>
      </c>
      <c r="C401" s="3">
        <v>20220040200400</v>
      </c>
      <c r="D401">
        <v>0.438</v>
      </c>
      <c r="F401">
        <v>0.47</v>
      </c>
      <c r="H401" s="70">
        <v>0</v>
      </c>
      <c r="I401" s="79">
        <v>0.1</v>
      </c>
      <c r="J401" s="11">
        <v>1</v>
      </c>
      <c r="L401" s="11" t="s">
        <v>463</v>
      </c>
      <c r="M401" t="s">
        <v>769</v>
      </c>
      <c r="N401" t="s">
        <v>769</v>
      </c>
      <c r="O401" t="str">
        <f t="shared" si="201"/>
        <v>GOOD</v>
      </c>
      <c r="P401" t="s">
        <v>769</v>
      </c>
      <c r="Q401" t="s">
        <v>769</v>
      </c>
      <c r="R401" t="s">
        <v>769</v>
      </c>
      <c r="S401" s="1" t="s">
        <v>22</v>
      </c>
      <c r="T401" s="1"/>
      <c r="U401" s="15">
        <v>0</v>
      </c>
      <c r="V401" s="1"/>
      <c r="W401">
        <v>1</v>
      </c>
      <c r="Y401">
        <f t="shared" si="189"/>
        <v>1</v>
      </c>
      <c r="Z401">
        <v>1</v>
      </c>
      <c r="AG401">
        <f t="shared" si="192"/>
        <v>1</v>
      </c>
      <c r="AH401">
        <f t="shared" si="193"/>
        <v>0</v>
      </c>
      <c r="AI401">
        <f t="shared" si="190"/>
        <v>0</v>
      </c>
      <c r="AJ401">
        <f t="shared" si="194"/>
        <v>0</v>
      </c>
      <c r="AK401">
        <f t="shared" si="191"/>
        <v>0</v>
      </c>
      <c r="AL401">
        <f t="shared" si="195"/>
        <v>0</v>
      </c>
      <c r="AM401">
        <f t="shared" si="196"/>
        <v>0</v>
      </c>
      <c r="AN401">
        <v>1</v>
      </c>
      <c r="BA401">
        <v>1</v>
      </c>
      <c r="BB401">
        <v>1</v>
      </c>
      <c r="BC401">
        <v>1</v>
      </c>
      <c r="BD401">
        <f t="shared" si="197"/>
        <v>1</v>
      </c>
      <c r="BE401">
        <f t="shared" si="198"/>
        <v>1</v>
      </c>
      <c r="BF401">
        <f t="shared" si="199"/>
        <v>1</v>
      </c>
      <c r="BG401">
        <f t="shared" si="200"/>
        <v>1</v>
      </c>
      <c r="CQ401" s="28" t="str">
        <f t="shared" si="138"/>
        <v>P400</v>
      </c>
      <c r="CR401">
        <f>SUM(Z352:Z401)+SUM(AA352:AA401)</f>
        <v>42</v>
      </c>
    </row>
    <row r="402" spans="1:95" ht="12.75">
      <c r="A402" s="1" t="s">
        <v>598</v>
      </c>
      <c r="B402" s="24">
        <v>6</v>
      </c>
      <c r="C402" s="3">
        <v>20220040200401</v>
      </c>
      <c r="D402">
        <v>0.369</v>
      </c>
      <c r="F402">
        <v>0.96</v>
      </c>
      <c r="H402" s="70">
        <v>3</v>
      </c>
      <c r="I402" s="79">
        <v>0</v>
      </c>
      <c r="J402" s="11">
        <v>1</v>
      </c>
      <c r="L402" s="11" t="s">
        <v>463</v>
      </c>
      <c r="M402" t="s">
        <v>768</v>
      </c>
      <c r="N402" t="s">
        <v>769</v>
      </c>
      <c r="O402" t="str">
        <f t="shared" si="201"/>
        <v>GOOD</v>
      </c>
      <c r="P402" t="s">
        <v>769</v>
      </c>
      <c r="Q402" t="s">
        <v>768</v>
      </c>
      <c r="R402" t="s">
        <v>768</v>
      </c>
      <c r="S402" s="1" t="s">
        <v>22</v>
      </c>
      <c r="T402" s="1"/>
      <c r="U402" s="114">
        <v>5.4</v>
      </c>
      <c r="V402" s="1"/>
      <c r="W402">
        <v>0</v>
      </c>
      <c r="Y402">
        <f t="shared" si="189"/>
        <v>0</v>
      </c>
      <c r="AC402">
        <v>1</v>
      </c>
      <c r="AG402">
        <f t="shared" si="192"/>
        <v>0</v>
      </c>
      <c r="AH402">
        <f t="shared" si="193"/>
        <v>0</v>
      </c>
      <c r="AI402">
        <f t="shared" si="190"/>
        <v>0</v>
      </c>
      <c r="AJ402">
        <f t="shared" si="194"/>
        <v>0</v>
      </c>
      <c r="AK402">
        <f t="shared" si="191"/>
        <v>1</v>
      </c>
      <c r="AL402">
        <f t="shared" si="195"/>
        <v>0</v>
      </c>
      <c r="AM402">
        <f t="shared" si="196"/>
        <v>0</v>
      </c>
      <c r="AU402">
        <v>1</v>
      </c>
      <c r="BA402">
        <v>1</v>
      </c>
      <c r="BB402">
        <v>1</v>
      </c>
      <c r="BC402">
        <v>1</v>
      </c>
      <c r="BD402">
        <f t="shared" si="197"/>
        <v>1</v>
      </c>
      <c r="BE402">
        <f t="shared" si="198"/>
        <v>1</v>
      </c>
      <c r="BF402">
        <f t="shared" si="199"/>
        <v>1</v>
      </c>
      <c r="BG402">
        <f t="shared" si="200"/>
        <v>1</v>
      </c>
      <c r="BJ402">
        <v>1</v>
      </c>
      <c r="BW402">
        <v>1</v>
      </c>
      <c r="CQ402" s="28" t="str">
        <f t="shared" si="138"/>
        <v>P401</v>
      </c>
    </row>
    <row r="403" spans="1:95" ht="12.75">
      <c r="A403" s="1" t="s">
        <v>601</v>
      </c>
      <c r="B403" s="24">
        <v>0</v>
      </c>
      <c r="C403" s="3">
        <v>20220040200408</v>
      </c>
      <c r="D403">
        <v>0.374</v>
      </c>
      <c r="F403">
        <v>0.43</v>
      </c>
      <c r="H403" s="70">
        <v>0</v>
      </c>
      <c r="I403" s="79">
        <v>0</v>
      </c>
      <c r="J403" s="11">
        <v>1</v>
      </c>
      <c r="L403" s="11" t="s">
        <v>463</v>
      </c>
      <c r="M403" t="s">
        <v>769</v>
      </c>
      <c r="N403" t="s">
        <v>769</v>
      </c>
      <c r="O403" t="str">
        <f t="shared" si="201"/>
        <v>GOOD</v>
      </c>
      <c r="P403" t="s">
        <v>769</v>
      </c>
      <c r="Q403" t="s">
        <v>769</v>
      </c>
      <c r="R403" t="s">
        <v>769</v>
      </c>
      <c r="S403" s="1" t="s">
        <v>22</v>
      </c>
      <c r="T403" s="1"/>
      <c r="U403" s="15">
        <v>0</v>
      </c>
      <c r="V403" s="1"/>
      <c r="W403">
        <v>1</v>
      </c>
      <c r="Y403">
        <f t="shared" si="189"/>
        <v>1</v>
      </c>
      <c r="Z403">
        <v>1</v>
      </c>
      <c r="AG403">
        <f aca="true" t="shared" si="202" ref="AG403:AG416">IF(J403=1,Z403,0)</f>
        <v>1</v>
      </c>
      <c r="AH403">
        <f aca="true" t="shared" si="203" ref="AH403:AH416">IF(J403=1,AA403,0)</f>
        <v>0</v>
      </c>
      <c r="AI403">
        <f t="shared" si="190"/>
        <v>0</v>
      </c>
      <c r="AJ403">
        <f aca="true" t="shared" si="204" ref="AJ403:AJ416">AD403</f>
        <v>0</v>
      </c>
      <c r="AK403">
        <f t="shared" si="191"/>
        <v>0</v>
      </c>
      <c r="AL403">
        <f aca="true" t="shared" si="205" ref="AL403:AL416">AE403</f>
        <v>0</v>
      </c>
      <c r="AM403">
        <f aca="true" t="shared" si="206" ref="AM403:AM416">AF403</f>
        <v>0</v>
      </c>
      <c r="AN403">
        <v>1</v>
      </c>
      <c r="BA403">
        <v>1</v>
      </c>
      <c r="BB403">
        <v>1</v>
      </c>
      <c r="BC403">
        <v>1</v>
      </c>
      <c r="BD403">
        <f aca="true" t="shared" si="207" ref="BD403:BD416">IF(C403&gt;200000000,1,0)</f>
        <v>1</v>
      </c>
      <c r="BE403">
        <f aca="true" t="shared" si="208" ref="BE403:BE416">IF(F403&gt;0,1,0)</f>
        <v>1</v>
      </c>
      <c r="BF403">
        <f aca="true" t="shared" si="209" ref="BF403:BF416">IF(F403&gt;0,1,0)</f>
        <v>1</v>
      </c>
      <c r="BG403">
        <f aca="true" t="shared" si="210" ref="BG403:BG416">J403</f>
        <v>1</v>
      </c>
      <c r="CQ403" s="28" t="str">
        <f t="shared" si="138"/>
        <v>P402</v>
      </c>
    </row>
    <row r="404" spans="1:95" ht="12.75">
      <c r="A404" s="1" t="s">
        <v>602</v>
      </c>
      <c r="B404" s="24">
        <v>1</v>
      </c>
      <c r="C404" s="3">
        <v>20220040200416</v>
      </c>
      <c r="D404">
        <v>0.392</v>
      </c>
      <c r="F404">
        <v>0.38</v>
      </c>
      <c r="H404" s="70">
        <v>2</v>
      </c>
      <c r="I404" s="79">
        <v>0</v>
      </c>
      <c r="J404" s="11">
        <v>1</v>
      </c>
      <c r="L404" s="11" t="s">
        <v>463</v>
      </c>
      <c r="M404" t="s">
        <v>769</v>
      </c>
      <c r="N404" t="s">
        <v>769</v>
      </c>
      <c r="O404" t="str">
        <f t="shared" si="201"/>
        <v>GOOD</v>
      </c>
      <c r="P404" t="s">
        <v>769</v>
      </c>
      <c r="Q404" t="s">
        <v>769</v>
      </c>
      <c r="R404" t="s">
        <v>769</v>
      </c>
      <c r="S404" s="1" t="s">
        <v>22</v>
      </c>
      <c r="T404" s="1"/>
      <c r="U404" s="15">
        <v>0</v>
      </c>
      <c r="V404" s="1"/>
      <c r="W404">
        <v>0</v>
      </c>
      <c r="Y404">
        <f t="shared" si="189"/>
        <v>0</v>
      </c>
      <c r="Z404">
        <v>1</v>
      </c>
      <c r="AG404">
        <f t="shared" si="202"/>
        <v>1</v>
      </c>
      <c r="AH404">
        <f t="shared" si="203"/>
        <v>0</v>
      </c>
      <c r="AI404">
        <f t="shared" si="190"/>
        <v>0</v>
      </c>
      <c r="AJ404">
        <f t="shared" si="204"/>
        <v>0</v>
      </c>
      <c r="AK404">
        <f t="shared" si="191"/>
        <v>0</v>
      </c>
      <c r="AL404">
        <f t="shared" si="205"/>
        <v>0</v>
      </c>
      <c r="AM404">
        <f t="shared" si="206"/>
        <v>0</v>
      </c>
      <c r="AN404">
        <v>1</v>
      </c>
      <c r="BA404">
        <v>1</v>
      </c>
      <c r="BB404">
        <v>1</v>
      </c>
      <c r="BC404">
        <v>1</v>
      </c>
      <c r="BD404">
        <f t="shared" si="207"/>
        <v>1</v>
      </c>
      <c r="BE404">
        <f t="shared" si="208"/>
        <v>1</v>
      </c>
      <c r="BF404">
        <f t="shared" si="209"/>
        <v>1</v>
      </c>
      <c r="BG404">
        <f t="shared" si="210"/>
        <v>1</v>
      </c>
      <c r="CQ404" s="28" t="str">
        <f t="shared" si="138"/>
        <v>P403</v>
      </c>
    </row>
    <row r="405" spans="1:95" ht="12.75">
      <c r="A405" s="1" t="s">
        <v>603</v>
      </c>
      <c r="B405" s="24">
        <v>2</v>
      </c>
      <c r="C405" s="3">
        <v>20220040200414</v>
      </c>
      <c r="D405">
        <v>0.468</v>
      </c>
      <c r="F405">
        <v>0.54</v>
      </c>
      <c r="H405" s="70">
        <v>0</v>
      </c>
      <c r="I405" s="79">
        <v>4</v>
      </c>
      <c r="J405" s="11">
        <v>1</v>
      </c>
      <c r="L405" s="11" t="s">
        <v>463</v>
      </c>
      <c r="M405" t="s">
        <v>769</v>
      </c>
      <c r="N405" t="s">
        <v>769</v>
      </c>
      <c r="O405" t="str">
        <f t="shared" si="201"/>
        <v>GOOD</v>
      </c>
      <c r="P405" t="s">
        <v>769</v>
      </c>
      <c r="Q405" t="s">
        <v>769</v>
      </c>
      <c r="R405" t="s">
        <v>769</v>
      </c>
      <c r="S405" s="1" t="s">
        <v>22</v>
      </c>
      <c r="T405" s="1"/>
      <c r="U405" s="15">
        <v>0</v>
      </c>
      <c r="V405" s="1"/>
      <c r="W405">
        <v>1</v>
      </c>
      <c r="Y405">
        <f t="shared" si="189"/>
        <v>1</v>
      </c>
      <c r="Z405">
        <v>1</v>
      </c>
      <c r="AG405">
        <f t="shared" si="202"/>
        <v>1</v>
      </c>
      <c r="AH405">
        <f t="shared" si="203"/>
        <v>0</v>
      </c>
      <c r="AI405">
        <f t="shared" si="190"/>
        <v>0</v>
      </c>
      <c r="AJ405">
        <f t="shared" si="204"/>
        <v>0</v>
      </c>
      <c r="AK405">
        <f t="shared" si="191"/>
        <v>0</v>
      </c>
      <c r="AL405">
        <f t="shared" si="205"/>
        <v>0</v>
      </c>
      <c r="AM405">
        <f t="shared" si="206"/>
        <v>0</v>
      </c>
      <c r="AN405">
        <v>1</v>
      </c>
      <c r="BA405">
        <v>1</v>
      </c>
      <c r="BB405">
        <v>1</v>
      </c>
      <c r="BC405">
        <v>1</v>
      </c>
      <c r="BD405">
        <f t="shared" si="207"/>
        <v>1</v>
      </c>
      <c r="BE405">
        <f t="shared" si="208"/>
        <v>1</v>
      </c>
      <c r="BF405">
        <f t="shared" si="209"/>
        <v>1</v>
      </c>
      <c r="BG405">
        <f t="shared" si="210"/>
        <v>1</v>
      </c>
      <c r="CQ405" s="28" t="str">
        <f t="shared" si="138"/>
        <v>P404</v>
      </c>
    </row>
    <row r="406" spans="1:95" ht="12.75">
      <c r="A406" s="1" t="s">
        <v>604</v>
      </c>
      <c r="B406" s="24">
        <v>3</v>
      </c>
      <c r="C406" s="3">
        <v>20220040200415</v>
      </c>
      <c r="D406">
        <v>0.434</v>
      </c>
      <c r="F406">
        <v>0.47</v>
      </c>
      <c r="H406" s="70">
        <v>0</v>
      </c>
      <c r="I406" s="79">
        <v>0</v>
      </c>
      <c r="J406" s="11">
        <v>1</v>
      </c>
      <c r="L406" s="11" t="s">
        <v>463</v>
      </c>
      <c r="M406" t="s">
        <v>769</v>
      </c>
      <c r="N406" t="s">
        <v>769</v>
      </c>
      <c r="O406" t="str">
        <f t="shared" si="201"/>
        <v>GOOD</v>
      </c>
      <c r="P406" t="s">
        <v>769</v>
      </c>
      <c r="Q406" t="s">
        <v>769</v>
      </c>
      <c r="R406" t="s">
        <v>769</v>
      </c>
      <c r="S406" s="1" t="s">
        <v>22</v>
      </c>
      <c r="T406" s="1"/>
      <c r="U406" s="15">
        <v>0</v>
      </c>
      <c r="V406" s="1"/>
      <c r="W406">
        <v>1</v>
      </c>
      <c r="Y406">
        <f t="shared" si="189"/>
        <v>1</v>
      </c>
      <c r="Z406">
        <v>1</v>
      </c>
      <c r="AG406">
        <f t="shared" si="202"/>
        <v>1</v>
      </c>
      <c r="AH406">
        <f t="shared" si="203"/>
        <v>0</v>
      </c>
      <c r="AI406">
        <f t="shared" si="190"/>
        <v>0</v>
      </c>
      <c r="AJ406">
        <f t="shared" si="204"/>
        <v>0</v>
      </c>
      <c r="AK406">
        <f t="shared" si="191"/>
        <v>0</v>
      </c>
      <c r="AL406">
        <f t="shared" si="205"/>
        <v>0</v>
      </c>
      <c r="AM406">
        <f t="shared" si="206"/>
        <v>0</v>
      </c>
      <c r="AN406">
        <v>1</v>
      </c>
      <c r="BA406">
        <v>1</v>
      </c>
      <c r="BB406">
        <v>1</v>
      </c>
      <c r="BC406">
        <v>1</v>
      </c>
      <c r="BD406">
        <f t="shared" si="207"/>
        <v>1</v>
      </c>
      <c r="BE406">
        <f t="shared" si="208"/>
        <v>1</v>
      </c>
      <c r="BF406">
        <f t="shared" si="209"/>
        <v>1</v>
      </c>
      <c r="BG406">
        <f t="shared" si="210"/>
        <v>1</v>
      </c>
      <c r="CQ406" s="28" t="str">
        <f t="shared" si="138"/>
        <v>P405</v>
      </c>
    </row>
    <row r="407" spans="1:95" ht="12.75">
      <c r="A407" s="1" t="s">
        <v>605</v>
      </c>
      <c r="B407" s="24">
        <v>4</v>
      </c>
      <c r="C407" s="3">
        <v>20220040200413</v>
      </c>
      <c r="D407">
        <v>0.427</v>
      </c>
      <c r="F407">
        <v>0.49</v>
      </c>
      <c r="H407" s="70">
        <v>0</v>
      </c>
      <c r="I407" s="79">
        <v>3</v>
      </c>
      <c r="J407" s="11">
        <v>1</v>
      </c>
      <c r="L407" s="11" t="s">
        <v>463</v>
      </c>
      <c r="M407" t="s">
        <v>769</v>
      </c>
      <c r="N407" t="s">
        <v>769</v>
      </c>
      <c r="O407" t="str">
        <f t="shared" si="201"/>
        <v>GOOD</v>
      </c>
      <c r="P407" t="s">
        <v>769</v>
      </c>
      <c r="Q407" t="s">
        <v>769</v>
      </c>
      <c r="R407" t="s">
        <v>769</v>
      </c>
      <c r="S407" s="1" t="s">
        <v>22</v>
      </c>
      <c r="T407" s="1"/>
      <c r="U407" s="15">
        <v>0</v>
      </c>
      <c r="V407" s="1"/>
      <c r="W407">
        <v>0</v>
      </c>
      <c r="Y407">
        <f t="shared" si="189"/>
        <v>0</v>
      </c>
      <c r="Z407">
        <v>1</v>
      </c>
      <c r="AG407">
        <f t="shared" si="202"/>
        <v>1</v>
      </c>
      <c r="AH407">
        <f t="shared" si="203"/>
        <v>0</v>
      </c>
      <c r="AI407">
        <f t="shared" si="190"/>
        <v>0</v>
      </c>
      <c r="AJ407">
        <f t="shared" si="204"/>
        <v>0</v>
      </c>
      <c r="AK407">
        <f t="shared" si="191"/>
        <v>0</v>
      </c>
      <c r="AL407">
        <f t="shared" si="205"/>
        <v>0</v>
      </c>
      <c r="AM407">
        <f t="shared" si="206"/>
        <v>0</v>
      </c>
      <c r="AN407">
        <v>1</v>
      </c>
      <c r="BA407">
        <v>1</v>
      </c>
      <c r="BB407">
        <v>1</v>
      </c>
      <c r="BC407">
        <v>1</v>
      </c>
      <c r="BD407">
        <f t="shared" si="207"/>
        <v>1</v>
      </c>
      <c r="BE407">
        <f t="shared" si="208"/>
        <v>1</v>
      </c>
      <c r="BF407">
        <f t="shared" si="209"/>
        <v>1</v>
      </c>
      <c r="BG407">
        <f t="shared" si="210"/>
        <v>1</v>
      </c>
      <c r="CQ407" s="28" t="str">
        <f t="shared" si="138"/>
        <v>P406</v>
      </c>
    </row>
    <row r="408" spans="1:95" ht="12.75">
      <c r="A408" s="1" t="s">
        <v>606</v>
      </c>
      <c r="B408" s="24">
        <v>5</v>
      </c>
      <c r="C408" s="3">
        <v>20220040200419</v>
      </c>
      <c r="D408">
        <v>0.449</v>
      </c>
      <c r="F408">
        <v>0.5</v>
      </c>
      <c r="H408" s="70">
        <v>0</v>
      </c>
      <c r="I408" s="79">
        <v>0</v>
      </c>
      <c r="J408" s="11">
        <v>1</v>
      </c>
      <c r="L408" s="11" t="s">
        <v>463</v>
      </c>
      <c r="M408" t="s">
        <v>769</v>
      </c>
      <c r="N408" t="s">
        <v>769</v>
      </c>
      <c r="O408" t="str">
        <f t="shared" si="201"/>
        <v>GOOD</v>
      </c>
      <c r="P408" t="s">
        <v>769</v>
      </c>
      <c r="Q408" t="s">
        <v>769</v>
      </c>
      <c r="R408" t="s">
        <v>769</v>
      </c>
      <c r="S408" s="1" t="s">
        <v>22</v>
      </c>
      <c r="T408" s="1"/>
      <c r="U408" s="15">
        <v>0</v>
      </c>
      <c r="V408" s="1"/>
      <c r="W408">
        <v>0</v>
      </c>
      <c r="Y408">
        <f t="shared" si="189"/>
        <v>0</v>
      </c>
      <c r="Z408">
        <v>1</v>
      </c>
      <c r="AG408">
        <f t="shared" si="202"/>
        <v>1</v>
      </c>
      <c r="AH408">
        <f t="shared" si="203"/>
        <v>0</v>
      </c>
      <c r="AI408">
        <f t="shared" si="190"/>
        <v>0</v>
      </c>
      <c r="AJ408">
        <f t="shared" si="204"/>
        <v>0</v>
      </c>
      <c r="AK408">
        <f t="shared" si="191"/>
        <v>0</v>
      </c>
      <c r="AL408">
        <f t="shared" si="205"/>
        <v>0</v>
      </c>
      <c r="AM408">
        <f t="shared" si="206"/>
        <v>0</v>
      </c>
      <c r="AN408">
        <v>1</v>
      </c>
      <c r="BA408">
        <v>1</v>
      </c>
      <c r="BB408">
        <v>1</v>
      </c>
      <c r="BC408">
        <v>1</v>
      </c>
      <c r="BD408">
        <f t="shared" si="207"/>
        <v>1</v>
      </c>
      <c r="BE408">
        <f t="shared" si="208"/>
        <v>1</v>
      </c>
      <c r="BF408">
        <f t="shared" si="209"/>
        <v>1</v>
      </c>
      <c r="BG408">
        <f t="shared" si="210"/>
        <v>1</v>
      </c>
      <c r="CQ408" s="28" t="str">
        <f t="shared" si="138"/>
        <v>P407</v>
      </c>
    </row>
    <row r="409" spans="1:95" ht="12.75">
      <c r="A409" s="1" t="s">
        <v>607</v>
      </c>
      <c r="B409" s="24">
        <v>6</v>
      </c>
      <c r="C409" s="3">
        <v>20220040200417</v>
      </c>
      <c r="D409">
        <v>0.48</v>
      </c>
      <c r="F409">
        <v>0.46</v>
      </c>
      <c r="H409" s="46">
        <v>2</v>
      </c>
      <c r="I409" s="79">
        <v>0</v>
      </c>
      <c r="J409" s="11">
        <v>1</v>
      </c>
      <c r="L409" s="11" t="s">
        <v>463</v>
      </c>
      <c r="M409" t="s">
        <v>769</v>
      </c>
      <c r="N409" t="s">
        <v>769</v>
      </c>
      <c r="O409" t="str">
        <f t="shared" si="201"/>
        <v>GOOD</v>
      </c>
      <c r="P409" t="s">
        <v>769</v>
      </c>
      <c r="Q409" t="s">
        <v>769</v>
      </c>
      <c r="R409" t="s">
        <v>769</v>
      </c>
      <c r="S409" s="1" t="s">
        <v>22</v>
      </c>
      <c r="T409" s="1"/>
      <c r="U409" s="15">
        <v>2</v>
      </c>
      <c r="V409" s="1" t="s">
        <v>616</v>
      </c>
      <c r="W409">
        <v>1</v>
      </c>
      <c r="Y409">
        <f t="shared" si="189"/>
        <v>1</v>
      </c>
      <c r="Z409">
        <v>1</v>
      </c>
      <c r="AG409">
        <f t="shared" si="202"/>
        <v>1</v>
      </c>
      <c r="AH409">
        <f t="shared" si="203"/>
        <v>0</v>
      </c>
      <c r="AI409">
        <f t="shared" si="190"/>
        <v>0</v>
      </c>
      <c r="AJ409">
        <f t="shared" si="204"/>
        <v>0</v>
      </c>
      <c r="AK409">
        <f t="shared" si="191"/>
        <v>0</v>
      </c>
      <c r="AL409">
        <f t="shared" si="205"/>
        <v>0</v>
      </c>
      <c r="AM409">
        <f t="shared" si="206"/>
        <v>0</v>
      </c>
      <c r="AO409">
        <v>1</v>
      </c>
      <c r="BA409">
        <v>1</v>
      </c>
      <c r="BB409">
        <v>1</v>
      </c>
      <c r="BC409">
        <v>1</v>
      </c>
      <c r="BD409">
        <f t="shared" si="207"/>
        <v>1</v>
      </c>
      <c r="BE409">
        <f t="shared" si="208"/>
        <v>1</v>
      </c>
      <c r="BF409">
        <f t="shared" si="209"/>
        <v>1</v>
      </c>
      <c r="BG409">
        <f t="shared" si="210"/>
        <v>1</v>
      </c>
      <c r="BI409">
        <v>1</v>
      </c>
      <c r="CQ409" s="28" t="str">
        <f t="shared" si="138"/>
        <v>P408</v>
      </c>
    </row>
    <row r="410" spans="1:95" ht="12.75">
      <c r="A410" s="24" t="s">
        <v>608</v>
      </c>
      <c r="B410" s="24">
        <v>0</v>
      </c>
      <c r="C410" s="69">
        <v>20220040200418</v>
      </c>
      <c r="D410" s="23">
        <v>0.432</v>
      </c>
      <c r="E410" s="69"/>
      <c r="F410" s="23">
        <v>0.53</v>
      </c>
      <c r="G410" s="70"/>
      <c r="H410" s="70">
        <v>0</v>
      </c>
      <c r="I410" s="23">
        <v>0</v>
      </c>
      <c r="J410" s="71">
        <v>1</v>
      </c>
      <c r="K410" s="23"/>
      <c r="L410" s="71"/>
      <c r="M410" s="23" t="s">
        <v>769</v>
      </c>
      <c r="N410" s="23" t="s">
        <v>769</v>
      </c>
      <c r="O410" s="23" t="str">
        <f t="shared" si="201"/>
        <v>GOOD</v>
      </c>
      <c r="P410" s="23" t="s">
        <v>769</v>
      </c>
      <c r="Q410" s="23" t="s">
        <v>769</v>
      </c>
      <c r="R410" s="23" t="s">
        <v>769</v>
      </c>
      <c r="S410" s="24" t="s">
        <v>22</v>
      </c>
      <c r="T410" s="24" t="s">
        <v>687</v>
      </c>
      <c r="U410" s="26">
        <v>0</v>
      </c>
      <c r="V410" s="24"/>
      <c r="W410" s="23">
        <v>1</v>
      </c>
      <c r="X410" s="23"/>
      <c r="Y410" s="23">
        <f t="shared" si="189"/>
        <v>1</v>
      </c>
      <c r="Z410" s="23"/>
      <c r="AA410" s="23"/>
      <c r="AB410" s="23"/>
      <c r="AC410" s="23">
        <v>1</v>
      </c>
      <c r="AD410" s="23"/>
      <c r="AG410">
        <f t="shared" si="202"/>
        <v>0</v>
      </c>
      <c r="AH410">
        <f t="shared" si="203"/>
        <v>0</v>
      </c>
      <c r="AI410">
        <f t="shared" si="190"/>
        <v>0</v>
      </c>
      <c r="AJ410">
        <f t="shared" si="204"/>
        <v>0</v>
      </c>
      <c r="AK410">
        <f t="shared" si="191"/>
        <v>1</v>
      </c>
      <c r="AL410">
        <f t="shared" si="205"/>
        <v>0</v>
      </c>
      <c r="AM410">
        <f t="shared" si="206"/>
        <v>0</v>
      </c>
      <c r="AU410">
        <v>1</v>
      </c>
      <c r="BA410">
        <v>1</v>
      </c>
      <c r="BB410">
        <v>1</v>
      </c>
      <c r="BC410">
        <v>1</v>
      </c>
      <c r="BD410">
        <f t="shared" si="207"/>
        <v>1</v>
      </c>
      <c r="BE410">
        <f t="shared" si="208"/>
        <v>1</v>
      </c>
      <c r="BF410">
        <f t="shared" si="209"/>
        <v>1</v>
      </c>
      <c r="BG410">
        <f t="shared" si="210"/>
        <v>1</v>
      </c>
      <c r="BK410">
        <v>1</v>
      </c>
      <c r="BW410">
        <v>1</v>
      </c>
      <c r="CQ410" s="28" t="str">
        <f t="shared" si="138"/>
        <v>P409</v>
      </c>
    </row>
    <row r="411" spans="1:95" ht="12.75">
      <c r="A411" s="24" t="s">
        <v>609</v>
      </c>
      <c r="B411" s="24">
        <v>1</v>
      </c>
      <c r="C411" s="69">
        <v>20220040200424</v>
      </c>
      <c r="D411" s="23">
        <v>6.6</v>
      </c>
      <c r="E411" s="69"/>
      <c r="F411" s="23">
        <v>0.5</v>
      </c>
      <c r="G411" s="70"/>
      <c r="H411" s="70">
        <v>1</v>
      </c>
      <c r="I411" s="79">
        <v>0</v>
      </c>
      <c r="J411" s="71">
        <v>1</v>
      </c>
      <c r="K411" s="23"/>
      <c r="L411" s="71" t="s">
        <v>463</v>
      </c>
      <c r="M411" s="23" t="s">
        <v>769</v>
      </c>
      <c r="N411" s="23" t="s">
        <v>769</v>
      </c>
      <c r="O411" s="23" t="str">
        <f t="shared" si="201"/>
        <v>GOOD</v>
      </c>
      <c r="P411" s="23" t="s">
        <v>769</v>
      </c>
      <c r="Q411" s="23" t="s">
        <v>769</v>
      </c>
      <c r="R411" s="23" t="s">
        <v>769</v>
      </c>
      <c r="S411" s="24" t="s">
        <v>22</v>
      </c>
      <c r="T411" s="24"/>
      <c r="U411" s="126">
        <v>5.2</v>
      </c>
      <c r="V411" s="129"/>
      <c r="W411" s="23">
        <v>0</v>
      </c>
      <c r="X411" s="23"/>
      <c r="Y411" s="23">
        <f t="shared" si="189"/>
        <v>0</v>
      </c>
      <c r="Z411" s="23"/>
      <c r="AA411" s="23"/>
      <c r="AB411" s="23"/>
      <c r="AC411" s="23">
        <v>1</v>
      </c>
      <c r="AD411" s="23"/>
      <c r="AG411">
        <f t="shared" si="202"/>
        <v>0</v>
      </c>
      <c r="AH411">
        <f t="shared" si="203"/>
        <v>0</v>
      </c>
      <c r="AI411">
        <f t="shared" si="190"/>
        <v>0</v>
      </c>
      <c r="AJ411">
        <f t="shared" si="204"/>
        <v>0</v>
      </c>
      <c r="AK411">
        <f t="shared" si="191"/>
        <v>1</v>
      </c>
      <c r="AL411">
        <f t="shared" si="205"/>
        <v>0</v>
      </c>
      <c r="AM411">
        <f t="shared" si="206"/>
        <v>0</v>
      </c>
      <c r="AU411">
        <v>1</v>
      </c>
      <c r="BA411">
        <v>1</v>
      </c>
      <c r="BB411">
        <v>1</v>
      </c>
      <c r="BC411">
        <v>1</v>
      </c>
      <c r="BD411">
        <f t="shared" si="207"/>
        <v>1</v>
      </c>
      <c r="BE411">
        <f t="shared" si="208"/>
        <v>1</v>
      </c>
      <c r="BF411">
        <f t="shared" si="209"/>
        <v>1</v>
      </c>
      <c r="BG411">
        <f t="shared" si="210"/>
        <v>1</v>
      </c>
      <c r="BJ411">
        <v>1</v>
      </c>
      <c r="BS411">
        <v>1</v>
      </c>
      <c r="CQ411" s="28" t="str">
        <f t="shared" si="138"/>
        <v>P410</v>
      </c>
    </row>
    <row r="412" spans="1:95" ht="12.75">
      <c r="A412" s="1" t="s">
        <v>610</v>
      </c>
      <c r="B412" s="24">
        <v>2</v>
      </c>
      <c r="C412" s="3">
        <v>20220040200420</v>
      </c>
      <c r="D412">
        <v>0.465</v>
      </c>
      <c r="F412">
        <v>0.55</v>
      </c>
      <c r="H412" s="46">
        <v>1</v>
      </c>
      <c r="I412" s="46">
        <v>0</v>
      </c>
      <c r="J412" s="11">
        <v>1</v>
      </c>
      <c r="L412" s="11" t="s">
        <v>463</v>
      </c>
      <c r="M412" t="s">
        <v>769</v>
      </c>
      <c r="N412" t="s">
        <v>769</v>
      </c>
      <c r="O412" t="str">
        <f t="shared" si="201"/>
        <v>GOOD</v>
      </c>
      <c r="P412" t="s">
        <v>769</v>
      </c>
      <c r="Q412" t="s">
        <v>769</v>
      </c>
      <c r="R412" t="s">
        <v>769</v>
      </c>
      <c r="S412" s="1" t="s">
        <v>22</v>
      </c>
      <c r="T412" s="1"/>
      <c r="U412" s="15">
        <v>0</v>
      </c>
      <c r="V412" s="1"/>
      <c r="W412">
        <v>0</v>
      </c>
      <c r="Y412">
        <f t="shared" si="189"/>
        <v>0</v>
      </c>
      <c r="Z412">
        <v>1</v>
      </c>
      <c r="AG412">
        <f t="shared" si="202"/>
        <v>1</v>
      </c>
      <c r="AH412">
        <f t="shared" si="203"/>
        <v>0</v>
      </c>
      <c r="AI412">
        <f t="shared" si="190"/>
        <v>0</v>
      </c>
      <c r="AJ412">
        <f t="shared" si="204"/>
        <v>0</v>
      </c>
      <c r="AK412">
        <f t="shared" si="191"/>
        <v>0</v>
      </c>
      <c r="AL412">
        <f t="shared" si="205"/>
        <v>0</v>
      </c>
      <c r="AM412">
        <f t="shared" si="206"/>
        <v>0</v>
      </c>
      <c r="AN412">
        <v>1</v>
      </c>
      <c r="BA412">
        <v>1</v>
      </c>
      <c r="BB412">
        <v>1</v>
      </c>
      <c r="BC412">
        <v>1</v>
      </c>
      <c r="BD412">
        <f t="shared" si="207"/>
        <v>1</v>
      </c>
      <c r="BE412">
        <f t="shared" si="208"/>
        <v>1</v>
      </c>
      <c r="BF412">
        <f t="shared" si="209"/>
        <v>1</v>
      </c>
      <c r="BG412">
        <f t="shared" si="210"/>
        <v>1</v>
      </c>
      <c r="CQ412" s="28" t="str">
        <f t="shared" si="138"/>
        <v>P411</v>
      </c>
    </row>
    <row r="413" spans="1:95" ht="12.75">
      <c r="A413" s="24" t="s">
        <v>611</v>
      </c>
      <c r="B413" s="24">
        <v>3</v>
      </c>
      <c r="C413" s="69"/>
      <c r="D413" s="23">
        <v>0.511</v>
      </c>
      <c r="E413" s="69"/>
      <c r="F413" s="23"/>
      <c r="G413" s="70"/>
      <c r="H413" s="70"/>
      <c r="I413" s="23"/>
      <c r="J413" s="71"/>
      <c r="K413" s="23"/>
      <c r="L413" s="71"/>
      <c r="M413" s="23"/>
      <c r="N413" s="23"/>
      <c r="O413" s="23"/>
      <c r="P413" s="23" t="s">
        <v>769</v>
      </c>
      <c r="Q413" s="23"/>
      <c r="R413" s="23"/>
      <c r="S413" s="24" t="s">
        <v>22</v>
      </c>
      <c r="T413" s="24" t="s">
        <v>718</v>
      </c>
      <c r="U413" s="26" t="s">
        <v>761</v>
      </c>
      <c r="V413" s="24"/>
      <c r="W413" s="23"/>
      <c r="X413" s="23"/>
      <c r="Y413" s="23">
        <f t="shared" si="189"/>
        <v>0</v>
      </c>
      <c r="Z413" s="23"/>
      <c r="AA413" s="23"/>
      <c r="AB413" s="23"/>
      <c r="AC413" s="23">
        <v>1</v>
      </c>
      <c r="AD413" s="23"/>
      <c r="AG413">
        <f t="shared" si="202"/>
        <v>0</v>
      </c>
      <c r="AH413">
        <f t="shared" si="203"/>
        <v>0</v>
      </c>
      <c r="AI413">
        <f t="shared" si="190"/>
        <v>0</v>
      </c>
      <c r="AJ413">
        <f t="shared" si="204"/>
        <v>0</v>
      </c>
      <c r="AK413">
        <f t="shared" si="191"/>
        <v>0</v>
      </c>
      <c r="AL413">
        <f t="shared" si="205"/>
        <v>0</v>
      </c>
      <c r="AM413">
        <f t="shared" si="206"/>
        <v>0</v>
      </c>
      <c r="BA413">
        <v>1</v>
      </c>
      <c r="BB413">
        <v>1</v>
      </c>
      <c r="BC413">
        <v>1</v>
      </c>
      <c r="BD413">
        <f t="shared" si="207"/>
        <v>0</v>
      </c>
      <c r="BE413">
        <f t="shared" si="208"/>
        <v>0</v>
      </c>
      <c r="BF413">
        <f t="shared" si="209"/>
        <v>0</v>
      </c>
      <c r="BG413">
        <f t="shared" si="210"/>
        <v>0</v>
      </c>
      <c r="CQ413" s="28" t="str">
        <f t="shared" si="138"/>
        <v>P412</v>
      </c>
    </row>
    <row r="414" spans="1:95" ht="12.75">
      <c r="A414" s="1" t="s">
        <v>612</v>
      </c>
      <c r="B414" s="24">
        <v>4</v>
      </c>
      <c r="C414" s="3">
        <v>20220040200409</v>
      </c>
      <c r="D414">
        <v>0.514</v>
      </c>
      <c r="F414" s="23">
        <v>0.66</v>
      </c>
      <c r="H414" s="46">
        <v>1</v>
      </c>
      <c r="I414" s="46">
        <v>0</v>
      </c>
      <c r="J414" s="11">
        <v>1</v>
      </c>
      <c r="L414" s="11" t="s">
        <v>463</v>
      </c>
      <c r="M414" t="s">
        <v>769</v>
      </c>
      <c r="N414" t="s">
        <v>769</v>
      </c>
      <c r="O414" t="str">
        <f t="shared" si="201"/>
        <v>GOOD</v>
      </c>
      <c r="P414" t="s">
        <v>769</v>
      </c>
      <c r="Q414" t="s">
        <v>769</v>
      </c>
      <c r="R414" t="s">
        <v>769</v>
      </c>
      <c r="S414" s="1" t="s">
        <v>22</v>
      </c>
      <c r="T414" s="1"/>
      <c r="U414" s="15">
        <v>0</v>
      </c>
      <c r="V414" s="1"/>
      <c r="W414">
        <v>0</v>
      </c>
      <c r="Y414">
        <f t="shared" si="189"/>
        <v>0</v>
      </c>
      <c r="Z414">
        <v>1</v>
      </c>
      <c r="AG414">
        <f t="shared" si="202"/>
        <v>1</v>
      </c>
      <c r="AH414">
        <f t="shared" si="203"/>
        <v>0</v>
      </c>
      <c r="AI414">
        <f t="shared" si="190"/>
        <v>0</v>
      </c>
      <c r="AJ414">
        <f t="shared" si="204"/>
        <v>0</v>
      </c>
      <c r="AK414">
        <f t="shared" si="191"/>
        <v>0</v>
      </c>
      <c r="AL414">
        <f t="shared" si="205"/>
        <v>0</v>
      </c>
      <c r="AM414">
        <f t="shared" si="206"/>
        <v>0</v>
      </c>
      <c r="AN414">
        <v>1</v>
      </c>
      <c r="BA414">
        <v>1</v>
      </c>
      <c r="BB414">
        <v>1</v>
      </c>
      <c r="BC414">
        <v>1</v>
      </c>
      <c r="BD414">
        <f t="shared" si="207"/>
        <v>1</v>
      </c>
      <c r="BE414">
        <f t="shared" si="208"/>
        <v>1</v>
      </c>
      <c r="BF414">
        <f t="shared" si="209"/>
        <v>1</v>
      </c>
      <c r="BG414">
        <f t="shared" si="210"/>
        <v>1</v>
      </c>
      <c r="CQ414" s="28" t="str">
        <f t="shared" si="138"/>
        <v>P413</v>
      </c>
    </row>
    <row r="415" spans="1:95" ht="12.75">
      <c r="A415" s="51" t="s">
        <v>613</v>
      </c>
      <c r="B415" s="51">
        <v>5</v>
      </c>
      <c r="C415" s="56"/>
      <c r="D415" s="56">
        <v>0.668</v>
      </c>
      <c r="E415" s="54"/>
      <c r="F415" s="56"/>
      <c r="G415" s="66"/>
      <c r="H415" s="66"/>
      <c r="I415" s="56"/>
      <c r="J415" s="57"/>
      <c r="K415" s="56"/>
      <c r="L415" s="57"/>
      <c r="M415" s="56"/>
      <c r="N415" s="56"/>
      <c r="O415" s="56"/>
      <c r="P415" s="56" t="s">
        <v>769</v>
      </c>
      <c r="Q415" s="56"/>
      <c r="R415" s="56"/>
      <c r="S415" s="51" t="s">
        <v>22</v>
      </c>
      <c r="T415" s="51" t="s">
        <v>615</v>
      </c>
      <c r="U415" s="108" t="s">
        <v>761</v>
      </c>
      <c r="V415" s="51"/>
      <c r="W415" s="56"/>
      <c r="X415" s="56"/>
      <c r="Y415" s="56">
        <f t="shared" si="189"/>
        <v>0</v>
      </c>
      <c r="Z415" s="56"/>
      <c r="AA415" s="56"/>
      <c r="AB415" s="56"/>
      <c r="AC415" s="56"/>
      <c r="AD415" s="56"/>
      <c r="AE415" s="56">
        <v>1</v>
      </c>
      <c r="AG415">
        <f t="shared" si="202"/>
        <v>0</v>
      </c>
      <c r="AH415">
        <f t="shared" si="203"/>
        <v>0</v>
      </c>
      <c r="AI415">
        <f t="shared" si="190"/>
        <v>0</v>
      </c>
      <c r="AJ415" s="109">
        <f t="shared" si="204"/>
        <v>0</v>
      </c>
      <c r="AK415">
        <f t="shared" si="191"/>
        <v>0</v>
      </c>
      <c r="AL415">
        <f t="shared" si="205"/>
        <v>1</v>
      </c>
      <c r="AM415">
        <f t="shared" si="206"/>
        <v>0</v>
      </c>
      <c r="AX415">
        <v>1</v>
      </c>
      <c r="BA415">
        <v>1</v>
      </c>
      <c r="BB415">
        <v>1</v>
      </c>
      <c r="BC415">
        <v>1</v>
      </c>
      <c r="BD415">
        <f t="shared" si="207"/>
        <v>0</v>
      </c>
      <c r="BE415">
        <f t="shared" si="208"/>
        <v>0</v>
      </c>
      <c r="BF415">
        <f t="shared" si="209"/>
        <v>0</v>
      </c>
      <c r="BG415">
        <f t="shared" si="210"/>
        <v>0</v>
      </c>
      <c r="CI415">
        <v>1</v>
      </c>
      <c r="CQ415" s="28" t="str">
        <f t="shared" si="138"/>
        <v>P414</v>
      </c>
    </row>
    <row r="416" spans="1:95" ht="12.75">
      <c r="A416" s="1" t="s">
        <v>614</v>
      </c>
      <c r="B416" s="24">
        <v>6</v>
      </c>
      <c r="C416" s="3">
        <v>20220040200412</v>
      </c>
      <c r="D416">
        <v>0.404</v>
      </c>
      <c r="F416" s="23">
        <v>0.45</v>
      </c>
      <c r="H416" s="46">
        <v>0</v>
      </c>
      <c r="I416" s="46">
        <v>3</v>
      </c>
      <c r="J416" s="11">
        <v>1</v>
      </c>
      <c r="L416" s="11" t="s">
        <v>463</v>
      </c>
      <c r="M416" t="s">
        <v>769</v>
      </c>
      <c r="N416" t="s">
        <v>769</v>
      </c>
      <c r="O416" t="str">
        <f t="shared" si="201"/>
        <v>GOOD</v>
      </c>
      <c r="P416" t="s">
        <v>769</v>
      </c>
      <c r="Q416" t="s">
        <v>769</v>
      </c>
      <c r="R416" t="s">
        <v>769</v>
      </c>
      <c r="S416" s="1" t="s">
        <v>22</v>
      </c>
      <c r="T416" s="1"/>
      <c r="U416" s="15">
        <v>0</v>
      </c>
      <c r="V416" s="1"/>
      <c r="W416">
        <v>0</v>
      </c>
      <c r="Y416">
        <f t="shared" si="189"/>
        <v>0</v>
      </c>
      <c r="Z416">
        <v>1</v>
      </c>
      <c r="AG416">
        <f t="shared" si="202"/>
        <v>1</v>
      </c>
      <c r="AH416">
        <f t="shared" si="203"/>
        <v>0</v>
      </c>
      <c r="AI416">
        <f t="shared" si="190"/>
        <v>0</v>
      </c>
      <c r="AJ416">
        <f t="shared" si="204"/>
        <v>0</v>
      </c>
      <c r="AK416">
        <f t="shared" si="191"/>
        <v>0</v>
      </c>
      <c r="AL416">
        <f t="shared" si="205"/>
        <v>0</v>
      </c>
      <c r="AM416">
        <f t="shared" si="206"/>
        <v>0</v>
      </c>
      <c r="AN416">
        <v>1</v>
      </c>
      <c r="BA416">
        <v>1</v>
      </c>
      <c r="BB416">
        <v>1</v>
      </c>
      <c r="BC416">
        <v>1</v>
      </c>
      <c r="BD416">
        <f t="shared" si="207"/>
        <v>1</v>
      </c>
      <c r="BE416">
        <f t="shared" si="208"/>
        <v>1</v>
      </c>
      <c r="BF416">
        <f t="shared" si="209"/>
        <v>1</v>
      </c>
      <c r="BG416">
        <f t="shared" si="210"/>
        <v>1</v>
      </c>
      <c r="CQ416" s="28" t="str">
        <f t="shared" si="138"/>
        <v>P415</v>
      </c>
    </row>
    <row r="417" spans="1:95" ht="12.75">
      <c r="A417" s="1" t="s">
        <v>617</v>
      </c>
      <c r="B417" s="24">
        <v>0</v>
      </c>
      <c r="C417" s="3">
        <v>20220040200423</v>
      </c>
      <c r="D417">
        <v>0.384</v>
      </c>
      <c r="F417" s="23">
        <v>0.47</v>
      </c>
      <c r="H417" s="46">
        <v>0</v>
      </c>
      <c r="I417" s="23">
        <v>0</v>
      </c>
      <c r="J417" s="11">
        <v>1</v>
      </c>
      <c r="L417" s="11" t="s">
        <v>464</v>
      </c>
      <c r="M417" t="s">
        <v>769</v>
      </c>
      <c r="N417" t="s">
        <v>769</v>
      </c>
      <c r="O417" t="str">
        <f t="shared" si="201"/>
        <v>GOOD</v>
      </c>
      <c r="P417" t="s">
        <v>769</v>
      </c>
      <c r="Q417" t="s">
        <v>769</v>
      </c>
      <c r="R417" t="s">
        <v>769</v>
      </c>
      <c r="S417" s="1" t="s">
        <v>22</v>
      </c>
      <c r="T417" s="1"/>
      <c r="U417" s="15">
        <v>0</v>
      </c>
      <c r="V417" s="1"/>
      <c r="W417">
        <v>1</v>
      </c>
      <c r="Y417">
        <f t="shared" si="189"/>
        <v>1</v>
      </c>
      <c r="Z417">
        <v>1</v>
      </c>
      <c r="AG417">
        <f aca="true" t="shared" si="211" ref="AG417:AG430">IF(J417=1,Z417,0)</f>
        <v>1</v>
      </c>
      <c r="AH417">
        <f aca="true" t="shared" si="212" ref="AH417:AH430">IF(J417=1,AA417,0)</f>
        <v>0</v>
      </c>
      <c r="AI417">
        <f t="shared" si="190"/>
        <v>0</v>
      </c>
      <c r="AJ417">
        <f aca="true" t="shared" si="213" ref="AJ417:AJ430">AD417</f>
        <v>0</v>
      </c>
      <c r="AK417">
        <f t="shared" si="191"/>
        <v>0</v>
      </c>
      <c r="AL417">
        <f aca="true" t="shared" si="214" ref="AL417:AL430">AE417</f>
        <v>0</v>
      </c>
      <c r="AM417">
        <f aca="true" t="shared" si="215" ref="AM417:AM430">AF417</f>
        <v>0</v>
      </c>
      <c r="AN417">
        <v>1</v>
      </c>
      <c r="BA417">
        <v>1</v>
      </c>
      <c r="BB417">
        <v>1</v>
      </c>
      <c r="BC417">
        <v>1</v>
      </c>
      <c r="BD417">
        <f aca="true" t="shared" si="216" ref="BD417:BD430">IF(C417&gt;200000000,1,0)</f>
        <v>1</v>
      </c>
      <c r="BE417">
        <f aca="true" t="shared" si="217" ref="BE417:BE430">IF(F417&gt;0,1,0)</f>
        <v>1</v>
      </c>
      <c r="BF417">
        <f aca="true" t="shared" si="218" ref="BF417:BF430">IF(F417&gt;0,1,0)</f>
        <v>1</v>
      </c>
      <c r="BG417">
        <f aca="true" t="shared" si="219" ref="BG417:BG430">J417</f>
        <v>1</v>
      </c>
      <c r="CQ417" s="28" t="str">
        <f t="shared" si="138"/>
        <v>P416</v>
      </c>
    </row>
    <row r="418" spans="1:95" ht="12.75">
      <c r="A418" s="1" t="s">
        <v>618</v>
      </c>
      <c r="B418" s="24">
        <v>1</v>
      </c>
      <c r="C418" s="3">
        <v>20220040200360</v>
      </c>
      <c r="D418">
        <v>0.423</v>
      </c>
      <c r="F418" s="23">
        <v>0.55</v>
      </c>
      <c r="H418" s="46">
        <v>0</v>
      </c>
      <c r="I418" s="70">
        <v>0</v>
      </c>
      <c r="J418" s="11">
        <v>1</v>
      </c>
      <c r="L418" s="11" t="s">
        <v>463</v>
      </c>
      <c r="M418" t="s">
        <v>769</v>
      </c>
      <c r="N418" t="s">
        <v>769</v>
      </c>
      <c r="O418" t="str">
        <f t="shared" si="201"/>
        <v>GOOD</v>
      </c>
      <c r="P418" t="s">
        <v>769</v>
      </c>
      <c r="Q418" t="s">
        <v>769</v>
      </c>
      <c r="R418" t="s">
        <v>769</v>
      </c>
      <c r="S418" s="1" t="s">
        <v>22</v>
      </c>
      <c r="T418" s="1"/>
      <c r="U418" s="15">
        <v>0</v>
      </c>
      <c r="V418" s="1"/>
      <c r="W418">
        <v>0</v>
      </c>
      <c r="Y418">
        <f t="shared" si="189"/>
        <v>0</v>
      </c>
      <c r="Z418">
        <v>1</v>
      </c>
      <c r="AG418">
        <f t="shared" si="211"/>
        <v>1</v>
      </c>
      <c r="AH418">
        <f t="shared" si="212"/>
        <v>0</v>
      </c>
      <c r="AI418">
        <f t="shared" si="190"/>
        <v>0</v>
      </c>
      <c r="AJ418">
        <f t="shared" si="213"/>
        <v>0</v>
      </c>
      <c r="AK418">
        <f t="shared" si="191"/>
        <v>0</v>
      </c>
      <c r="AL418">
        <f t="shared" si="214"/>
        <v>0</v>
      </c>
      <c r="AM418">
        <f t="shared" si="215"/>
        <v>0</v>
      </c>
      <c r="AN418">
        <v>1</v>
      </c>
      <c r="BA418">
        <v>1</v>
      </c>
      <c r="BB418">
        <v>1</v>
      </c>
      <c r="BC418">
        <v>1</v>
      </c>
      <c r="BD418">
        <f t="shared" si="216"/>
        <v>1</v>
      </c>
      <c r="BE418">
        <f t="shared" si="217"/>
        <v>1</v>
      </c>
      <c r="BF418">
        <f t="shared" si="218"/>
        <v>1</v>
      </c>
      <c r="BG418">
        <f t="shared" si="219"/>
        <v>1</v>
      </c>
      <c r="CQ418" s="28" t="str">
        <f t="shared" si="138"/>
        <v>P417</v>
      </c>
    </row>
    <row r="419" spans="1:95" ht="12.75">
      <c r="A419" s="24" t="s">
        <v>619</v>
      </c>
      <c r="B419" s="24">
        <v>2</v>
      </c>
      <c r="C419" s="23"/>
      <c r="D419" s="23">
        <v>0.417</v>
      </c>
      <c r="E419" s="69"/>
      <c r="F419" s="23"/>
      <c r="G419" s="70"/>
      <c r="H419" s="70"/>
      <c r="I419" s="23"/>
      <c r="J419" s="71"/>
      <c r="K419" s="23"/>
      <c r="L419" s="71"/>
      <c r="M419" s="23"/>
      <c r="N419" s="23"/>
      <c r="O419" s="23"/>
      <c r="P419" s="23" t="s">
        <v>768</v>
      </c>
      <c r="Q419" s="23"/>
      <c r="R419" s="23"/>
      <c r="S419" s="24" t="s">
        <v>631</v>
      </c>
      <c r="T419" s="24"/>
      <c r="U419" s="26" t="s">
        <v>761</v>
      </c>
      <c r="V419" s="24"/>
      <c r="W419" s="23"/>
      <c r="X419" s="23"/>
      <c r="Y419" s="23">
        <f t="shared" si="189"/>
        <v>0</v>
      </c>
      <c r="Z419" s="23"/>
      <c r="AA419" s="23">
        <v>1</v>
      </c>
      <c r="AB419" s="23"/>
      <c r="AC419" s="23"/>
      <c r="AD419" s="23"/>
      <c r="AG419">
        <f t="shared" si="211"/>
        <v>0</v>
      </c>
      <c r="AH419">
        <f t="shared" si="212"/>
        <v>0</v>
      </c>
      <c r="AI419">
        <f t="shared" si="190"/>
        <v>0</v>
      </c>
      <c r="AJ419">
        <f t="shared" si="213"/>
        <v>0</v>
      </c>
      <c r="AK419">
        <f t="shared" si="191"/>
        <v>0</v>
      </c>
      <c r="AL419">
        <f t="shared" si="214"/>
        <v>0</v>
      </c>
      <c r="AM419">
        <f t="shared" si="215"/>
        <v>0</v>
      </c>
      <c r="BA419">
        <v>1</v>
      </c>
      <c r="BB419">
        <v>1</v>
      </c>
      <c r="BC419">
        <v>1</v>
      </c>
      <c r="BD419">
        <f t="shared" si="216"/>
        <v>0</v>
      </c>
      <c r="BE419">
        <f t="shared" si="217"/>
        <v>0</v>
      </c>
      <c r="BF419">
        <f t="shared" si="218"/>
        <v>0</v>
      </c>
      <c r="BG419">
        <f t="shared" si="219"/>
        <v>0</v>
      </c>
      <c r="CQ419" s="28" t="str">
        <f t="shared" si="138"/>
        <v>P418</v>
      </c>
    </row>
    <row r="420" spans="1:95" ht="12.75">
      <c r="A420" s="1" t="s">
        <v>620</v>
      </c>
      <c r="B420" s="24">
        <v>3</v>
      </c>
      <c r="C420" s="3">
        <v>20220040200421</v>
      </c>
      <c r="D420">
        <v>0.476</v>
      </c>
      <c r="F420" s="23">
        <v>0.63</v>
      </c>
      <c r="H420" s="46">
        <v>0</v>
      </c>
      <c r="I420" s="70">
        <v>0</v>
      </c>
      <c r="J420" s="11">
        <v>1</v>
      </c>
      <c r="L420" s="11" t="s">
        <v>463</v>
      </c>
      <c r="M420" t="s">
        <v>769</v>
      </c>
      <c r="N420" t="s">
        <v>769</v>
      </c>
      <c r="O420" t="str">
        <f t="shared" si="201"/>
        <v>GOOD</v>
      </c>
      <c r="P420" t="s">
        <v>769</v>
      </c>
      <c r="Q420" t="s">
        <v>769</v>
      </c>
      <c r="R420" t="s">
        <v>769</v>
      </c>
      <c r="S420" s="1" t="s">
        <v>22</v>
      </c>
      <c r="T420" s="1"/>
      <c r="U420" s="15">
        <v>0</v>
      </c>
      <c r="V420" s="1"/>
      <c r="W420">
        <v>2</v>
      </c>
      <c r="Y420">
        <f t="shared" si="189"/>
        <v>2</v>
      </c>
      <c r="Z420">
        <v>1</v>
      </c>
      <c r="AG420">
        <f t="shared" si="211"/>
        <v>1</v>
      </c>
      <c r="AH420">
        <f t="shared" si="212"/>
        <v>0</v>
      </c>
      <c r="AI420">
        <f t="shared" si="190"/>
        <v>0</v>
      </c>
      <c r="AJ420">
        <f t="shared" si="213"/>
        <v>0</v>
      </c>
      <c r="AK420">
        <f t="shared" si="191"/>
        <v>0</v>
      </c>
      <c r="AL420">
        <f t="shared" si="214"/>
        <v>0</v>
      </c>
      <c r="AM420">
        <f t="shared" si="215"/>
        <v>0</v>
      </c>
      <c r="AO420">
        <v>1</v>
      </c>
      <c r="BA420">
        <v>1</v>
      </c>
      <c r="BB420">
        <v>1</v>
      </c>
      <c r="BC420">
        <v>1</v>
      </c>
      <c r="BD420">
        <f t="shared" si="216"/>
        <v>1</v>
      </c>
      <c r="BE420">
        <f t="shared" si="217"/>
        <v>1</v>
      </c>
      <c r="BF420">
        <f t="shared" si="218"/>
        <v>1</v>
      </c>
      <c r="BG420">
        <f t="shared" si="219"/>
        <v>1</v>
      </c>
      <c r="BL420">
        <v>1</v>
      </c>
      <c r="CQ420" s="28" t="str">
        <f t="shared" si="138"/>
        <v>P419</v>
      </c>
    </row>
    <row r="421" spans="1:95" ht="12.75">
      <c r="A421" s="24" t="s">
        <v>621</v>
      </c>
      <c r="B421" s="24">
        <v>4</v>
      </c>
      <c r="C421" s="69">
        <v>20220040200394</v>
      </c>
      <c r="D421" s="23">
        <v>0.465</v>
      </c>
      <c r="E421" s="69"/>
      <c r="F421" s="23">
        <v>0.52</v>
      </c>
      <c r="G421" s="70"/>
      <c r="H421" s="70">
        <v>0</v>
      </c>
      <c r="I421" s="70">
        <v>2</v>
      </c>
      <c r="J421" s="71">
        <v>1</v>
      </c>
      <c r="K421" s="23"/>
      <c r="L421" s="71"/>
      <c r="M421" s="23" t="s">
        <v>770</v>
      </c>
      <c r="N421" s="23" t="s">
        <v>769</v>
      </c>
      <c r="O421" s="23" t="s">
        <v>770</v>
      </c>
      <c r="P421" s="23" t="s">
        <v>769</v>
      </c>
      <c r="Q421" s="23" t="s">
        <v>769</v>
      </c>
      <c r="R421" s="23" t="s">
        <v>769</v>
      </c>
      <c r="S421" s="24" t="s">
        <v>22</v>
      </c>
      <c r="T421" s="24"/>
      <c r="U421" s="26">
        <v>0</v>
      </c>
      <c r="V421" s="24">
        <v>0</v>
      </c>
      <c r="W421" s="23">
        <v>0</v>
      </c>
      <c r="X421" s="23"/>
      <c r="Y421" s="23">
        <f t="shared" si="189"/>
        <v>0</v>
      </c>
      <c r="Z421" s="23"/>
      <c r="AA421" s="23"/>
      <c r="AB421" s="23">
        <v>1</v>
      </c>
      <c r="AC421" s="23"/>
      <c r="AD421" s="23"/>
      <c r="AG421">
        <f t="shared" si="211"/>
        <v>0</v>
      </c>
      <c r="AH421">
        <f t="shared" si="212"/>
        <v>0</v>
      </c>
      <c r="AI421">
        <f t="shared" si="190"/>
        <v>1</v>
      </c>
      <c r="AJ421">
        <f t="shared" si="213"/>
        <v>0</v>
      </c>
      <c r="AK421">
        <f t="shared" si="191"/>
        <v>0</v>
      </c>
      <c r="AL421">
        <f t="shared" si="214"/>
        <v>0</v>
      </c>
      <c r="AM421">
        <f t="shared" si="215"/>
        <v>0</v>
      </c>
      <c r="AR421">
        <v>1</v>
      </c>
      <c r="BA421">
        <v>1</v>
      </c>
      <c r="BB421">
        <v>1</v>
      </c>
      <c r="BC421">
        <v>1</v>
      </c>
      <c r="BD421">
        <f t="shared" si="216"/>
        <v>1</v>
      </c>
      <c r="BE421">
        <f t="shared" si="217"/>
        <v>1</v>
      </c>
      <c r="BF421">
        <f t="shared" si="218"/>
        <v>1</v>
      </c>
      <c r="BG421">
        <f t="shared" si="219"/>
        <v>1</v>
      </c>
      <c r="CQ421" s="28" t="str">
        <f t="shared" si="138"/>
        <v>P420</v>
      </c>
    </row>
    <row r="422" spans="1:95" ht="12.75">
      <c r="A422" s="1" t="s">
        <v>622</v>
      </c>
      <c r="B422" s="24">
        <v>5</v>
      </c>
      <c r="C422" s="3">
        <v>20220040200344</v>
      </c>
      <c r="D422">
        <v>0.422</v>
      </c>
      <c r="F422" s="23">
        <v>0.61</v>
      </c>
      <c r="H422" s="46">
        <v>7</v>
      </c>
      <c r="I422" s="46">
        <v>6</v>
      </c>
      <c r="J422" s="11">
        <v>1</v>
      </c>
      <c r="L422" s="11" t="s">
        <v>464</v>
      </c>
      <c r="M422" t="s">
        <v>769</v>
      </c>
      <c r="N422" t="s">
        <v>769</v>
      </c>
      <c r="O422" t="str">
        <f t="shared" si="201"/>
        <v>GOOD</v>
      </c>
      <c r="P422" t="s">
        <v>769</v>
      </c>
      <c r="Q422" t="s">
        <v>769</v>
      </c>
      <c r="R422" t="s">
        <v>769</v>
      </c>
      <c r="S422" s="1" t="s">
        <v>22</v>
      </c>
      <c r="T422" s="1"/>
      <c r="U422" s="15">
        <v>0</v>
      </c>
      <c r="V422" s="1"/>
      <c r="W422">
        <v>1</v>
      </c>
      <c r="Y422">
        <f t="shared" si="189"/>
        <v>1</v>
      </c>
      <c r="Z422">
        <v>1</v>
      </c>
      <c r="AG422">
        <f t="shared" si="211"/>
        <v>1</v>
      </c>
      <c r="AH422">
        <f t="shared" si="212"/>
        <v>0</v>
      </c>
      <c r="AI422">
        <f t="shared" si="190"/>
        <v>0</v>
      </c>
      <c r="AJ422">
        <f t="shared" si="213"/>
        <v>0</v>
      </c>
      <c r="AK422">
        <f t="shared" si="191"/>
        <v>0</v>
      </c>
      <c r="AL422">
        <f t="shared" si="214"/>
        <v>0</v>
      </c>
      <c r="AM422">
        <f t="shared" si="215"/>
        <v>0</v>
      </c>
      <c r="AN422">
        <v>1</v>
      </c>
      <c r="BA422">
        <v>1</v>
      </c>
      <c r="BB422">
        <v>1</v>
      </c>
      <c r="BC422">
        <v>1</v>
      </c>
      <c r="BD422">
        <f t="shared" si="216"/>
        <v>1</v>
      </c>
      <c r="BE422">
        <f t="shared" si="217"/>
        <v>1</v>
      </c>
      <c r="BF422">
        <f t="shared" si="218"/>
        <v>1</v>
      </c>
      <c r="BG422">
        <f t="shared" si="219"/>
        <v>1</v>
      </c>
      <c r="CQ422" s="28" t="str">
        <f t="shared" si="138"/>
        <v>P421</v>
      </c>
    </row>
    <row r="423" spans="1:95" ht="12.75">
      <c r="A423" s="1" t="s">
        <v>623</v>
      </c>
      <c r="B423" s="24">
        <v>6</v>
      </c>
      <c r="C423" s="3">
        <v>20220040200398</v>
      </c>
      <c r="D423">
        <v>0.431</v>
      </c>
      <c r="F423" s="23">
        <v>0.55</v>
      </c>
      <c r="H423" s="46">
        <v>0</v>
      </c>
      <c r="I423" s="46">
        <v>5</v>
      </c>
      <c r="J423" s="11">
        <v>1</v>
      </c>
      <c r="M423" t="s">
        <v>769</v>
      </c>
      <c r="N423" t="s">
        <v>769</v>
      </c>
      <c r="O423" t="str">
        <f t="shared" si="201"/>
        <v>GOOD</v>
      </c>
      <c r="P423" t="s">
        <v>769</v>
      </c>
      <c r="Q423" t="s">
        <v>769</v>
      </c>
      <c r="R423" t="s">
        <v>769</v>
      </c>
      <c r="S423" s="1" t="s">
        <v>22</v>
      </c>
      <c r="T423" s="1"/>
      <c r="U423" s="15">
        <v>0</v>
      </c>
      <c r="V423" s="1"/>
      <c r="W423">
        <v>0</v>
      </c>
      <c r="Y423">
        <f t="shared" si="189"/>
        <v>0</v>
      </c>
      <c r="Z423">
        <v>1</v>
      </c>
      <c r="AG423">
        <f t="shared" si="211"/>
        <v>1</v>
      </c>
      <c r="AH423">
        <f t="shared" si="212"/>
        <v>0</v>
      </c>
      <c r="AI423">
        <f t="shared" si="190"/>
        <v>0</v>
      </c>
      <c r="AJ423">
        <f t="shared" si="213"/>
        <v>0</v>
      </c>
      <c r="AK423">
        <f t="shared" si="191"/>
        <v>0</v>
      </c>
      <c r="AL423">
        <f t="shared" si="214"/>
        <v>0</v>
      </c>
      <c r="AM423">
        <f t="shared" si="215"/>
        <v>0</v>
      </c>
      <c r="AN423">
        <v>1</v>
      </c>
      <c r="BA423">
        <v>1</v>
      </c>
      <c r="BB423">
        <v>1</v>
      </c>
      <c r="BC423">
        <v>1</v>
      </c>
      <c r="BD423">
        <f t="shared" si="216"/>
        <v>1</v>
      </c>
      <c r="BE423">
        <f t="shared" si="217"/>
        <v>1</v>
      </c>
      <c r="BF423">
        <f t="shared" si="218"/>
        <v>1</v>
      </c>
      <c r="BG423">
        <f t="shared" si="219"/>
        <v>1</v>
      </c>
      <c r="CQ423" s="28" t="str">
        <f t="shared" si="138"/>
        <v>P422</v>
      </c>
    </row>
    <row r="424" spans="1:95" ht="12.75">
      <c r="A424" s="1" t="s">
        <v>624</v>
      </c>
      <c r="B424" s="24">
        <v>0</v>
      </c>
      <c r="C424" s="3">
        <v>20220040200345</v>
      </c>
      <c r="D424">
        <v>0.45</v>
      </c>
      <c r="F424" s="23">
        <v>0.65</v>
      </c>
      <c r="H424" s="46">
        <v>0</v>
      </c>
      <c r="I424" s="46">
        <v>2</v>
      </c>
      <c r="J424" s="11">
        <v>1</v>
      </c>
      <c r="L424" s="11" t="s">
        <v>463</v>
      </c>
      <c r="M424" t="s">
        <v>769</v>
      </c>
      <c r="N424" t="s">
        <v>769</v>
      </c>
      <c r="O424" t="str">
        <f t="shared" si="201"/>
        <v>GOOD</v>
      </c>
      <c r="P424" t="s">
        <v>769</v>
      </c>
      <c r="Q424" t="s">
        <v>769</v>
      </c>
      <c r="R424" t="s">
        <v>769</v>
      </c>
      <c r="S424" s="1" t="s">
        <v>22</v>
      </c>
      <c r="T424" s="1"/>
      <c r="U424" s="15">
        <v>0</v>
      </c>
      <c r="V424" s="1"/>
      <c r="W424">
        <v>1</v>
      </c>
      <c r="Y424">
        <f t="shared" si="189"/>
        <v>1</v>
      </c>
      <c r="Z424">
        <v>1</v>
      </c>
      <c r="AG424">
        <f t="shared" si="211"/>
        <v>1</v>
      </c>
      <c r="AH424">
        <f t="shared" si="212"/>
        <v>0</v>
      </c>
      <c r="AI424">
        <f t="shared" si="190"/>
        <v>0</v>
      </c>
      <c r="AJ424">
        <f t="shared" si="213"/>
        <v>0</v>
      </c>
      <c r="AK424">
        <f t="shared" si="191"/>
        <v>0</v>
      </c>
      <c r="AL424">
        <f t="shared" si="214"/>
        <v>0</v>
      </c>
      <c r="AM424">
        <f t="shared" si="215"/>
        <v>0</v>
      </c>
      <c r="AN424">
        <v>1</v>
      </c>
      <c r="BA424">
        <v>1</v>
      </c>
      <c r="BB424">
        <v>1</v>
      </c>
      <c r="BC424">
        <v>1</v>
      </c>
      <c r="BD424">
        <f t="shared" si="216"/>
        <v>1</v>
      </c>
      <c r="BE424">
        <f t="shared" si="217"/>
        <v>1</v>
      </c>
      <c r="BF424">
        <f t="shared" si="218"/>
        <v>1</v>
      </c>
      <c r="BG424">
        <f t="shared" si="219"/>
        <v>1</v>
      </c>
      <c r="CQ424" s="28" t="str">
        <f t="shared" si="138"/>
        <v>P423</v>
      </c>
    </row>
    <row r="425" spans="1:95" ht="12.75">
      <c r="A425" s="1" t="s">
        <v>625</v>
      </c>
      <c r="B425" s="24">
        <v>1</v>
      </c>
      <c r="C425" s="3">
        <v>20220040200350</v>
      </c>
      <c r="D425">
        <v>0.48</v>
      </c>
      <c r="F425" s="23">
        <v>0.65</v>
      </c>
      <c r="H425" s="46">
        <v>0</v>
      </c>
      <c r="I425" s="46">
        <v>0</v>
      </c>
      <c r="J425" s="11">
        <v>1</v>
      </c>
      <c r="M425" t="s">
        <v>769</v>
      </c>
      <c r="N425" t="s">
        <v>769</v>
      </c>
      <c r="O425" t="str">
        <f t="shared" si="201"/>
        <v>GOOD</v>
      </c>
      <c r="P425" t="s">
        <v>768</v>
      </c>
      <c r="Q425" t="s">
        <v>768</v>
      </c>
      <c r="R425" t="s">
        <v>768</v>
      </c>
      <c r="S425" s="1" t="s">
        <v>645</v>
      </c>
      <c r="T425" s="1"/>
      <c r="U425" s="15">
        <v>0</v>
      </c>
      <c r="V425" s="1"/>
      <c r="W425">
        <v>0</v>
      </c>
      <c r="Y425">
        <f t="shared" si="189"/>
        <v>0</v>
      </c>
      <c r="AA425">
        <v>1</v>
      </c>
      <c r="AG425">
        <f t="shared" si="211"/>
        <v>0</v>
      </c>
      <c r="AH425">
        <f t="shared" si="212"/>
        <v>1</v>
      </c>
      <c r="AI425">
        <f t="shared" si="190"/>
        <v>0</v>
      </c>
      <c r="AJ425">
        <f t="shared" si="213"/>
        <v>0</v>
      </c>
      <c r="AK425">
        <f t="shared" si="191"/>
        <v>0</v>
      </c>
      <c r="AL425">
        <f t="shared" si="214"/>
        <v>0</v>
      </c>
      <c r="AM425">
        <f t="shared" si="215"/>
        <v>0</v>
      </c>
      <c r="AP425">
        <v>1</v>
      </c>
      <c r="BA425">
        <v>1</v>
      </c>
      <c r="BB425">
        <v>1</v>
      </c>
      <c r="BC425">
        <v>1</v>
      </c>
      <c r="BD425">
        <f t="shared" si="216"/>
        <v>1</v>
      </c>
      <c r="BE425">
        <f t="shared" si="217"/>
        <v>1</v>
      </c>
      <c r="BF425">
        <f t="shared" si="218"/>
        <v>1</v>
      </c>
      <c r="BG425">
        <f t="shared" si="219"/>
        <v>1</v>
      </c>
      <c r="CQ425" s="28" t="str">
        <f t="shared" si="138"/>
        <v>P424</v>
      </c>
    </row>
    <row r="426" spans="1:95" ht="12.75">
      <c r="A426" s="24" t="s">
        <v>626</v>
      </c>
      <c r="B426" s="24">
        <v>2</v>
      </c>
      <c r="C426" s="23"/>
      <c r="D426" s="23">
        <v>0.57</v>
      </c>
      <c r="E426" s="69"/>
      <c r="F426" s="23"/>
      <c r="G426" s="70"/>
      <c r="H426" s="70"/>
      <c r="I426" s="23"/>
      <c r="J426" s="71"/>
      <c r="K426" s="23"/>
      <c r="L426" s="71"/>
      <c r="M426" s="23"/>
      <c r="N426" s="23"/>
      <c r="O426" s="23"/>
      <c r="P426" s="23" t="s">
        <v>768</v>
      </c>
      <c r="Q426" s="23"/>
      <c r="R426" s="23"/>
      <c r="S426" s="24" t="s">
        <v>159</v>
      </c>
      <c r="T426" s="24"/>
      <c r="U426" s="26" t="s">
        <v>761</v>
      </c>
      <c r="V426" s="24"/>
      <c r="W426" s="23"/>
      <c r="X426" s="23"/>
      <c r="Y426" s="23">
        <f t="shared" si="189"/>
        <v>0</v>
      </c>
      <c r="Z426" s="23"/>
      <c r="AA426" s="23">
        <v>1</v>
      </c>
      <c r="AB426" s="23"/>
      <c r="AC426" s="23"/>
      <c r="AD426" s="23"/>
      <c r="AG426">
        <f t="shared" si="211"/>
        <v>0</v>
      </c>
      <c r="AH426">
        <f t="shared" si="212"/>
        <v>0</v>
      </c>
      <c r="AI426">
        <f t="shared" si="190"/>
        <v>0</v>
      </c>
      <c r="AJ426">
        <f t="shared" si="213"/>
        <v>0</v>
      </c>
      <c r="AK426">
        <f t="shared" si="191"/>
        <v>0</v>
      </c>
      <c r="AL426">
        <f t="shared" si="214"/>
        <v>0</v>
      </c>
      <c r="AM426">
        <f t="shared" si="215"/>
        <v>0</v>
      </c>
      <c r="BA426">
        <v>1</v>
      </c>
      <c r="BB426">
        <v>1</v>
      </c>
      <c r="BC426">
        <v>1</v>
      </c>
      <c r="BD426">
        <f t="shared" si="216"/>
        <v>0</v>
      </c>
      <c r="BE426">
        <f t="shared" si="217"/>
        <v>0</v>
      </c>
      <c r="BF426">
        <f t="shared" si="218"/>
        <v>0</v>
      </c>
      <c r="BG426">
        <f t="shared" si="219"/>
        <v>0</v>
      </c>
      <c r="CQ426" s="28" t="str">
        <f t="shared" si="138"/>
        <v>P425</v>
      </c>
    </row>
    <row r="427" spans="1:95" ht="12.75">
      <c r="A427" s="1" t="s">
        <v>627</v>
      </c>
      <c r="B427" s="24">
        <v>3</v>
      </c>
      <c r="C427" s="3">
        <v>20220040200410</v>
      </c>
      <c r="D427">
        <v>0.47</v>
      </c>
      <c r="F427" s="23">
        <v>0.63</v>
      </c>
      <c r="H427" s="46">
        <v>0</v>
      </c>
      <c r="I427" s="46">
        <v>3</v>
      </c>
      <c r="M427" t="s">
        <v>769</v>
      </c>
      <c r="N427" t="s">
        <v>769</v>
      </c>
      <c r="O427" t="str">
        <f t="shared" si="201"/>
        <v>GOOD</v>
      </c>
      <c r="P427" t="s">
        <v>769</v>
      </c>
      <c r="Q427" t="s">
        <v>769</v>
      </c>
      <c r="R427" t="s">
        <v>769</v>
      </c>
      <c r="S427" s="1" t="s">
        <v>22</v>
      </c>
      <c r="T427" s="1"/>
      <c r="U427" s="15">
        <v>0</v>
      </c>
      <c r="V427" s="1"/>
      <c r="W427">
        <v>0</v>
      </c>
      <c r="Y427">
        <f t="shared" si="189"/>
        <v>0</v>
      </c>
      <c r="Z427">
        <v>1</v>
      </c>
      <c r="AG427">
        <f t="shared" si="211"/>
        <v>0</v>
      </c>
      <c r="AH427">
        <f t="shared" si="212"/>
        <v>0</v>
      </c>
      <c r="AI427">
        <f t="shared" si="190"/>
        <v>0</v>
      </c>
      <c r="AJ427">
        <f t="shared" si="213"/>
        <v>0</v>
      </c>
      <c r="AK427">
        <f t="shared" si="191"/>
        <v>0</v>
      </c>
      <c r="AL427">
        <f t="shared" si="214"/>
        <v>0</v>
      </c>
      <c r="AM427">
        <f t="shared" si="215"/>
        <v>0</v>
      </c>
      <c r="BA427">
        <v>1</v>
      </c>
      <c r="BB427">
        <v>1</v>
      </c>
      <c r="BC427">
        <v>1</v>
      </c>
      <c r="BD427">
        <f t="shared" si="216"/>
        <v>1</v>
      </c>
      <c r="BE427">
        <f t="shared" si="217"/>
        <v>1</v>
      </c>
      <c r="BF427">
        <f t="shared" si="218"/>
        <v>1</v>
      </c>
      <c r="BG427">
        <f t="shared" si="219"/>
        <v>0</v>
      </c>
      <c r="CQ427" s="28" t="str">
        <f t="shared" si="138"/>
        <v>P426</v>
      </c>
    </row>
    <row r="428" spans="1:95" ht="12.75">
      <c r="A428" s="24" t="s">
        <v>628</v>
      </c>
      <c r="B428" s="24">
        <v>4</v>
      </c>
      <c r="C428" s="69">
        <v>20220040200406</v>
      </c>
      <c r="D428" s="23">
        <v>0.4</v>
      </c>
      <c r="E428" s="69"/>
      <c r="F428" s="23"/>
      <c r="G428" s="70"/>
      <c r="H428" s="70">
        <v>1</v>
      </c>
      <c r="I428" s="23">
        <v>2</v>
      </c>
      <c r="J428" s="71"/>
      <c r="K428" s="23"/>
      <c r="L428" s="71"/>
      <c r="M428" s="23" t="s">
        <v>768</v>
      </c>
      <c r="N428" s="23" t="s">
        <v>769</v>
      </c>
      <c r="O428" s="23" t="str">
        <f t="shared" si="201"/>
        <v>GOOD</v>
      </c>
      <c r="P428" s="23" t="s">
        <v>768</v>
      </c>
      <c r="Q428" s="23" t="s">
        <v>769</v>
      </c>
      <c r="R428" s="23" t="s">
        <v>768</v>
      </c>
      <c r="S428" s="24" t="s">
        <v>646</v>
      </c>
      <c r="T428" s="24"/>
      <c r="U428" s="26">
        <v>0</v>
      </c>
      <c r="V428" s="24"/>
      <c r="W428" s="23">
        <v>1</v>
      </c>
      <c r="X428" s="23"/>
      <c r="Y428" s="23">
        <f t="shared" si="189"/>
        <v>1</v>
      </c>
      <c r="Z428" s="23"/>
      <c r="AA428" s="23">
        <v>1</v>
      </c>
      <c r="AB428" s="23"/>
      <c r="AC428" s="23"/>
      <c r="AD428" s="23"/>
      <c r="AG428">
        <f t="shared" si="211"/>
        <v>0</v>
      </c>
      <c r="AH428">
        <f t="shared" si="212"/>
        <v>0</v>
      </c>
      <c r="AI428">
        <f t="shared" si="190"/>
        <v>0</v>
      </c>
      <c r="AJ428">
        <f t="shared" si="213"/>
        <v>0</v>
      </c>
      <c r="AK428">
        <f t="shared" si="191"/>
        <v>0</v>
      </c>
      <c r="AL428">
        <f t="shared" si="214"/>
        <v>0</v>
      </c>
      <c r="AM428">
        <f t="shared" si="215"/>
        <v>0</v>
      </c>
      <c r="BA428">
        <v>1</v>
      </c>
      <c r="BB428">
        <v>1</v>
      </c>
      <c r="BC428">
        <v>1</v>
      </c>
      <c r="BD428">
        <f t="shared" si="216"/>
        <v>1</v>
      </c>
      <c r="BE428">
        <f t="shared" si="217"/>
        <v>0</v>
      </c>
      <c r="BF428">
        <f t="shared" si="218"/>
        <v>0</v>
      </c>
      <c r="BG428">
        <f t="shared" si="219"/>
        <v>0</v>
      </c>
      <c r="CQ428" s="28" t="str">
        <f t="shared" si="138"/>
        <v>P427</v>
      </c>
    </row>
    <row r="429" spans="1:95" ht="12.75">
      <c r="A429" s="24" t="s">
        <v>629</v>
      </c>
      <c r="B429" s="24">
        <v>5</v>
      </c>
      <c r="C429" s="23"/>
      <c r="D429" s="23">
        <v>0.38</v>
      </c>
      <c r="E429" s="69"/>
      <c r="F429" s="23"/>
      <c r="G429" s="70"/>
      <c r="H429" s="70"/>
      <c r="I429" s="23"/>
      <c r="J429" s="71"/>
      <c r="K429" s="23"/>
      <c r="L429" s="71"/>
      <c r="M429" s="23"/>
      <c r="N429" s="23"/>
      <c r="O429" s="23"/>
      <c r="P429" s="23" t="s">
        <v>770</v>
      </c>
      <c r="Q429" s="23"/>
      <c r="R429" s="23"/>
      <c r="S429" s="24" t="s">
        <v>647</v>
      </c>
      <c r="T429" s="24"/>
      <c r="U429" s="26" t="s">
        <v>761</v>
      </c>
      <c r="V429" s="24"/>
      <c r="W429" s="23"/>
      <c r="X429" s="23"/>
      <c r="Y429" s="23">
        <f t="shared" si="189"/>
        <v>0</v>
      </c>
      <c r="Z429" s="23"/>
      <c r="AA429" s="23"/>
      <c r="AB429" s="23">
        <v>1</v>
      </c>
      <c r="AC429" s="23"/>
      <c r="AD429" s="23"/>
      <c r="AG429">
        <f t="shared" si="211"/>
        <v>0</v>
      </c>
      <c r="AH429">
        <f t="shared" si="212"/>
        <v>0</v>
      </c>
      <c r="AI429">
        <f t="shared" si="190"/>
        <v>0</v>
      </c>
      <c r="AJ429">
        <f t="shared" si="213"/>
        <v>0</v>
      </c>
      <c r="AK429">
        <f t="shared" si="191"/>
        <v>0</v>
      </c>
      <c r="AL429">
        <f t="shared" si="214"/>
        <v>0</v>
      </c>
      <c r="AM429">
        <f t="shared" si="215"/>
        <v>0</v>
      </c>
      <c r="BA429">
        <v>1</v>
      </c>
      <c r="BB429">
        <v>1</v>
      </c>
      <c r="BC429">
        <v>1</v>
      </c>
      <c r="BD429">
        <f t="shared" si="216"/>
        <v>0</v>
      </c>
      <c r="BE429">
        <f t="shared" si="217"/>
        <v>0</v>
      </c>
      <c r="BF429">
        <f t="shared" si="218"/>
        <v>0</v>
      </c>
      <c r="BG429">
        <f t="shared" si="219"/>
        <v>0</v>
      </c>
      <c r="CQ429" s="28" t="str">
        <f t="shared" si="138"/>
        <v>P428</v>
      </c>
    </row>
    <row r="430" spans="1:95" ht="12.75">
      <c r="A430" s="1" t="s">
        <v>630</v>
      </c>
      <c r="B430" s="24">
        <v>6</v>
      </c>
      <c r="C430" s="3">
        <v>20220040200422</v>
      </c>
      <c r="D430" s="23">
        <v>0.42</v>
      </c>
      <c r="F430" s="23">
        <v>0.59</v>
      </c>
      <c r="H430" s="46">
        <v>0</v>
      </c>
      <c r="I430" s="46">
        <v>1</v>
      </c>
      <c r="J430" s="11">
        <v>1</v>
      </c>
      <c r="M430" t="s">
        <v>769</v>
      </c>
      <c r="N430" t="s">
        <v>769</v>
      </c>
      <c r="O430" t="str">
        <f t="shared" si="201"/>
        <v>GOOD</v>
      </c>
      <c r="P430" t="s">
        <v>769</v>
      </c>
      <c r="Q430" t="s">
        <v>769</v>
      </c>
      <c r="R430" t="s">
        <v>769</v>
      </c>
      <c r="S430" s="1" t="s">
        <v>22</v>
      </c>
      <c r="T430" s="1"/>
      <c r="U430" s="15">
        <v>0</v>
      </c>
      <c r="V430" s="1"/>
      <c r="W430">
        <v>0</v>
      </c>
      <c r="Y430">
        <f t="shared" si="189"/>
        <v>0</v>
      </c>
      <c r="Z430">
        <v>1</v>
      </c>
      <c r="AG430">
        <f t="shared" si="211"/>
        <v>1</v>
      </c>
      <c r="AH430">
        <f t="shared" si="212"/>
        <v>0</v>
      </c>
      <c r="AI430">
        <f t="shared" si="190"/>
        <v>0</v>
      </c>
      <c r="AJ430">
        <f t="shared" si="213"/>
        <v>0</v>
      </c>
      <c r="AK430">
        <f t="shared" si="191"/>
        <v>0</v>
      </c>
      <c r="AL430">
        <f t="shared" si="214"/>
        <v>0</v>
      </c>
      <c r="AM430">
        <f t="shared" si="215"/>
        <v>0</v>
      </c>
      <c r="AN430">
        <v>1</v>
      </c>
      <c r="BA430">
        <v>1</v>
      </c>
      <c r="BB430">
        <v>1</v>
      </c>
      <c r="BC430">
        <v>1</v>
      </c>
      <c r="BD430">
        <f t="shared" si="216"/>
        <v>1</v>
      </c>
      <c r="BE430">
        <f t="shared" si="217"/>
        <v>1</v>
      </c>
      <c r="BF430">
        <f t="shared" si="218"/>
        <v>1</v>
      </c>
      <c r="BG430">
        <f t="shared" si="219"/>
        <v>1</v>
      </c>
      <c r="CQ430" s="28" t="str">
        <f t="shared" si="138"/>
        <v>P429</v>
      </c>
    </row>
    <row r="431" spans="1:95" ht="12.75">
      <c r="A431" s="1" t="s">
        <v>632</v>
      </c>
      <c r="B431" s="24">
        <v>0</v>
      </c>
      <c r="C431" s="3">
        <v>20220040200282</v>
      </c>
      <c r="D431" s="23">
        <v>0.46</v>
      </c>
      <c r="F431" s="23">
        <v>0.42</v>
      </c>
      <c r="H431" s="70">
        <v>1</v>
      </c>
      <c r="I431" s="23">
        <v>0</v>
      </c>
      <c r="J431" s="11">
        <v>1</v>
      </c>
      <c r="M431" t="s">
        <v>769</v>
      </c>
      <c r="N431" t="s">
        <v>769</v>
      </c>
      <c r="O431" t="str">
        <f t="shared" si="201"/>
        <v>GOOD</v>
      </c>
      <c r="P431" t="s">
        <v>769</v>
      </c>
      <c r="Q431" t="s">
        <v>769</v>
      </c>
      <c r="R431" t="s">
        <v>769</v>
      </c>
      <c r="S431" s="24" t="s">
        <v>22</v>
      </c>
      <c r="T431" s="1"/>
      <c r="U431" s="15">
        <v>0</v>
      </c>
      <c r="V431" s="1">
        <v>0</v>
      </c>
      <c r="W431">
        <v>0</v>
      </c>
      <c r="X431" t="s">
        <v>772</v>
      </c>
      <c r="Y431">
        <f t="shared" si="189"/>
        <v>0</v>
      </c>
      <c r="Z431">
        <v>1</v>
      </c>
      <c r="AG431">
        <f aca="true" t="shared" si="220" ref="AG431:AG443">IF(J431=1,Z431,0)</f>
        <v>1</v>
      </c>
      <c r="AH431">
        <f aca="true" t="shared" si="221" ref="AH431:AH443">IF(J431=1,AA431,0)</f>
        <v>0</v>
      </c>
      <c r="AI431">
        <f t="shared" si="190"/>
        <v>0</v>
      </c>
      <c r="AJ431">
        <f aca="true" t="shared" si="222" ref="AJ431:AJ443">AD431</f>
        <v>0</v>
      </c>
      <c r="AK431">
        <f t="shared" si="191"/>
        <v>0</v>
      </c>
      <c r="AL431">
        <f aca="true" t="shared" si="223" ref="AL431:AL443">AE431</f>
        <v>0</v>
      </c>
      <c r="AM431">
        <f aca="true" t="shared" si="224" ref="AM431:AM443">AF431</f>
        <v>0</v>
      </c>
      <c r="AN431">
        <v>1</v>
      </c>
      <c r="BA431">
        <v>1</v>
      </c>
      <c r="BB431">
        <v>1</v>
      </c>
      <c r="BC431">
        <v>1</v>
      </c>
      <c r="BD431">
        <f aca="true" t="shared" si="225" ref="BD431:BD443">IF(C431&gt;200000000,1,0)</f>
        <v>1</v>
      </c>
      <c r="BE431">
        <f aca="true" t="shared" si="226" ref="BE431:BE443">IF(F431&gt;0,1,0)</f>
        <v>1</v>
      </c>
      <c r="BF431">
        <f aca="true" t="shared" si="227" ref="BF431:BF443">IF(F431&gt;0,1,0)</f>
        <v>1</v>
      </c>
      <c r="BG431">
        <f aca="true" t="shared" si="228" ref="BG431:BG443">J431</f>
        <v>1</v>
      </c>
      <c r="CQ431" s="28" t="str">
        <f t="shared" si="138"/>
        <v>P430</v>
      </c>
    </row>
    <row r="432" spans="1:95" ht="12.75">
      <c r="A432" s="1" t="s">
        <v>633</v>
      </c>
      <c r="B432" s="24">
        <v>1</v>
      </c>
      <c r="C432" s="3">
        <v>20220040200445</v>
      </c>
      <c r="D432" s="23">
        <v>0.49</v>
      </c>
      <c r="F432" s="23">
        <v>0.44</v>
      </c>
      <c r="H432" s="70">
        <v>0</v>
      </c>
      <c r="I432" s="70">
        <v>0</v>
      </c>
      <c r="J432" s="11">
        <v>1</v>
      </c>
      <c r="M432" t="s">
        <v>769</v>
      </c>
      <c r="N432" t="s">
        <v>769</v>
      </c>
      <c r="O432" t="str">
        <f t="shared" si="201"/>
        <v>GOOD</v>
      </c>
      <c r="P432" t="s">
        <v>769</v>
      </c>
      <c r="Q432" t="s">
        <v>769</v>
      </c>
      <c r="R432" t="s">
        <v>769</v>
      </c>
      <c r="S432" s="24" t="s">
        <v>22</v>
      </c>
      <c r="T432" s="1"/>
      <c r="U432" s="15">
        <v>0</v>
      </c>
      <c r="V432" s="1">
        <v>0</v>
      </c>
      <c r="W432">
        <v>1</v>
      </c>
      <c r="Y432">
        <f t="shared" si="189"/>
        <v>1</v>
      </c>
      <c r="Z432">
        <v>1</v>
      </c>
      <c r="AG432">
        <f t="shared" si="220"/>
        <v>1</v>
      </c>
      <c r="AH432">
        <f t="shared" si="221"/>
        <v>0</v>
      </c>
      <c r="AI432">
        <f t="shared" si="190"/>
        <v>0</v>
      </c>
      <c r="AJ432">
        <f t="shared" si="222"/>
        <v>0</v>
      </c>
      <c r="AK432">
        <f t="shared" si="191"/>
        <v>0</v>
      </c>
      <c r="AL432">
        <f t="shared" si="223"/>
        <v>0</v>
      </c>
      <c r="AM432">
        <f t="shared" si="224"/>
        <v>0</v>
      </c>
      <c r="AN432">
        <v>1</v>
      </c>
      <c r="BA432">
        <v>1</v>
      </c>
      <c r="BB432">
        <v>1</v>
      </c>
      <c r="BC432">
        <v>1</v>
      </c>
      <c r="BD432">
        <f t="shared" si="225"/>
        <v>1</v>
      </c>
      <c r="BE432">
        <f t="shared" si="226"/>
        <v>1</v>
      </c>
      <c r="BF432">
        <f t="shared" si="227"/>
        <v>1</v>
      </c>
      <c r="BG432">
        <f t="shared" si="228"/>
        <v>1</v>
      </c>
      <c r="CQ432" s="28" t="str">
        <f t="shared" si="138"/>
        <v>P431</v>
      </c>
    </row>
    <row r="433" spans="1:95" ht="12.75">
      <c r="A433" s="1" t="s">
        <v>634</v>
      </c>
      <c r="B433" s="24">
        <v>3</v>
      </c>
      <c r="C433" s="3">
        <v>20220040200358</v>
      </c>
      <c r="D433" s="23">
        <v>0.5</v>
      </c>
      <c r="F433" s="23">
        <v>0.53</v>
      </c>
      <c r="H433" s="70">
        <v>1</v>
      </c>
      <c r="I433" s="70">
        <v>6</v>
      </c>
      <c r="J433" s="11">
        <v>1</v>
      </c>
      <c r="M433" t="s">
        <v>769</v>
      </c>
      <c r="N433" t="s">
        <v>769</v>
      </c>
      <c r="O433" t="str">
        <f t="shared" si="201"/>
        <v>GOOD</v>
      </c>
      <c r="P433" t="s">
        <v>769</v>
      </c>
      <c r="Q433" t="s">
        <v>769</v>
      </c>
      <c r="R433" t="s">
        <v>769</v>
      </c>
      <c r="S433" s="24" t="s">
        <v>22</v>
      </c>
      <c r="T433" s="1"/>
      <c r="U433" s="15">
        <v>2</v>
      </c>
      <c r="V433" s="1">
        <v>2</v>
      </c>
      <c r="W433">
        <v>0</v>
      </c>
      <c r="Y433">
        <f t="shared" si="189"/>
        <v>0</v>
      </c>
      <c r="Z433">
        <v>1</v>
      </c>
      <c r="AG433">
        <f t="shared" si="220"/>
        <v>1</v>
      </c>
      <c r="AH433">
        <f t="shared" si="221"/>
        <v>0</v>
      </c>
      <c r="AI433">
        <f t="shared" si="190"/>
        <v>0</v>
      </c>
      <c r="AJ433">
        <f t="shared" si="222"/>
        <v>0</v>
      </c>
      <c r="AK433">
        <f t="shared" si="191"/>
        <v>0</v>
      </c>
      <c r="AL433">
        <f t="shared" si="223"/>
        <v>0</v>
      </c>
      <c r="AM433">
        <f t="shared" si="224"/>
        <v>0</v>
      </c>
      <c r="AO433">
        <v>1</v>
      </c>
      <c r="BA433">
        <v>1</v>
      </c>
      <c r="BB433">
        <v>1</v>
      </c>
      <c r="BC433">
        <v>1</v>
      </c>
      <c r="BD433">
        <f t="shared" si="225"/>
        <v>1</v>
      </c>
      <c r="BE433">
        <f t="shared" si="226"/>
        <v>1</v>
      </c>
      <c r="BF433">
        <f t="shared" si="227"/>
        <v>1</v>
      </c>
      <c r="BG433">
        <f t="shared" si="228"/>
        <v>1</v>
      </c>
      <c r="BI433">
        <v>1</v>
      </c>
      <c r="CQ433" s="28" t="str">
        <f t="shared" si="138"/>
        <v>P432</v>
      </c>
    </row>
    <row r="434" spans="1:95" ht="12.75">
      <c r="A434" s="1" t="s">
        <v>635</v>
      </c>
      <c r="B434" s="24">
        <v>4</v>
      </c>
      <c r="C434" s="3">
        <v>20220040200372</v>
      </c>
      <c r="D434" s="23">
        <v>0.4</v>
      </c>
      <c r="F434" s="23">
        <v>0.4</v>
      </c>
      <c r="H434" s="70">
        <v>1</v>
      </c>
      <c r="I434" s="70">
        <v>2</v>
      </c>
      <c r="J434" s="11">
        <v>1</v>
      </c>
      <c r="M434" t="s">
        <v>769</v>
      </c>
      <c r="N434" t="s">
        <v>769</v>
      </c>
      <c r="O434" t="str">
        <f t="shared" si="201"/>
        <v>GOOD</v>
      </c>
      <c r="P434" t="s">
        <v>769</v>
      </c>
      <c r="Q434" t="s">
        <v>769</v>
      </c>
      <c r="R434" t="s">
        <v>769</v>
      </c>
      <c r="S434" s="24" t="s">
        <v>22</v>
      </c>
      <c r="T434" s="1"/>
      <c r="U434" s="15">
        <v>0</v>
      </c>
      <c r="V434" s="1">
        <v>0</v>
      </c>
      <c r="W434">
        <v>0</v>
      </c>
      <c r="Y434">
        <f t="shared" si="189"/>
        <v>0</v>
      </c>
      <c r="Z434">
        <v>1</v>
      </c>
      <c r="AG434">
        <f t="shared" si="220"/>
        <v>1</v>
      </c>
      <c r="AH434">
        <f t="shared" si="221"/>
        <v>0</v>
      </c>
      <c r="AI434">
        <f t="shared" si="190"/>
        <v>0</v>
      </c>
      <c r="AJ434">
        <f t="shared" si="222"/>
        <v>0</v>
      </c>
      <c r="AK434">
        <f t="shared" si="191"/>
        <v>0</v>
      </c>
      <c r="AL434">
        <f t="shared" si="223"/>
        <v>0</v>
      </c>
      <c r="AM434">
        <f t="shared" si="224"/>
        <v>0</v>
      </c>
      <c r="AN434">
        <v>1</v>
      </c>
      <c r="BA434">
        <v>1</v>
      </c>
      <c r="BB434">
        <v>1</v>
      </c>
      <c r="BC434">
        <v>1</v>
      </c>
      <c r="BD434">
        <f t="shared" si="225"/>
        <v>1</v>
      </c>
      <c r="BE434">
        <f t="shared" si="226"/>
        <v>1</v>
      </c>
      <c r="BF434">
        <f t="shared" si="227"/>
        <v>1</v>
      </c>
      <c r="BG434">
        <f t="shared" si="228"/>
        <v>1</v>
      </c>
      <c r="CQ434" s="28" t="str">
        <f t="shared" si="138"/>
        <v>P433</v>
      </c>
    </row>
    <row r="435" spans="1:95" ht="12.75">
      <c r="A435" s="24" t="s">
        <v>636</v>
      </c>
      <c r="B435" s="24">
        <v>5</v>
      </c>
      <c r="C435" s="23"/>
      <c r="D435" s="23">
        <v>0.38</v>
      </c>
      <c r="E435" s="69"/>
      <c r="F435" s="23"/>
      <c r="G435" s="70"/>
      <c r="H435" s="70"/>
      <c r="I435" s="23"/>
      <c r="J435" s="71"/>
      <c r="K435" s="23"/>
      <c r="L435" s="71"/>
      <c r="M435" s="23"/>
      <c r="N435" s="23"/>
      <c r="O435" s="23"/>
      <c r="P435" s="23" t="s">
        <v>769</v>
      </c>
      <c r="Q435" s="23"/>
      <c r="R435" s="23"/>
      <c r="S435" s="24" t="s">
        <v>22</v>
      </c>
      <c r="T435" s="24" t="s">
        <v>615</v>
      </c>
      <c r="U435" s="26" t="s">
        <v>761</v>
      </c>
      <c r="V435" s="24"/>
      <c r="W435" s="23"/>
      <c r="X435" s="23"/>
      <c r="Y435" s="23">
        <f t="shared" si="189"/>
        <v>0</v>
      </c>
      <c r="Z435" s="23"/>
      <c r="AA435" s="23"/>
      <c r="AB435" s="23"/>
      <c r="AC435" s="23">
        <v>1</v>
      </c>
      <c r="AD435" s="23"/>
      <c r="AG435">
        <f t="shared" si="220"/>
        <v>0</v>
      </c>
      <c r="AH435">
        <f t="shared" si="221"/>
        <v>0</v>
      </c>
      <c r="AI435">
        <f t="shared" si="190"/>
        <v>0</v>
      </c>
      <c r="AJ435">
        <f t="shared" si="222"/>
        <v>0</v>
      </c>
      <c r="AK435">
        <f t="shared" si="191"/>
        <v>0</v>
      </c>
      <c r="AL435">
        <f t="shared" si="223"/>
        <v>0</v>
      </c>
      <c r="AM435">
        <f t="shared" si="224"/>
        <v>0</v>
      </c>
      <c r="BA435">
        <v>1</v>
      </c>
      <c r="BB435">
        <v>1</v>
      </c>
      <c r="BC435">
        <v>1</v>
      </c>
      <c r="BD435">
        <f t="shared" si="225"/>
        <v>0</v>
      </c>
      <c r="BE435">
        <f t="shared" si="226"/>
        <v>0</v>
      </c>
      <c r="BF435">
        <f t="shared" si="227"/>
        <v>0</v>
      </c>
      <c r="BG435">
        <f t="shared" si="228"/>
        <v>0</v>
      </c>
      <c r="CQ435" s="28" t="str">
        <f t="shared" si="138"/>
        <v>P434</v>
      </c>
    </row>
    <row r="436" spans="1:95" ht="12.75">
      <c r="A436" s="1" t="s">
        <v>637</v>
      </c>
      <c r="B436" s="24">
        <v>6</v>
      </c>
      <c r="C436" s="3">
        <v>20220040200411</v>
      </c>
      <c r="D436" s="23">
        <v>0.41</v>
      </c>
      <c r="F436" s="23">
        <v>0.38</v>
      </c>
      <c r="H436" s="70">
        <v>2</v>
      </c>
      <c r="I436" s="70">
        <v>0</v>
      </c>
      <c r="J436" s="11">
        <v>1</v>
      </c>
      <c r="L436" s="11" t="s">
        <v>463</v>
      </c>
      <c r="M436" t="s">
        <v>769</v>
      </c>
      <c r="N436" t="s">
        <v>769</v>
      </c>
      <c r="O436" t="str">
        <f t="shared" si="201"/>
        <v>GOOD</v>
      </c>
      <c r="P436" t="s">
        <v>769</v>
      </c>
      <c r="Q436" t="s">
        <v>769</v>
      </c>
      <c r="R436" t="s">
        <v>769</v>
      </c>
      <c r="S436" s="24" t="s">
        <v>22</v>
      </c>
      <c r="T436" s="1"/>
      <c r="U436" s="15">
        <v>0</v>
      </c>
      <c r="V436" s="1">
        <v>0</v>
      </c>
      <c r="W436">
        <v>1</v>
      </c>
      <c r="Y436">
        <f t="shared" si="189"/>
        <v>1</v>
      </c>
      <c r="Z436">
        <v>1</v>
      </c>
      <c r="AG436">
        <f t="shared" si="220"/>
        <v>1</v>
      </c>
      <c r="AH436">
        <f t="shared" si="221"/>
        <v>0</v>
      </c>
      <c r="AI436">
        <f t="shared" si="190"/>
        <v>0</v>
      </c>
      <c r="AJ436">
        <f t="shared" si="222"/>
        <v>0</v>
      </c>
      <c r="AK436">
        <f t="shared" si="191"/>
        <v>0</v>
      </c>
      <c r="AL436">
        <f t="shared" si="223"/>
        <v>0</v>
      </c>
      <c r="AM436">
        <f t="shared" si="224"/>
        <v>0</v>
      </c>
      <c r="AN436">
        <v>1</v>
      </c>
      <c r="BA436">
        <v>1</v>
      </c>
      <c r="BB436">
        <v>1</v>
      </c>
      <c r="BC436">
        <v>1</v>
      </c>
      <c r="BD436">
        <f t="shared" si="225"/>
        <v>1</v>
      </c>
      <c r="BE436">
        <f t="shared" si="226"/>
        <v>1</v>
      </c>
      <c r="BF436">
        <f t="shared" si="227"/>
        <v>1</v>
      </c>
      <c r="BG436">
        <f t="shared" si="228"/>
        <v>1</v>
      </c>
      <c r="CQ436" s="28" t="str">
        <f t="shared" si="138"/>
        <v>P435</v>
      </c>
    </row>
    <row r="437" spans="1:95" ht="12.75">
      <c r="A437" s="1" t="s">
        <v>638</v>
      </c>
      <c r="B437" s="24">
        <v>0</v>
      </c>
      <c r="C437" s="3">
        <v>20220040200425</v>
      </c>
      <c r="D437" s="23">
        <v>0.45</v>
      </c>
      <c r="F437" s="23">
        <v>0.53</v>
      </c>
      <c r="H437" s="70">
        <v>2</v>
      </c>
      <c r="M437"/>
      <c r="N437"/>
      <c r="O437"/>
      <c r="P437" t="s">
        <v>769</v>
      </c>
      <c r="Q437"/>
      <c r="R437"/>
      <c r="S437" s="24" t="s">
        <v>22</v>
      </c>
      <c r="T437" s="1"/>
      <c r="U437" s="15">
        <v>0</v>
      </c>
      <c r="V437" s="1">
        <v>0</v>
      </c>
      <c r="Y437">
        <f t="shared" si="189"/>
        <v>0</v>
      </c>
      <c r="Z437">
        <v>1</v>
      </c>
      <c r="AG437">
        <f t="shared" si="220"/>
        <v>0</v>
      </c>
      <c r="AH437">
        <f t="shared" si="221"/>
        <v>0</v>
      </c>
      <c r="AI437">
        <f t="shared" si="190"/>
        <v>0</v>
      </c>
      <c r="AJ437">
        <f t="shared" si="222"/>
        <v>0</v>
      </c>
      <c r="AK437">
        <f t="shared" si="191"/>
        <v>0</v>
      </c>
      <c r="AL437">
        <f t="shared" si="223"/>
        <v>0</v>
      </c>
      <c r="AM437">
        <f t="shared" si="224"/>
        <v>0</v>
      </c>
      <c r="BA437">
        <v>1</v>
      </c>
      <c r="BB437">
        <v>1</v>
      </c>
      <c r="BC437">
        <v>1</v>
      </c>
      <c r="BD437">
        <f t="shared" si="225"/>
        <v>1</v>
      </c>
      <c r="BE437">
        <f t="shared" si="226"/>
        <v>1</v>
      </c>
      <c r="BF437">
        <f t="shared" si="227"/>
        <v>1</v>
      </c>
      <c r="BG437">
        <f t="shared" si="228"/>
        <v>0</v>
      </c>
      <c r="CQ437" s="28" t="str">
        <f t="shared" si="138"/>
        <v>P436</v>
      </c>
    </row>
    <row r="438" spans="1:95" ht="12.75">
      <c r="A438" s="1" t="s">
        <v>639</v>
      </c>
      <c r="B438" s="24">
        <v>1</v>
      </c>
      <c r="C438" s="3">
        <v>20220040200430</v>
      </c>
      <c r="D438" s="23">
        <v>0.46</v>
      </c>
      <c r="F438" s="23">
        <v>0.53</v>
      </c>
      <c r="H438" s="70">
        <v>2</v>
      </c>
      <c r="I438" s="70">
        <v>0</v>
      </c>
      <c r="J438" s="11">
        <v>1</v>
      </c>
      <c r="M438" t="s">
        <v>769</v>
      </c>
      <c r="N438" t="s">
        <v>769</v>
      </c>
      <c r="O438" t="str">
        <f t="shared" si="201"/>
        <v>GOOD</v>
      </c>
      <c r="P438" t="s">
        <v>769</v>
      </c>
      <c r="Q438" t="s">
        <v>769</v>
      </c>
      <c r="R438" t="s">
        <v>769</v>
      </c>
      <c r="S438" s="24" t="s">
        <v>22</v>
      </c>
      <c r="T438" s="1"/>
      <c r="U438" s="15">
        <v>0</v>
      </c>
      <c r="V438" s="1">
        <v>0</v>
      </c>
      <c r="W438">
        <v>1</v>
      </c>
      <c r="Y438">
        <f t="shared" si="189"/>
        <v>1</v>
      </c>
      <c r="Z438">
        <v>1</v>
      </c>
      <c r="AG438">
        <f t="shared" si="220"/>
        <v>1</v>
      </c>
      <c r="AH438">
        <f t="shared" si="221"/>
        <v>0</v>
      </c>
      <c r="AI438">
        <f t="shared" si="190"/>
        <v>0</v>
      </c>
      <c r="AJ438">
        <f t="shared" si="222"/>
        <v>0</v>
      </c>
      <c r="AK438">
        <f t="shared" si="191"/>
        <v>0</v>
      </c>
      <c r="AL438">
        <f t="shared" si="223"/>
        <v>0</v>
      </c>
      <c r="AM438">
        <f t="shared" si="224"/>
        <v>0</v>
      </c>
      <c r="AN438">
        <v>1</v>
      </c>
      <c r="BA438">
        <v>1</v>
      </c>
      <c r="BB438">
        <v>1</v>
      </c>
      <c r="BC438">
        <v>1</v>
      </c>
      <c r="BD438">
        <f t="shared" si="225"/>
        <v>1</v>
      </c>
      <c r="BE438">
        <f t="shared" si="226"/>
        <v>1</v>
      </c>
      <c r="BF438">
        <f t="shared" si="227"/>
        <v>1</v>
      </c>
      <c r="BG438">
        <f t="shared" si="228"/>
        <v>1</v>
      </c>
      <c r="CQ438" s="28" t="str">
        <f t="shared" si="138"/>
        <v>P437</v>
      </c>
    </row>
    <row r="439" spans="1:95" ht="12.75">
      <c r="A439" s="24" t="s">
        <v>640</v>
      </c>
      <c r="B439" s="24">
        <v>2</v>
      </c>
      <c r="C439" s="23"/>
      <c r="D439" s="23">
        <v>0.45</v>
      </c>
      <c r="E439" s="69"/>
      <c r="F439" s="23"/>
      <c r="G439" s="70"/>
      <c r="H439" s="70"/>
      <c r="I439" s="23"/>
      <c r="J439" s="71"/>
      <c r="K439" s="23"/>
      <c r="L439" s="71"/>
      <c r="M439" s="23"/>
      <c r="N439" s="23"/>
      <c r="O439" s="23"/>
      <c r="P439" s="23" t="s">
        <v>769</v>
      </c>
      <c r="Q439" s="23"/>
      <c r="R439" s="23"/>
      <c r="S439" s="24"/>
      <c r="T439" s="24"/>
      <c r="U439" s="26" t="s">
        <v>761</v>
      </c>
      <c r="V439" s="24"/>
      <c r="W439" s="23"/>
      <c r="X439" s="23"/>
      <c r="Y439" s="23">
        <f t="shared" si="189"/>
        <v>0</v>
      </c>
      <c r="Z439" s="23">
        <v>1</v>
      </c>
      <c r="AA439" s="23"/>
      <c r="AB439" s="23"/>
      <c r="AC439" s="23"/>
      <c r="AD439" s="23"/>
      <c r="AG439">
        <f t="shared" si="220"/>
        <v>0</v>
      </c>
      <c r="AH439">
        <f t="shared" si="221"/>
        <v>0</v>
      </c>
      <c r="AI439">
        <f t="shared" si="190"/>
        <v>0</v>
      </c>
      <c r="AJ439">
        <f t="shared" si="222"/>
        <v>0</v>
      </c>
      <c r="AK439">
        <f t="shared" si="191"/>
        <v>0</v>
      </c>
      <c r="AL439">
        <f t="shared" si="223"/>
        <v>0</v>
      </c>
      <c r="AM439">
        <f t="shared" si="224"/>
        <v>0</v>
      </c>
      <c r="BA439">
        <v>1</v>
      </c>
      <c r="BB439">
        <v>1</v>
      </c>
      <c r="BC439">
        <v>1</v>
      </c>
      <c r="BD439">
        <f t="shared" si="225"/>
        <v>0</v>
      </c>
      <c r="BE439">
        <f t="shared" si="226"/>
        <v>0</v>
      </c>
      <c r="BF439">
        <f t="shared" si="227"/>
        <v>0</v>
      </c>
      <c r="BG439">
        <f t="shared" si="228"/>
        <v>0</v>
      </c>
      <c r="BO439">
        <v>1</v>
      </c>
      <c r="CQ439" s="28" t="str">
        <f t="shared" si="138"/>
        <v>P438</v>
      </c>
    </row>
    <row r="440" spans="1:95" ht="12.75">
      <c r="A440" s="1" t="s">
        <v>641</v>
      </c>
      <c r="B440" s="24">
        <v>3</v>
      </c>
      <c r="C440" s="3">
        <v>20220040200429</v>
      </c>
      <c r="D440" s="23">
        <v>0.42</v>
      </c>
      <c r="F440" s="23">
        <v>0.47</v>
      </c>
      <c r="H440" s="70">
        <v>0</v>
      </c>
      <c r="I440" s="70">
        <v>0</v>
      </c>
      <c r="J440" s="11">
        <v>1</v>
      </c>
      <c r="M440" t="s">
        <v>769</v>
      </c>
      <c r="N440" t="s">
        <v>769</v>
      </c>
      <c r="O440" t="str">
        <f t="shared" si="201"/>
        <v>GOOD</v>
      </c>
      <c r="P440" t="s">
        <v>769</v>
      </c>
      <c r="Q440" t="s">
        <v>769</v>
      </c>
      <c r="R440" t="s">
        <v>769</v>
      </c>
      <c r="S440" s="24" t="s">
        <v>22</v>
      </c>
      <c r="T440" s="1"/>
      <c r="U440" s="15">
        <v>0</v>
      </c>
      <c r="V440" s="1">
        <v>0</v>
      </c>
      <c r="W440">
        <v>1</v>
      </c>
      <c r="Y440">
        <f t="shared" si="189"/>
        <v>1</v>
      </c>
      <c r="Z440">
        <v>1</v>
      </c>
      <c r="AG440">
        <f t="shared" si="220"/>
        <v>1</v>
      </c>
      <c r="AH440">
        <f t="shared" si="221"/>
        <v>0</v>
      </c>
      <c r="AI440">
        <f t="shared" si="190"/>
        <v>0</v>
      </c>
      <c r="AJ440">
        <f t="shared" si="222"/>
        <v>0</v>
      </c>
      <c r="AK440">
        <f t="shared" si="191"/>
        <v>0</v>
      </c>
      <c r="AL440">
        <f t="shared" si="223"/>
        <v>0</v>
      </c>
      <c r="AM440">
        <f t="shared" si="224"/>
        <v>0</v>
      </c>
      <c r="AN440">
        <v>1</v>
      </c>
      <c r="BA440">
        <v>1</v>
      </c>
      <c r="BB440">
        <v>1</v>
      </c>
      <c r="BC440">
        <v>1</v>
      </c>
      <c r="BD440">
        <f t="shared" si="225"/>
        <v>1</v>
      </c>
      <c r="BE440">
        <f t="shared" si="226"/>
        <v>1</v>
      </c>
      <c r="BF440">
        <f t="shared" si="227"/>
        <v>1</v>
      </c>
      <c r="BG440">
        <f t="shared" si="228"/>
        <v>1</v>
      </c>
      <c r="CQ440" s="28" t="str">
        <f t="shared" si="138"/>
        <v>P439</v>
      </c>
    </row>
    <row r="441" spans="1:95" ht="12.75">
      <c r="A441" s="1" t="s">
        <v>642</v>
      </c>
      <c r="B441" s="24">
        <v>4</v>
      </c>
      <c r="C441" s="3">
        <v>20220040200432</v>
      </c>
      <c r="D441" s="23">
        <v>0.42</v>
      </c>
      <c r="F441" s="23">
        <v>0.47</v>
      </c>
      <c r="H441" s="70">
        <v>3</v>
      </c>
      <c r="I441" s="70">
        <v>0</v>
      </c>
      <c r="J441" s="11">
        <v>1</v>
      </c>
      <c r="L441" s="11" t="s">
        <v>463</v>
      </c>
      <c r="M441" t="s">
        <v>769</v>
      </c>
      <c r="N441" t="s">
        <v>769</v>
      </c>
      <c r="O441" t="str">
        <f t="shared" si="201"/>
        <v>GOOD</v>
      </c>
      <c r="P441" t="s">
        <v>769</v>
      </c>
      <c r="Q441" t="s">
        <v>769</v>
      </c>
      <c r="R441" t="s">
        <v>769</v>
      </c>
      <c r="S441" s="24" t="s">
        <v>22</v>
      </c>
      <c r="T441" s="1"/>
      <c r="U441" s="15">
        <v>0</v>
      </c>
      <c r="V441" s="1">
        <v>0</v>
      </c>
      <c r="W441">
        <v>2</v>
      </c>
      <c r="Y441">
        <f t="shared" si="189"/>
        <v>2</v>
      </c>
      <c r="Z441">
        <v>1</v>
      </c>
      <c r="AG441">
        <f t="shared" si="220"/>
        <v>1</v>
      </c>
      <c r="AH441">
        <f t="shared" si="221"/>
        <v>0</v>
      </c>
      <c r="AI441">
        <f t="shared" si="190"/>
        <v>0</v>
      </c>
      <c r="AJ441">
        <f t="shared" si="222"/>
        <v>0</v>
      </c>
      <c r="AK441">
        <f t="shared" si="191"/>
        <v>0</v>
      </c>
      <c r="AL441">
        <f t="shared" si="223"/>
        <v>0</v>
      </c>
      <c r="AM441">
        <f t="shared" si="224"/>
        <v>0</v>
      </c>
      <c r="AO441">
        <v>1</v>
      </c>
      <c r="BA441">
        <v>1</v>
      </c>
      <c r="BB441">
        <v>1</v>
      </c>
      <c r="BC441">
        <v>1</v>
      </c>
      <c r="BD441">
        <f t="shared" si="225"/>
        <v>1</v>
      </c>
      <c r="BE441">
        <f t="shared" si="226"/>
        <v>1</v>
      </c>
      <c r="BF441">
        <f t="shared" si="227"/>
        <v>1</v>
      </c>
      <c r="BG441">
        <f t="shared" si="228"/>
        <v>1</v>
      </c>
      <c r="BL441">
        <v>1</v>
      </c>
      <c r="CQ441" s="28" t="str">
        <f t="shared" si="138"/>
        <v>P440</v>
      </c>
    </row>
    <row r="442" spans="1:95" ht="12.75">
      <c r="A442" s="1" t="s">
        <v>643</v>
      </c>
      <c r="B442" s="24">
        <v>5</v>
      </c>
      <c r="C442" s="3">
        <v>20220040200172</v>
      </c>
      <c r="D442" s="23">
        <v>0.44</v>
      </c>
      <c r="F442" s="23">
        <v>0.49</v>
      </c>
      <c r="H442" s="70">
        <v>0</v>
      </c>
      <c r="I442" s="70">
        <v>2</v>
      </c>
      <c r="M442"/>
      <c r="N442"/>
      <c r="O442"/>
      <c r="P442" t="s">
        <v>769</v>
      </c>
      <c r="Q442"/>
      <c r="R442"/>
      <c r="S442" s="24" t="s">
        <v>22</v>
      </c>
      <c r="T442" s="1"/>
      <c r="U442" s="15">
        <v>0</v>
      </c>
      <c r="V442" s="1">
        <v>0</v>
      </c>
      <c r="W442">
        <v>0</v>
      </c>
      <c r="X442" t="s">
        <v>772</v>
      </c>
      <c r="Y442">
        <f t="shared" si="189"/>
        <v>0</v>
      </c>
      <c r="Z442">
        <v>1</v>
      </c>
      <c r="AG442">
        <f t="shared" si="220"/>
        <v>0</v>
      </c>
      <c r="AH442">
        <f t="shared" si="221"/>
        <v>0</v>
      </c>
      <c r="AI442">
        <f t="shared" si="190"/>
        <v>0</v>
      </c>
      <c r="AJ442">
        <f t="shared" si="222"/>
        <v>0</v>
      </c>
      <c r="AK442">
        <f t="shared" si="191"/>
        <v>0</v>
      </c>
      <c r="AL442">
        <f t="shared" si="223"/>
        <v>0</v>
      </c>
      <c r="AM442">
        <f t="shared" si="224"/>
        <v>0</v>
      </c>
      <c r="BA442">
        <v>1</v>
      </c>
      <c r="BB442">
        <v>1</v>
      </c>
      <c r="BC442">
        <v>1</v>
      </c>
      <c r="BD442">
        <f t="shared" si="225"/>
        <v>1</v>
      </c>
      <c r="BE442">
        <f t="shared" si="226"/>
        <v>1</v>
      </c>
      <c r="BF442">
        <f t="shared" si="227"/>
        <v>1</v>
      </c>
      <c r="BG442">
        <f t="shared" si="228"/>
        <v>0</v>
      </c>
      <c r="CQ442" s="28" t="str">
        <f t="shared" si="138"/>
        <v>P441</v>
      </c>
    </row>
    <row r="443" spans="1:95" ht="12.75">
      <c r="A443" s="1" t="s">
        <v>644</v>
      </c>
      <c r="B443" s="24">
        <v>6</v>
      </c>
      <c r="C443" s="3">
        <v>20220040200431</v>
      </c>
      <c r="D443" s="23">
        <v>0.51</v>
      </c>
      <c r="F443" s="23">
        <v>0.58</v>
      </c>
      <c r="H443" s="70">
        <v>5</v>
      </c>
      <c r="I443" s="70">
        <v>1</v>
      </c>
      <c r="J443" s="11">
        <v>1</v>
      </c>
      <c r="M443" t="s">
        <v>769</v>
      </c>
      <c r="N443" t="s">
        <v>769</v>
      </c>
      <c r="O443" t="str">
        <f t="shared" si="201"/>
        <v>GOOD</v>
      </c>
      <c r="P443" t="s">
        <v>769</v>
      </c>
      <c r="Q443" t="s">
        <v>769</v>
      </c>
      <c r="R443" t="s">
        <v>769</v>
      </c>
      <c r="S443" s="24" t="s">
        <v>22</v>
      </c>
      <c r="T443" s="1"/>
      <c r="U443" s="15">
        <v>0</v>
      </c>
      <c r="V443" s="1">
        <v>0</v>
      </c>
      <c r="W443">
        <v>0</v>
      </c>
      <c r="Y443">
        <f t="shared" si="189"/>
        <v>0</v>
      </c>
      <c r="Z443">
        <v>1</v>
      </c>
      <c r="AG443">
        <f t="shared" si="220"/>
        <v>1</v>
      </c>
      <c r="AH443">
        <f t="shared" si="221"/>
        <v>0</v>
      </c>
      <c r="AI443">
        <f t="shared" si="190"/>
        <v>0</v>
      </c>
      <c r="AJ443">
        <f t="shared" si="222"/>
        <v>0</v>
      </c>
      <c r="AK443">
        <f t="shared" si="191"/>
        <v>0</v>
      </c>
      <c r="AL443">
        <f t="shared" si="223"/>
        <v>0</v>
      </c>
      <c r="AM443">
        <f t="shared" si="224"/>
        <v>0</v>
      </c>
      <c r="AN443">
        <v>1</v>
      </c>
      <c r="BA443">
        <v>1</v>
      </c>
      <c r="BB443">
        <v>1</v>
      </c>
      <c r="BC443">
        <v>1</v>
      </c>
      <c r="BD443">
        <f t="shared" si="225"/>
        <v>1</v>
      </c>
      <c r="BE443">
        <f t="shared" si="226"/>
        <v>1</v>
      </c>
      <c r="BF443">
        <f t="shared" si="227"/>
        <v>1</v>
      </c>
      <c r="BG443">
        <f t="shared" si="228"/>
        <v>1</v>
      </c>
      <c r="CQ443" s="28" t="str">
        <f t="shared" si="138"/>
        <v>P442</v>
      </c>
    </row>
    <row r="444" spans="1:95" ht="12.75">
      <c r="A444" s="1" t="s">
        <v>650</v>
      </c>
      <c r="B444" s="24">
        <v>0</v>
      </c>
      <c r="C444" s="3">
        <v>20220040200261</v>
      </c>
      <c r="D444" s="23">
        <v>0.76</v>
      </c>
      <c r="F444" s="23">
        <v>0.49</v>
      </c>
      <c r="H444" s="70">
        <v>2</v>
      </c>
      <c r="I444" s="70">
        <v>2</v>
      </c>
      <c r="J444" s="11">
        <v>1</v>
      </c>
      <c r="L444" s="11" t="s">
        <v>463</v>
      </c>
      <c r="M444" t="s">
        <v>769</v>
      </c>
      <c r="N444" t="s">
        <v>769</v>
      </c>
      <c r="O444" t="s">
        <v>769</v>
      </c>
      <c r="P444" t="s">
        <v>769</v>
      </c>
      <c r="Q444" t="s">
        <v>769</v>
      </c>
      <c r="R444" t="s">
        <v>769</v>
      </c>
      <c r="S444" s="24" t="s">
        <v>22</v>
      </c>
      <c r="T444" s="1"/>
      <c r="U444" s="15">
        <v>0</v>
      </c>
      <c r="V444" s="1">
        <v>0</v>
      </c>
      <c r="W444">
        <v>1</v>
      </c>
      <c r="X444" t="s">
        <v>772</v>
      </c>
      <c r="Y444">
        <f t="shared" si="189"/>
        <v>1</v>
      </c>
      <c r="Z444">
        <v>1</v>
      </c>
      <c r="AG444">
        <f aca="true" t="shared" si="229" ref="AG444:AG451">IF(J444=1,Z444,0)</f>
        <v>1</v>
      </c>
      <c r="AH444">
        <f aca="true" t="shared" si="230" ref="AH444:AH451">IF(J444=1,AA444,0)</f>
        <v>0</v>
      </c>
      <c r="AI444">
        <f t="shared" si="190"/>
        <v>0</v>
      </c>
      <c r="AJ444">
        <f aca="true" t="shared" si="231" ref="AJ444:AJ451">AD444</f>
        <v>0</v>
      </c>
      <c r="AK444">
        <f t="shared" si="191"/>
        <v>0</v>
      </c>
      <c r="AL444">
        <f aca="true" t="shared" si="232" ref="AL444:AL451">AE444</f>
        <v>0</v>
      </c>
      <c r="AM444">
        <f aca="true" t="shared" si="233" ref="AM444:AM451">AF444</f>
        <v>0</v>
      </c>
      <c r="AN444">
        <v>1</v>
      </c>
      <c r="BA444">
        <v>1</v>
      </c>
      <c r="BB444">
        <v>1</v>
      </c>
      <c r="BC444">
        <v>1</v>
      </c>
      <c r="BD444">
        <f>IF(C444&gt;200000000,1,0)</f>
        <v>1</v>
      </c>
      <c r="BE444">
        <f>IF(F444&gt;0,1,0)</f>
        <v>1</v>
      </c>
      <c r="BF444">
        <f>IF(F444&gt;0,1,0)</f>
        <v>1</v>
      </c>
      <c r="BG444">
        <f>J444</f>
        <v>1</v>
      </c>
      <c r="CQ444" s="28" t="str">
        <f t="shared" si="138"/>
        <v>P443</v>
      </c>
    </row>
    <row r="445" spans="1:95" ht="12.75">
      <c r="A445" s="24" t="s">
        <v>651</v>
      </c>
      <c r="B445" s="24">
        <v>1</v>
      </c>
      <c r="C445" s="3">
        <v>20220040200426</v>
      </c>
      <c r="D445" s="23">
        <v>0.43</v>
      </c>
      <c r="E445" s="69"/>
      <c r="F445" s="23">
        <v>0.63</v>
      </c>
      <c r="G445" s="70"/>
      <c r="H445" s="70">
        <v>2</v>
      </c>
      <c r="I445" s="23"/>
      <c r="J445" s="71">
        <v>1</v>
      </c>
      <c r="K445" s="23"/>
      <c r="L445" s="71"/>
      <c r="M445" t="s">
        <v>769</v>
      </c>
      <c r="N445" t="s">
        <v>769</v>
      </c>
      <c r="O445" t="s">
        <v>769</v>
      </c>
      <c r="P445" t="s">
        <v>769</v>
      </c>
      <c r="Q445" t="s">
        <v>769</v>
      </c>
      <c r="R445" t="s">
        <v>769</v>
      </c>
      <c r="S445" s="24" t="s">
        <v>22</v>
      </c>
      <c r="T445" s="24"/>
      <c r="U445" s="15">
        <v>0</v>
      </c>
      <c r="V445" s="24"/>
      <c r="W445">
        <v>1</v>
      </c>
      <c r="Y445">
        <f t="shared" si="189"/>
        <v>1</v>
      </c>
      <c r="Z445" s="23">
        <v>1</v>
      </c>
      <c r="AA445" s="23"/>
      <c r="AB445" s="23"/>
      <c r="AC445" s="23"/>
      <c r="AD445" s="23"/>
      <c r="AE445" s="23"/>
      <c r="AF445" s="23"/>
      <c r="AG445">
        <f t="shared" si="229"/>
        <v>1</v>
      </c>
      <c r="AH445">
        <f t="shared" si="230"/>
        <v>0</v>
      </c>
      <c r="AI445">
        <f t="shared" si="190"/>
        <v>0</v>
      </c>
      <c r="AJ445">
        <f t="shared" si="231"/>
        <v>0</v>
      </c>
      <c r="AK445">
        <f t="shared" si="191"/>
        <v>0</v>
      </c>
      <c r="AL445">
        <f t="shared" si="232"/>
        <v>0</v>
      </c>
      <c r="AM445">
        <f t="shared" si="233"/>
        <v>0</v>
      </c>
      <c r="AN445">
        <v>1</v>
      </c>
      <c r="BA445">
        <v>1</v>
      </c>
      <c r="BB445">
        <v>1</v>
      </c>
      <c r="BC445">
        <v>1</v>
      </c>
      <c r="BD445">
        <f aca="true" t="shared" si="234" ref="BD445:BD457">IF(C445&gt;200000000,1,0)</f>
        <v>1</v>
      </c>
      <c r="BE445">
        <f aca="true" t="shared" si="235" ref="BE445:BE457">IF(F445&gt;0,1,0)</f>
        <v>1</v>
      </c>
      <c r="BF445">
        <f aca="true" t="shared" si="236" ref="BF445:BF457">IF(F445&gt;0,1,0)</f>
        <v>1</v>
      </c>
      <c r="BG445">
        <f aca="true" t="shared" si="237" ref="BG445:BG457">J445</f>
        <v>1</v>
      </c>
      <c r="CQ445" s="28" t="str">
        <f t="shared" si="138"/>
        <v>P444</v>
      </c>
    </row>
    <row r="446" spans="1:95" ht="12.75">
      <c r="A446" s="1" t="s">
        <v>652</v>
      </c>
      <c r="B446" s="24">
        <v>2</v>
      </c>
      <c r="C446" s="3">
        <v>20220040200436</v>
      </c>
      <c r="D446" s="23">
        <v>0.44</v>
      </c>
      <c r="F446" s="23">
        <v>0.49</v>
      </c>
      <c r="H446" s="46">
        <v>3</v>
      </c>
      <c r="I446" s="70">
        <v>1</v>
      </c>
      <c r="J446" s="11">
        <v>1</v>
      </c>
      <c r="L446" s="11" t="s">
        <v>463</v>
      </c>
      <c r="M446" t="s">
        <v>769</v>
      </c>
      <c r="N446" t="s">
        <v>769</v>
      </c>
      <c r="O446" t="str">
        <f t="shared" si="201"/>
        <v>GOOD</v>
      </c>
      <c r="P446" t="s">
        <v>769</v>
      </c>
      <c r="Q446" t="s">
        <v>769</v>
      </c>
      <c r="R446" t="s">
        <v>769</v>
      </c>
      <c r="S446" s="24" t="s">
        <v>22</v>
      </c>
      <c r="T446" s="1"/>
      <c r="U446" s="15">
        <v>0</v>
      </c>
      <c r="V446" s="1">
        <v>0</v>
      </c>
      <c r="W446">
        <v>2</v>
      </c>
      <c r="Y446">
        <f t="shared" si="189"/>
        <v>2</v>
      </c>
      <c r="Z446">
        <v>1</v>
      </c>
      <c r="AG446">
        <f t="shared" si="229"/>
        <v>1</v>
      </c>
      <c r="AH446">
        <f t="shared" si="230"/>
        <v>0</v>
      </c>
      <c r="AI446">
        <f t="shared" si="190"/>
        <v>0</v>
      </c>
      <c r="AJ446">
        <f t="shared" si="231"/>
        <v>0</v>
      </c>
      <c r="AK446">
        <f t="shared" si="191"/>
        <v>0</v>
      </c>
      <c r="AL446">
        <f t="shared" si="232"/>
        <v>0</v>
      </c>
      <c r="AM446">
        <f t="shared" si="233"/>
        <v>0</v>
      </c>
      <c r="AO446">
        <v>1</v>
      </c>
      <c r="BA446">
        <v>1</v>
      </c>
      <c r="BB446">
        <v>1</v>
      </c>
      <c r="BC446">
        <v>1</v>
      </c>
      <c r="BD446">
        <f t="shared" si="234"/>
        <v>1</v>
      </c>
      <c r="BE446">
        <f t="shared" si="235"/>
        <v>1</v>
      </c>
      <c r="BF446">
        <f t="shared" si="236"/>
        <v>1</v>
      </c>
      <c r="BG446">
        <f t="shared" si="237"/>
        <v>1</v>
      </c>
      <c r="BL446">
        <v>1</v>
      </c>
      <c r="CQ446" s="28" t="str">
        <f t="shared" si="138"/>
        <v>P445</v>
      </c>
    </row>
    <row r="447" spans="1:95" ht="12.75">
      <c r="A447" s="1" t="s">
        <v>653</v>
      </c>
      <c r="B447" s="24">
        <v>3</v>
      </c>
      <c r="C447" s="3">
        <v>20220040200437</v>
      </c>
      <c r="D447" s="23">
        <v>0.51</v>
      </c>
      <c r="F447" s="23">
        <v>0.58</v>
      </c>
      <c r="H447" s="46">
        <v>2</v>
      </c>
      <c r="I447" s="70">
        <v>0</v>
      </c>
      <c r="J447" s="11">
        <v>1</v>
      </c>
      <c r="M447" t="s">
        <v>769</v>
      </c>
      <c r="N447" t="s">
        <v>769</v>
      </c>
      <c r="O447" t="str">
        <f t="shared" si="201"/>
        <v>GOOD</v>
      </c>
      <c r="P447" t="s">
        <v>769</v>
      </c>
      <c r="Q447" t="s">
        <v>769</v>
      </c>
      <c r="R447" t="s">
        <v>769</v>
      </c>
      <c r="S447" s="24" t="s">
        <v>22</v>
      </c>
      <c r="T447" s="1"/>
      <c r="U447" s="15">
        <v>0</v>
      </c>
      <c r="V447" s="1">
        <v>0</v>
      </c>
      <c r="W447">
        <v>1</v>
      </c>
      <c r="Y447">
        <f t="shared" si="189"/>
        <v>1</v>
      </c>
      <c r="Z447">
        <v>1</v>
      </c>
      <c r="AG447">
        <f t="shared" si="229"/>
        <v>1</v>
      </c>
      <c r="AH447">
        <f t="shared" si="230"/>
        <v>0</v>
      </c>
      <c r="AI447">
        <f t="shared" si="190"/>
        <v>0</v>
      </c>
      <c r="AJ447">
        <f t="shared" si="231"/>
        <v>0</v>
      </c>
      <c r="AK447">
        <f t="shared" si="191"/>
        <v>0</v>
      </c>
      <c r="AL447">
        <f t="shared" si="232"/>
        <v>0</v>
      </c>
      <c r="AM447">
        <f t="shared" si="233"/>
        <v>0</v>
      </c>
      <c r="AN447">
        <v>1</v>
      </c>
      <c r="BA447">
        <v>1</v>
      </c>
      <c r="BB447">
        <v>1</v>
      </c>
      <c r="BC447">
        <v>1</v>
      </c>
      <c r="BD447">
        <f t="shared" si="234"/>
        <v>1</v>
      </c>
      <c r="BE447">
        <f t="shared" si="235"/>
        <v>1</v>
      </c>
      <c r="BF447">
        <f t="shared" si="236"/>
        <v>1</v>
      </c>
      <c r="BG447">
        <f t="shared" si="237"/>
        <v>1</v>
      </c>
      <c r="CQ447" s="28" t="str">
        <f t="shared" si="138"/>
        <v>P446</v>
      </c>
    </row>
    <row r="448" spans="1:95" ht="12.75">
      <c r="A448" s="1" t="s">
        <v>654</v>
      </c>
      <c r="B448" s="24">
        <v>4</v>
      </c>
      <c r="C448" s="3">
        <v>20220040200435</v>
      </c>
      <c r="D448" s="23">
        <v>0.54</v>
      </c>
      <c r="F448" s="23">
        <v>0.73</v>
      </c>
      <c r="H448" s="46">
        <v>1</v>
      </c>
      <c r="I448" s="70">
        <v>0</v>
      </c>
      <c r="J448" s="11">
        <v>1</v>
      </c>
      <c r="L448" s="11" t="s">
        <v>463</v>
      </c>
      <c r="M448" t="s">
        <v>769</v>
      </c>
      <c r="N448" t="s">
        <v>769</v>
      </c>
      <c r="O448" t="s">
        <v>769</v>
      </c>
      <c r="P448" t="s">
        <v>768</v>
      </c>
      <c r="Q448" t="s">
        <v>768</v>
      </c>
      <c r="R448" t="s">
        <v>768</v>
      </c>
      <c r="S448" s="24" t="s">
        <v>665</v>
      </c>
      <c r="T448" s="1"/>
      <c r="U448" s="15">
        <v>0</v>
      </c>
      <c r="V448" s="1">
        <v>0</v>
      </c>
      <c r="W448">
        <v>0</v>
      </c>
      <c r="Y448">
        <f t="shared" si="189"/>
        <v>0</v>
      </c>
      <c r="AA448">
        <v>1</v>
      </c>
      <c r="AG448">
        <f t="shared" si="229"/>
        <v>0</v>
      </c>
      <c r="AH448">
        <f t="shared" si="230"/>
        <v>1</v>
      </c>
      <c r="AI448">
        <f t="shared" si="190"/>
        <v>0</v>
      </c>
      <c r="AJ448">
        <f t="shared" si="231"/>
        <v>0</v>
      </c>
      <c r="AK448">
        <f t="shared" si="191"/>
        <v>0</v>
      </c>
      <c r="AL448">
        <f t="shared" si="232"/>
        <v>0</v>
      </c>
      <c r="AM448">
        <f t="shared" si="233"/>
        <v>0</v>
      </c>
      <c r="AP448">
        <v>1</v>
      </c>
      <c r="BA448">
        <v>1</v>
      </c>
      <c r="BB448">
        <v>1</v>
      </c>
      <c r="BC448">
        <v>1</v>
      </c>
      <c r="BD448">
        <f t="shared" si="234"/>
        <v>1</v>
      </c>
      <c r="BE448">
        <f t="shared" si="235"/>
        <v>1</v>
      </c>
      <c r="BF448">
        <f t="shared" si="236"/>
        <v>1</v>
      </c>
      <c r="BG448">
        <f t="shared" si="237"/>
        <v>1</v>
      </c>
      <c r="CQ448" s="28" t="str">
        <f t="shared" si="138"/>
        <v>P447</v>
      </c>
    </row>
    <row r="449" spans="1:95" ht="12.75">
      <c r="A449" s="1" t="s">
        <v>655</v>
      </c>
      <c r="B449" s="24">
        <v>5</v>
      </c>
      <c r="C449" s="3">
        <v>20220040200448</v>
      </c>
      <c r="D449" s="23">
        <v>0.46</v>
      </c>
      <c r="F449" s="23">
        <v>0.82</v>
      </c>
      <c r="H449" s="46">
        <v>0</v>
      </c>
      <c r="I449" s="70">
        <v>0</v>
      </c>
      <c r="M449"/>
      <c r="N449"/>
      <c r="O449"/>
      <c r="P449" t="s">
        <v>769</v>
      </c>
      <c r="Q449"/>
      <c r="R449"/>
      <c r="S449" s="24" t="s">
        <v>22</v>
      </c>
      <c r="T449" s="1"/>
      <c r="U449" s="15">
        <v>0</v>
      </c>
      <c r="V449" s="1">
        <v>0</v>
      </c>
      <c r="W449">
        <v>1</v>
      </c>
      <c r="Y449">
        <f t="shared" si="189"/>
        <v>1</v>
      </c>
      <c r="Z449">
        <v>1</v>
      </c>
      <c r="AG449">
        <f t="shared" si="229"/>
        <v>0</v>
      </c>
      <c r="AH449">
        <f t="shared" si="230"/>
        <v>0</v>
      </c>
      <c r="AI449">
        <f t="shared" si="190"/>
        <v>0</v>
      </c>
      <c r="AJ449">
        <f t="shared" si="231"/>
        <v>0</v>
      </c>
      <c r="AK449">
        <f t="shared" si="191"/>
        <v>0</v>
      </c>
      <c r="AL449">
        <f t="shared" si="232"/>
        <v>0</v>
      </c>
      <c r="AM449">
        <f t="shared" si="233"/>
        <v>0</v>
      </c>
      <c r="BA449">
        <v>1</v>
      </c>
      <c r="BB449">
        <v>1</v>
      </c>
      <c r="BC449">
        <v>1</v>
      </c>
      <c r="BD449">
        <f t="shared" si="234"/>
        <v>1</v>
      </c>
      <c r="BE449">
        <f t="shared" si="235"/>
        <v>1</v>
      </c>
      <c r="BF449">
        <f t="shared" si="236"/>
        <v>1</v>
      </c>
      <c r="BG449">
        <f t="shared" si="237"/>
        <v>0</v>
      </c>
      <c r="CQ449" s="28" t="str">
        <f t="shared" si="138"/>
        <v>P448</v>
      </c>
    </row>
    <row r="450" spans="1:95" ht="12.75">
      <c r="A450" s="1" t="s">
        <v>656</v>
      </c>
      <c r="B450" s="24">
        <v>6</v>
      </c>
      <c r="C450" s="110">
        <v>20220040200449</v>
      </c>
      <c r="D450" s="23">
        <v>0.52</v>
      </c>
      <c r="F450" s="23">
        <v>0.47</v>
      </c>
      <c r="H450" s="46">
        <v>2</v>
      </c>
      <c r="I450" s="70">
        <v>0</v>
      </c>
      <c r="J450" s="11">
        <v>1</v>
      </c>
      <c r="L450" s="11" t="s">
        <v>463</v>
      </c>
      <c r="M450" t="s">
        <v>769</v>
      </c>
      <c r="N450" t="s">
        <v>769</v>
      </c>
      <c r="O450" t="s">
        <v>769</v>
      </c>
      <c r="P450" t="s">
        <v>769</v>
      </c>
      <c r="Q450" t="s">
        <v>769</v>
      </c>
      <c r="R450" t="s">
        <v>769</v>
      </c>
      <c r="S450" s="24" t="s">
        <v>22</v>
      </c>
      <c r="T450" s="1"/>
      <c r="U450" s="15">
        <v>2</v>
      </c>
      <c r="V450" s="1">
        <v>2</v>
      </c>
      <c r="W450">
        <v>0</v>
      </c>
      <c r="Y450">
        <f t="shared" si="189"/>
        <v>0</v>
      </c>
      <c r="Z450">
        <v>1</v>
      </c>
      <c r="AG450">
        <f t="shared" si="229"/>
        <v>1</v>
      </c>
      <c r="AH450">
        <f t="shared" si="230"/>
        <v>0</v>
      </c>
      <c r="AI450">
        <f t="shared" si="190"/>
        <v>0</v>
      </c>
      <c r="AJ450">
        <f t="shared" si="231"/>
        <v>0</v>
      </c>
      <c r="AK450">
        <f t="shared" si="191"/>
        <v>0</v>
      </c>
      <c r="AL450">
        <f t="shared" si="232"/>
        <v>0</v>
      </c>
      <c r="AM450">
        <f t="shared" si="233"/>
        <v>0</v>
      </c>
      <c r="AO450">
        <v>1</v>
      </c>
      <c r="BA450">
        <v>1</v>
      </c>
      <c r="BB450">
        <v>1</v>
      </c>
      <c r="BC450">
        <v>1</v>
      </c>
      <c r="BD450">
        <f t="shared" si="234"/>
        <v>1</v>
      </c>
      <c r="BE450">
        <f t="shared" si="235"/>
        <v>1</v>
      </c>
      <c r="BF450">
        <f t="shared" si="236"/>
        <v>1</v>
      </c>
      <c r="BG450">
        <f t="shared" si="237"/>
        <v>1</v>
      </c>
      <c r="BI450">
        <v>1</v>
      </c>
      <c r="CQ450" s="28" t="str">
        <f t="shared" si="138"/>
        <v>P449</v>
      </c>
    </row>
    <row r="451" spans="1:96" ht="12.75">
      <c r="A451" s="24" t="s">
        <v>657</v>
      </c>
      <c r="B451" s="24">
        <v>0</v>
      </c>
      <c r="C451" s="23"/>
      <c r="D451" s="23">
        <v>2</v>
      </c>
      <c r="E451" s="69"/>
      <c r="F451" s="23"/>
      <c r="G451" s="70"/>
      <c r="H451" s="70"/>
      <c r="I451" s="23"/>
      <c r="J451" s="71"/>
      <c r="K451" s="23"/>
      <c r="L451" s="71"/>
      <c r="M451" s="23"/>
      <c r="N451" s="23"/>
      <c r="O451" s="23"/>
      <c r="P451" s="23" t="s">
        <v>769</v>
      </c>
      <c r="Q451" s="23"/>
      <c r="R451" s="23"/>
      <c r="S451" s="24" t="s">
        <v>22</v>
      </c>
      <c r="T451" s="24"/>
      <c r="U451" s="26">
        <v>95</v>
      </c>
      <c r="V451" s="24" t="s">
        <v>723</v>
      </c>
      <c r="W451" s="23"/>
      <c r="X451" s="23"/>
      <c r="Y451" s="23">
        <f aca="true" t="shared" si="238" ref="Y451:Y472">MIN(W451:X451)</f>
        <v>0</v>
      </c>
      <c r="Z451" s="23"/>
      <c r="AA451" s="23"/>
      <c r="AB451" s="23"/>
      <c r="AC451" s="23">
        <v>1</v>
      </c>
      <c r="AD451" s="23"/>
      <c r="AG451">
        <f t="shared" si="229"/>
        <v>0</v>
      </c>
      <c r="AH451">
        <f t="shared" si="230"/>
        <v>0</v>
      </c>
      <c r="AI451">
        <f aca="true" t="shared" si="239" ref="AI451:AI514">IF(J451=1,AB451,0)</f>
        <v>0</v>
      </c>
      <c r="AJ451">
        <f t="shared" si="231"/>
        <v>0</v>
      </c>
      <c r="AK451">
        <f aca="true" t="shared" si="240" ref="AK451:AK514">IF(J451=1,AC451,0)</f>
        <v>0</v>
      </c>
      <c r="AL451">
        <f t="shared" si="232"/>
        <v>0</v>
      </c>
      <c r="AM451">
        <f t="shared" si="233"/>
        <v>0</v>
      </c>
      <c r="BA451">
        <v>1</v>
      </c>
      <c r="BB451">
        <v>1</v>
      </c>
      <c r="BC451">
        <v>1</v>
      </c>
      <c r="BD451">
        <f t="shared" si="234"/>
        <v>0</v>
      </c>
      <c r="BE451">
        <f t="shared" si="235"/>
        <v>0</v>
      </c>
      <c r="BF451">
        <f t="shared" si="236"/>
        <v>0</v>
      </c>
      <c r="BG451">
        <f t="shared" si="237"/>
        <v>0</v>
      </c>
      <c r="CQ451" s="28" t="str">
        <f t="shared" si="138"/>
        <v>P450</v>
      </c>
      <c r="CR451">
        <f>SUM(Z402:Z451)+SUM(AA402:AA451)</f>
        <v>41</v>
      </c>
    </row>
    <row r="452" spans="1:95" ht="12.75">
      <c r="A452" s="51" t="s">
        <v>659</v>
      </c>
      <c r="B452" s="51">
        <v>1</v>
      </c>
      <c r="C452" s="56"/>
      <c r="D452" s="56">
        <v>2.9</v>
      </c>
      <c r="E452" s="54"/>
      <c r="F452" s="56"/>
      <c r="G452" s="66"/>
      <c r="H452" s="66"/>
      <c r="I452" s="56"/>
      <c r="J452" s="57"/>
      <c r="K452" s="56"/>
      <c r="L452" s="57"/>
      <c r="M452" s="56"/>
      <c r="N452" s="56"/>
      <c r="O452" s="56"/>
      <c r="P452" s="56" t="s">
        <v>769</v>
      </c>
      <c r="Q452" s="56"/>
      <c r="R452" s="56"/>
      <c r="S452" s="51" t="s">
        <v>22</v>
      </c>
      <c r="T452" s="51" t="s">
        <v>725</v>
      </c>
      <c r="U452" s="108">
        <v>96</v>
      </c>
      <c r="V452" s="51" t="s">
        <v>723</v>
      </c>
      <c r="W452" s="56"/>
      <c r="X452" s="56"/>
      <c r="Y452" s="56">
        <f t="shared" si="238"/>
        <v>0</v>
      </c>
      <c r="Z452" s="56"/>
      <c r="AA452" s="56"/>
      <c r="AB452" s="56"/>
      <c r="AC452" s="56"/>
      <c r="AD452" s="56"/>
      <c r="AE452" s="56">
        <v>1</v>
      </c>
      <c r="AG452">
        <f aca="true" t="shared" si="241" ref="AG452:AG457">IF(J452=1,Z452,0)</f>
        <v>0</v>
      </c>
      <c r="AH452">
        <f aca="true" t="shared" si="242" ref="AH452:AH457">IF(J452=1,AA452,0)</f>
        <v>0</v>
      </c>
      <c r="AI452">
        <f t="shared" si="239"/>
        <v>0</v>
      </c>
      <c r="AJ452">
        <f aca="true" t="shared" si="243" ref="AJ452:AJ457">AD452</f>
        <v>0</v>
      </c>
      <c r="AK452">
        <f t="shared" si="240"/>
        <v>0</v>
      </c>
      <c r="AL452">
        <f aca="true" t="shared" si="244" ref="AL452:AL457">AE452</f>
        <v>1</v>
      </c>
      <c r="AM452">
        <f aca="true" t="shared" si="245" ref="AM452:AM457">AF452</f>
        <v>0</v>
      </c>
      <c r="AX452">
        <v>1</v>
      </c>
      <c r="BA452">
        <v>1</v>
      </c>
      <c r="BB452">
        <v>1</v>
      </c>
      <c r="BC452">
        <v>1</v>
      </c>
      <c r="BD452">
        <f t="shared" si="234"/>
        <v>0</v>
      </c>
      <c r="BE452">
        <f t="shared" si="235"/>
        <v>0</v>
      </c>
      <c r="BF452">
        <f t="shared" si="236"/>
        <v>0</v>
      </c>
      <c r="BG452">
        <f t="shared" si="237"/>
        <v>0</v>
      </c>
      <c r="CI452">
        <v>1</v>
      </c>
      <c r="CQ452" s="28" t="str">
        <f t="shared" si="138"/>
        <v>P451</v>
      </c>
    </row>
    <row r="453" spans="1:95" ht="12.75">
      <c r="A453" s="1" t="s">
        <v>660</v>
      </c>
      <c r="B453" s="24">
        <v>2</v>
      </c>
      <c r="C453" s="110">
        <v>20220040200450</v>
      </c>
      <c r="D453" s="23">
        <v>0.54</v>
      </c>
      <c r="F453" s="23">
        <v>0.46</v>
      </c>
      <c r="H453" s="46">
        <v>1</v>
      </c>
      <c r="I453" s="70">
        <v>0</v>
      </c>
      <c r="J453" s="11">
        <v>1</v>
      </c>
      <c r="L453" s="11" t="s">
        <v>463</v>
      </c>
      <c r="M453" t="s">
        <v>769</v>
      </c>
      <c r="N453" t="s">
        <v>769</v>
      </c>
      <c r="O453" t="s">
        <v>769</v>
      </c>
      <c r="P453" t="s">
        <v>769</v>
      </c>
      <c r="Q453" t="s">
        <v>769</v>
      </c>
      <c r="R453" t="s">
        <v>769</v>
      </c>
      <c r="S453" s="24" t="s">
        <v>22</v>
      </c>
      <c r="T453" s="1"/>
      <c r="U453" s="15">
        <v>2</v>
      </c>
      <c r="V453" s="1"/>
      <c r="W453">
        <v>0</v>
      </c>
      <c r="Y453">
        <f t="shared" si="238"/>
        <v>0</v>
      </c>
      <c r="Z453">
        <v>1</v>
      </c>
      <c r="AG453">
        <f t="shared" si="241"/>
        <v>1</v>
      </c>
      <c r="AH453">
        <f t="shared" si="242"/>
        <v>0</v>
      </c>
      <c r="AI453">
        <f t="shared" si="239"/>
        <v>0</v>
      </c>
      <c r="AJ453">
        <f t="shared" si="243"/>
        <v>0</v>
      </c>
      <c r="AK453">
        <f t="shared" si="240"/>
        <v>0</v>
      </c>
      <c r="AL453">
        <f t="shared" si="244"/>
        <v>0</v>
      </c>
      <c r="AM453">
        <f t="shared" si="245"/>
        <v>0</v>
      </c>
      <c r="AO453">
        <v>1</v>
      </c>
      <c r="BA453">
        <v>1</v>
      </c>
      <c r="BB453">
        <v>1</v>
      </c>
      <c r="BC453">
        <v>1</v>
      </c>
      <c r="BD453">
        <f t="shared" si="234"/>
        <v>1</v>
      </c>
      <c r="BE453">
        <f t="shared" si="235"/>
        <v>1</v>
      </c>
      <c r="BF453">
        <f t="shared" si="236"/>
        <v>1</v>
      </c>
      <c r="BG453">
        <f t="shared" si="237"/>
        <v>1</v>
      </c>
      <c r="BI453">
        <v>1</v>
      </c>
      <c r="CQ453" s="28" t="str">
        <f t="shared" si="138"/>
        <v>P452</v>
      </c>
    </row>
    <row r="454" spans="1:95" ht="12.75">
      <c r="A454" s="1" t="s">
        <v>661</v>
      </c>
      <c r="B454" s="24">
        <v>3</v>
      </c>
      <c r="C454" s="110">
        <v>20220040200128</v>
      </c>
      <c r="D454" s="23">
        <v>0.6</v>
      </c>
      <c r="F454" s="23">
        <v>0.53</v>
      </c>
      <c r="H454" s="46">
        <v>0</v>
      </c>
      <c r="I454" s="70">
        <v>0</v>
      </c>
      <c r="J454" s="11">
        <v>1</v>
      </c>
      <c r="M454" t="s">
        <v>769</v>
      </c>
      <c r="N454" t="s">
        <v>769</v>
      </c>
      <c r="O454" t="s">
        <v>769</v>
      </c>
      <c r="P454" t="s">
        <v>769</v>
      </c>
      <c r="Q454" t="s">
        <v>769</v>
      </c>
      <c r="R454" t="s">
        <v>769</v>
      </c>
      <c r="S454" s="24" t="s">
        <v>22</v>
      </c>
      <c r="T454" s="1"/>
      <c r="U454" s="15">
        <v>0</v>
      </c>
      <c r="V454" s="1"/>
      <c r="W454">
        <v>1</v>
      </c>
      <c r="X454" t="s">
        <v>772</v>
      </c>
      <c r="Y454">
        <f t="shared" si="238"/>
        <v>1</v>
      </c>
      <c r="Z454">
        <v>1</v>
      </c>
      <c r="AG454">
        <f t="shared" si="241"/>
        <v>1</v>
      </c>
      <c r="AH454">
        <f t="shared" si="242"/>
        <v>0</v>
      </c>
      <c r="AI454">
        <f t="shared" si="239"/>
        <v>0</v>
      </c>
      <c r="AJ454">
        <f t="shared" si="243"/>
        <v>0</v>
      </c>
      <c r="AK454">
        <f t="shared" si="240"/>
        <v>0</v>
      </c>
      <c r="AL454">
        <f t="shared" si="244"/>
        <v>0</v>
      </c>
      <c r="AM454">
        <f t="shared" si="245"/>
        <v>0</v>
      </c>
      <c r="AN454">
        <v>1</v>
      </c>
      <c r="BA454">
        <v>1</v>
      </c>
      <c r="BB454">
        <v>1</v>
      </c>
      <c r="BC454">
        <v>1</v>
      </c>
      <c r="BD454">
        <f t="shared" si="234"/>
        <v>1</v>
      </c>
      <c r="BE454">
        <f t="shared" si="235"/>
        <v>1</v>
      </c>
      <c r="BF454">
        <f t="shared" si="236"/>
        <v>1</v>
      </c>
      <c r="BG454">
        <f t="shared" si="237"/>
        <v>1</v>
      </c>
      <c r="CQ454" s="28" t="str">
        <f t="shared" si="138"/>
        <v>P453</v>
      </c>
    </row>
    <row r="455" spans="1:95" ht="12.75">
      <c r="A455" s="1" t="s">
        <v>662</v>
      </c>
      <c r="B455" s="24">
        <v>4</v>
      </c>
      <c r="C455" s="110">
        <v>20220040200434</v>
      </c>
      <c r="D455" s="23">
        <v>0.51</v>
      </c>
      <c r="F455" s="23">
        <v>0.42</v>
      </c>
      <c r="H455" s="46">
        <v>0</v>
      </c>
      <c r="I455" s="70">
        <v>0</v>
      </c>
      <c r="J455" s="11">
        <v>1</v>
      </c>
      <c r="L455" s="11" t="s">
        <v>463</v>
      </c>
      <c r="M455" t="s">
        <v>769</v>
      </c>
      <c r="N455" t="s">
        <v>769</v>
      </c>
      <c r="O455" t="s">
        <v>769</v>
      </c>
      <c r="P455" t="s">
        <v>769</v>
      </c>
      <c r="Q455" t="s">
        <v>769</v>
      </c>
      <c r="R455" t="s">
        <v>769</v>
      </c>
      <c r="S455" s="24" t="s">
        <v>22</v>
      </c>
      <c r="T455" s="1"/>
      <c r="U455" s="15">
        <v>0</v>
      </c>
      <c r="V455" s="1"/>
      <c r="W455">
        <v>1</v>
      </c>
      <c r="Y455">
        <f t="shared" si="238"/>
        <v>1</v>
      </c>
      <c r="Z455">
        <v>1</v>
      </c>
      <c r="AG455">
        <f t="shared" si="241"/>
        <v>1</v>
      </c>
      <c r="AH455">
        <f t="shared" si="242"/>
        <v>0</v>
      </c>
      <c r="AI455">
        <f t="shared" si="239"/>
        <v>0</v>
      </c>
      <c r="AJ455">
        <f t="shared" si="243"/>
        <v>0</v>
      </c>
      <c r="AK455">
        <f t="shared" si="240"/>
        <v>0</v>
      </c>
      <c r="AL455">
        <f t="shared" si="244"/>
        <v>0</v>
      </c>
      <c r="AM455">
        <f t="shared" si="245"/>
        <v>0</v>
      </c>
      <c r="AN455">
        <v>1</v>
      </c>
      <c r="BA455">
        <v>1</v>
      </c>
      <c r="BB455">
        <v>1</v>
      </c>
      <c r="BC455">
        <v>1</v>
      </c>
      <c r="BD455">
        <f t="shared" si="234"/>
        <v>1</v>
      </c>
      <c r="BE455">
        <f t="shared" si="235"/>
        <v>1</v>
      </c>
      <c r="BF455">
        <f t="shared" si="236"/>
        <v>1</v>
      </c>
      <c r="BG455">
        <f t="shared" si="237"/>
        <v>1</v>
      </c>
      <c r="CQ455" s="28" t="str">
        <f t="shared" si="138"/>
        <v>P454</v>
      </c>
    </row>
    <row r="456" spans="1:95" ht="12.75">
      <c r="A456" s="1" t="s">
        <v>663</v>
      </c>
      <c r="B456" s="24">
        <v>5</v>
      </c>
      <c r="C456" s="110">
        <v>20220040200427</v>
      </c>
      <c r="D456" s="23">
        <v>0.5</v>
      </c>
      <c r="F456" s="23">
        <v>0.41</v>
      </c>
      <c r="H456" s="46">
        <v>1</v>
      </c>
      <c r="I456" s="46">
        <v>1</v>
      </c>
      <c r="J456" s="11">
        <v>1</v>
      </c>
      <c r="M456" t="s">
        <v>769</v>
      </c>
      <c r="N456" t="s">
        <v>769</v>
      </c>
      <c r="O456" t="s">
        <v>769</v>
      </c>
      <c r="P456" t="s">
        <v>769</v>
      </c>
      <c r="Q456" t="s">
        <v>769</v>
      </c>
      <c r="R456" t="s">
        <v>769</v>
      </c>
      <c r="S456" s="24" t="s">
        <v>22</v>
      </c>
      <c r="T456" s="1"/>
      <c r="U456" s="15">
        <v>0</v>
      </c>
      <c r="V456" s="1"/>
      <c r="W456">
        <v>1</v>
      </c>
      <c r="Y456">
        <f t="shared" si="238"/>
        <v>1</v>
      </c>
      <c r="Z456">
        <v>1</v>
      </c>
      <c r="AG456">
        <f t="shared" si="241"/>
        <v>1</v>
      </c>
      <c r="AH456">
        <f t="shared" si="242"/>
        <v>0</v>
      </c>
      <c r="AI456">
        <f t="shared" si="239"/>
        <v>0</v>
      </c>
      <c r="AJ456">
        <f t="shared" si="243"/>
        <v>0</v>
      </c>
      <c r="AK456">
        <f t="shared" si="240"/>
        <v>0</v>
      </c>
      <c r="AL456">
        <f t="shared" si="244"/>
        <v>0</v>
      </c>
      <c r="AM456">
        <f t="shared" si="245"/>
        <v>0</v>
      </c>
      <c r="AN456">
        <v>1</v>
      </c>
      <c r="BA456">
        <v>1</v>
      </c>
      <c r="BB456">
        <v>1</v>
      </c>
      <c r="BC456">
        <v>1</v>
      </c>
      <c r="BD456">
        <f t="shared" si="234"/>
        <v>1</v>
      </c>
      <c r="BE456">
        <f t="shared" si="235"/>
        <v>1</v>
      </c>
      <c r="BF456">
        <f t="shared" si="236"/>
        <v>1</v>
      </c>
      <c r="BG456">
        <f t="shared" si="237"/>
        <v>1</v>
      </c>
      <c r="CQ456" s="28" t="str">
        <f t="shared" si="138"/>
        <v>P455</v>
      </c>
    </row>
    <row r="457" spans="1:95" ht="12.75">
      <c r="A457" s="1" t="s">
        <v>664</v>
      </c>
      <c r="B457" s="24">
        <v>6</v>
      </c>
      <c r="C457" s="110">
        <v>20220040200433</v>
      </c>
      <c r="D457" s="23">
        <v>0.46</v>
      </c>
      <c r="F457" s="23">
        <v>0.41</v>
      </c>
      <c r="H457" s="46">
        <v>0</v>
      </c>
      <c r="I457" s="46">
        <v>0</v>
      </c>
      <c r="J457" s="11">
        <v>1</v>
      </c>
      <c r="M457" t="s">
        <v>769</v>
      </c>
      <c r="N457" t="s">
        <v>769</v>
      </c>
      <c r="O457" t="s">
        <v>769</v>
      </c>
      <c r="P457" t="s">
        <v>769</v>
      </c>
      <c r="Q457" t="s">
        <v>769</v>
      </c>
      <c r="R457" t="s">
        <v>769</v>
      </c>
      <c r="S457" s="24" t="s">
        <v>22</v>
      </c>
      <c r="T457" s="1"/>
      <c r="U457" s="15">
        <v>0</v>
      </c>
      <c r="V457" s="1"/>
      <c r="W457">
        <v>1</v>
      </c>
      <c r="Y457">
        <f t="shared" si="238"/>
        <v>1</v>
      </c>
      <c r="Z457">
        <v>1</v>
      </c>
      <c r="AG457">
        <f t="shared" si="241"/>
        <v>1</v>
      </c>
      <c r="AH457">
        <f t="shared" si="242"/>
        <v>0</v>
      </c>
      <c r="AI457">
        <f t="shared" si="239"/>
        <v>0</v>
      </c>
      <c r="AJ457">
        <f t="shared" si="243"/>
        <v>0</v>
      </c>
      <c r="AK457">
        <f t="shared" si="240"/>
        <v>0</v>
      </c>
      <c r="AL457">
        <f t="shared" si="244"/>
        <v>0</v>
      </c>
      <c r="AM457">
        <f t="shared" si="245"/>
        <v>0</v>
      </c>
      <c r="AN457">
        <v>1</v>
      </c>
      <c r="BA457">
        <v>1</v>
      </c>
      <c r="BB457">
        <v>1</v>
      </c>
      <c r="BC457">
        <v>1</v>
      </c>
      <c r="BD457">
        <f t="shared" si="234"/>
        <v>1</v>
      </c>
      <c r="BE457">
        <f t="shared" si="235"/>
        <v>1</v>
      </c>
      <c r="BF457">
        <f t="shared" si="236"/>
        <v>1</v>
      </c>
      <c r="BG457">
        <f t="shared" si="237"/>
        <v>1</v>
      </c>
      <c r="CQ457" s="28" t="str">
        <f t="shared" si="138"/>
        <v>P456</v>
      </c>
    </row>
    <row r="458" spans="1:95" ht="12.75">
      <c r="A458" s="1" t="s">
        <v>666</v>
      </c>
      <c r="B458" s="24">
        <v>0</v>
      </c>
      <c r="C458" s="110">
        <v>20220040200343</v>
      </c>
      <c r="D458" s="23">
        <v>0.46</v>
      </c>
      <c r="F458" s="23">
        <v>0.49</v>
      </c>
      <c r="H458" s="46">
        <v>3</v>
      </c>
      <c r="I458" s="46">
        <v>2</v>
      </c>
      <c r="M458"/>
      <c r="N458"/>
      <c r="O458"/>
      <c r="P458" t="s">
        <v>769</v>
      </c>
      <c r="Q458"/>
      <c r="R458"/>
      <c r="S458" s="24" t="s">
        <v>22</v>
      </c>
      <c r="T458" s="1"/>
      <c r="U458" s="15">
        <v>0</v>
      </c>
      <c r="V458" s="1"/>
      <c r="W458">
        <v>0</v>
      </c>
      <c r="Y458">
        <f t="shared" si="238"/>
        <v>0</v>
      </c>
      <c r="Z458">
        <v>1</v>
      </c>
      <c r="AG458">
        <f aca="true" t="shared" si="246" ref="AG458:AG471">IF(J458=1,Z458,0)</f>
        <v>0</v>
      </c>
      <c r="AH458">
        <f aca="true" t="shared" si="247" ref="AH458:AH471">IF(J458=1,AA458,0)</f>
        <v>0</v>
      </c>
      <c r="AI458">
        <f t="shared" si="239"/>
        <v>0</v>
      </c>
      <c r="AJ458">
        <f aca="true" t="shared" si="248" ref="AJ458:AJ471">AD458</f>
        <v>0</v>
      </c>
      <c r="AK458">
        <f t="shared" si="240"/>
        <v>0</v>
      </c>
      <c r="AL458">
        <f aca="true" t="shared" si="249" ref="AL458:AL471">AE458</f>
        <v>0</v>
      </c>
      <c r="AM458">
        <f aca="true" t="shared" si="250" ref="AM458:AM471">AF458</f>
        <v>0</v>
      </c>
      <c r="BA458">
        <v>1</v>
      </c>
      <c r="BB458">
        <v>1</v>
      </c>
      <c r="BC458">
        <v>1</v>
      </c>
      <c r="BD458">
        <f aca="true" t="shared" si="251" ref="BD458:BD464">IF(C458&gt;200000000,1,0)</f>
        <v>1</v>
      </c>
      <c r="BE458">
        <f aca="true" t="shared" si="252" ref="BE458:BE464">IF(F458&gt;0,1,0)</f>
        <v>1</v>
      </c>
      <c r="BF458">
        <f aca="true" t="shared" si="253" ref="BF458:BF464">IF(F458&gt;0,1,0)</f>
        <v>1</v>
      </c>
      <c r="BG458">
        <f aca="true" t="shared" si="254" ref="BG458:BG464">J458</f>
        <v>0</v>
      </c>
      <c r="CQ458" s="28" t="str">
        <f t="shared" si="138"/>
        <v>P457</v>
      </c>
    </row>
    <row r="459" spans="1:95" ht="12.75">
      <c r="A459" s="51" t="s">
        <v>667</v>
      </c>
      <c r="B459" s="51">
        <v>1</v>
      </c>
      <c r="C459" s="56"/>
      <c r="D459" s="56">
        <v>21.9</v>
      </c>
      <c r="E459" s="54"/>
      <c r="F459" s="56"/>
      <c r="G459" s="66"/>
      <c r="H459" s="66"/>
      <c r="I459" s="56"/>
      <c r="J459" s="57"/>
      <c r="K459" s="56"/>
      <c r="L459" s="57"/>
      <c r="M459" s="56"/>
      <c r="N459" s="56"/>
      <c r="O459" s="56"/>
      <c r="P459" s="56" t="s">
        <v>769</v>
      </c>
      <c r="Q459" s="56"/>
      <c r="R459" s="56"/>
      <c r="S459" s="51" t="s">
        <v>22</v>
      </c>
      <c r="T459" s="51"/>
      <c r="U459" s="108">
        <v>96</v>
      </c>
      <c r="V459" s="51" t="s">
        <v>688</v>
      </c>
      <c r="W459" s="56"/>
      <c r="X459" s="56"/>
      <c r="Y459" s="56">
        <f t="shared" si="238"/>
        <v>0</v>
      </c>
      <c r="Z459" s="56"/>
      <c r="AA459" s="56"/>
      <c r="AB459" s="56"/>
      <c r="AC459" s="56"/>
      <c r="AD459" s="56"/>
      <c r="AE459" s="56">
        <v>1</v>
      </c>
      <c r="AG459">
        <f t="shared" si="246"/>
        <v>0</v>
      </c>
      <c r="AH459">
        <f t="shared" si="247"/>
        <v>0</v>
      </c>
      <c r="AI459">
        <f t="shared" si="239"/>
        <v>0</v>
      </c>
      <c r="AJ459">
        <f t="shared" si="248"/>
        <v>0</v>
      </c>
      <c r="AK459">
        <f t="shared" si="240"/>
        <v>0</v>
      </c>
      <c r="AL459">
        <f t="shared" si="249"/>
        <v>1</v>
      </c>
      <c r="AM459">
        <f t="shared" si="250"/>
        <v>0</v>
      </c>
      <c r="AX459">
        <v>1</v>
      </c>
      <c r="BA459">
        <v>1</v>
      </c>
      <c r="BB459">
        <v>1</v>
      </c>
      <c r="BC459">
        <v>1</v>
      </c>
      <c r="BD459">
        <f t="shared" si="251"/>
        <v>0</v>
      </c>
      <c r="BE459">
        <f t="shared" si="252"/>
        <v>0</v>
      </c>
      <c r="BF459">
        <f t="shared" si="253"/>
        <v>0</v>
      </c>
      <c r="BG459">
        <f t="shared" si="254"/>
        <v>0</v>
      </c>
      <c r="CI459">
        <v>1</v>
      </c>
      <c r="CQ459" s="28" t="str">
        <f t="shared" si="138"/>
        <v>P458</v>
      </c>
    </row>
    <row r="460" spans="1:95" ht="12.75">
      <c r="A460" s="1" t="s">
        <v>668</v>
      </c>
      <c r="B460" s="24">
        <v>2</v>
      </c>
      <c r="C460" s="110">
        <v>20220040200447</v>
      </c>
      <c r="D460" s="23">
        <v>0.38</v>
      </c>
      <c r="F460" s="23">
        <v>0.4</v>
      </c>
      <c r="H460" s="46">
        <v>0</v>
      </c>
      <c r="I460" s="46">
        <v>2</v>
      </c>
      <c r="J460" s="11">
        <v>1</v>
      </c>
      <c r="M460" t="s">
        <v>769</v>
      </c>
      <c r="N460" t="s">
        <v>769</v>
      </c>
      <c r="O460" t="s">
        <v>769</v>
      </c>
      <c r="P460" t="s">
        <v>769</v>
      </c>
      <c r="Q460" t="s">
        <v>769</v>
      </c>
      <c r="R460" t="s">
        <v>769</v>
      </c>
      <c r="S460" s="24" t="s">
        <v>22</v>
      </c>
      <c r="T460" s="1"/>
      <c r="U460" s="15">
        <v>0</v>
      </c>
      <c r="V460" s="1">
        <v>0</v>
      </c>
      <c r="W460">
        <v>0</v>
      </c>
      <c r="Y460">
        <f t="shared" si="238"/>
        <v>0</v>
      </c>
      <c r="Z460">
        <v>1</v>
      </c>
      <c r="AG460">
        <f t="shared" si="246"/>
        <v>1</v>
      </c>
      <c r="AH460">
        <f t="shared" si="247"/>
        <v>0</v>
      </c>
      <c r="AI460">
        <f t="shared" si="239"/>
        <v>0</v>
      </c>
      <c r="AJ460">
        <f t="shared" si="248"/>
        <v>0</v>
      </c>
      <c r="AK460">
        <f t="shared" si="240"/>
        <v>0</v>
      </c>
      <c r="AL460">
        <f t="shared" si="249"/>
        <v>0</v>
      </c>
      <c r="AM460">
        <f t="shared" si="250"/>
        <v>0</v>
      </c>
      <c r="AN460">
        <v>1</v>
      </c>
      <c r="BA460">
        <v>1</v>
      </c>
      <c r="BB460">
        <v>1</v>
      </c>
      <c r="BC460">
        <v>1</v>
      </c>
      <c r="BD460">
        <f t="shared" si="251"/>
        <v>1</v>
      </c>
      <c r="BE460">
        <f t="shared" si="252"/>
        <v>1</v>
      </c>
      <c r="BF460">
        <f t="shared" si="253"/>
        <v>1</v>
      </c>
      <c r="BG460">
        <f t="shared" si="254"/>
        <v>1</v>
      </c>
      <c r="CQ460" s="28" t="str">
        <f t="shared" si="138"/>
        <v>P459</v>
      </c>
    </row>
    <row r="461" spans="1:95" ht="12.75">
      <c r="A461" s="1" t="s">
        <v>669</v>
      </c>
      <c r="B461" s="24">
        <v>3</v>
      </c>
      <c r="C461" s="110">
        <v>20220040200443</v>
      </c>
      <c r="D461" s="23">
        <v>0.47</v>
      </c>
      <c r="F461" s="23">
        <v>0.49</v>
      </c>
      <c r="H461" s="46">
        <v>0</v>
      </c>
      <c r="I461" s="46">
        <v>0</v>
      </c>
      <c r="J461" s="11">
        <v>1</v>
      </c>
      <c r="M461" t="s">
        <v>769</v>
      </c>
      <c r="N461" t="s">
        <v>769</v>
      </c>
      <c r="O461" t="s">
        <v>769</v>
      </c>
      <c r="P461" t="s">
        <v>769</v>
      </c>
      <c r="Q461" t="s">
        <v>769</v>
      </c>
      <c r="R461" t="s">
        <v>769</v>
      </c>
      <c r="S461" s="24" t="s">
        <v>22</v>
      </c>
      <c r="T461" s="1"/>
      <c r="U461" s="15">
        <v>0</v>
      </c>
      <c r="V461" s="1">
        <v>0</v>
      </c>
      <c r="W461">
        <v>1</v>
      </c>
      <c r="Y461">
        <f t="shared" si="238"/>
        <v>1</v>
      </c>
      <c r="Z461">
        <v>1</v>
      </c>
      <c r="AG461">
        <f t="shared" si="246"/>
        <v>1</v>
      </c>
      <c r="AH461">
        <f t="shared" si="247"/>
        <v>0</v>
      </c>
      <c r="AI461">
        <f t="shared" si="239"/>
        <v>0</v>
      </c>
      <c r="AJ461">
        <f t="shared" si="248"/>
        <v>0</v>
      </c>
      <c r="AK461">
        <f t="shared" si="240"/>
        <v>0</v>
      </c>
      <c r="AL461">
        <f t="shared" si="249"/>
        <v>0</v>
      </c>
      <c r="AM461">
        <f t="shared" si="250"/>
        <v>0</v>
      </c>
      <c r="AN461">
        <v>1</v>
      </c>
      <c r="BA461">
        <v>1</v>
      </c>
      <c r="BB461">
        <v>1</v>
      </c>
      <c r="BC461">
        <v>1</v>
      </c>
      <c r="BD461">
        <f t="shared" si="251"/>
        <v>1</v>
      </c>
      <c r="BE461">
        <f t="shared" si="252"/>
        <v>1</v>
      </c>
      <c r="BF461">
        <f t="shared" si="253"/>
        <v>1</v>
      </c>
      <c r="BG461">
        <f t="shared" si="254"/>
        <v>1</v>
      </c>
      <c r="CQ461" s="28" t="str">
        <f t="shared" si="138"/>
        <v>P460</v>
      </c>
    </row>
    <row r="462" spans="1:95" ht="12.75">
      <c r="A462" s="1" t="s">
        <v>670</v>
      </c>
      <c r="B462" s="24">
        <v>4</v>
      </c>
      <c r="C462" s="110">
        <v>20220040200407</v>
      </c>
      <c r="D462" s="23">
        <v>0.43</v>
      </c>
      <c r="F462" s="23">
        <v>0.43</v>
      </c>
      <c r="H462" s="46">
        <v>1</v>
      </c>
      <c r="I462" s="46">
        <v>8</v>
      </c>
      <c r="J462" s="11">
        <v>1</v>
      </c>
      <c r="M462" t="s">
        <v>769</v>
      </c>
      <c r="N462" t="s">
        <v>769</v>
      </c>
      <c r="O462" t="s">
        <v>769</v>
      </c>
      <c r="P462" t="s">
        <v>769</v>
      </c>
      <c r="Q462" t="s">
        <v>769</v>
      </c>
      <c r="R462" t="s">
        <v>769</v>
      </c>
      <c r="S462" s="24" t="s">
        <v>22</v>
      </c>
      <c r="T462" s="1"/>
      <c r="U462" s="15">
        <v>0</v>
      </c>
      <c r="V462" s="1">
        <v>0</v>
      </c>
      <c r="W462">
        <v>0</v>
      </c>
      <c r="Y462">
        <f t="shared" si="238"/>
        <v>0</v>
      </c>
      <c r="Z462">
        <v>1</v>
      </c>
      <c r="AG462">
        <f t="shared" si="246"/>
        <v>1</v>
      </c>
      <c r="AH462">
        <f t="shared" si="247"/>
        <v>0</v>
      </c>
      <c r="AI462">
        <f t="shared" si="239"/>
        <v>0</v>
      </c>
      <c r="AJ462">
        <f t="shared" si="248"/>
        <v>0</v>
      </c>
      <c r="AK462">
        <f t="shared" si="240"/>
        <v>0</v>
      </c>
      <c r="AL462">
        <f t="shared" si="249"/>
        <v>0</v>
      </c>
      <c r="AM462">
        <f t="shared" si="250"/>
        <v>0</v>
      </c>
      <c r="AN462">
        <v>1</v>
      </c>
      <c r="BA462">
        <v>1</v>
      </c>
      <c r="BB462">
        <v>1</v>
      </c>
      <c r="BC462">
        <v>1</v>
      </c>
      <c r="BD462">
        <f t="shared" si="251"/>
        <v>1</v>
      </c>
      <c r="BE462">
        <f t="shared" si="252"/>
        <v>1</v>
      </c>
      <c r="BF462">
        <f t="shared" si="253"/>
        <v>1</v>
      </c>
      <c r="BG462">
        <f t="shared" si="254"/>
        <v>1</v>
      </c>
      <c r="CQ462" s="28" t="str">
        <f t="shared" si="138"/>
        <v>P461</v>
      </c>
    </row>
    <row r="463" spans="1:95" ht="12.75">
      <c r="A463" s="51" t="s">
        <v>671</v>
      </c>
      <c r="B463" s="51">
        <v>5</v>
      </c>
      <c r="C463" s="112">
        <v>20220040200446</v>
      </c>
      <c r="D463" s="56">
        <v>0.43</v>
      </c>
      <c r="E463" s="54"/>
      <c r="F463" s="56">
        <v>21</v>
      </c>
      <c r="G463" s="66"/>
      <c r="H463" s="66">
        <v>0</v>
      </c>
      <c r="I463" s="56"/>
      <c r="J463" s="57"/>
      <c r="K463" s="56"/>
      <c r="L463" s="57"/>
      <c r="M463" s="56"/>
      <c r="N463" s="56"/>
      <c r="O463" s="56"/>
      <c r="P463" s="56" t="s">
        <v>769</v>
      </c>
      <c r="Q463" s="56"/>
      <c r="R463" s="56"/>
      <c r="S463" s="51" t="s">
        <v>22</v>
      </c>
      <c r="T463" s="51"/>
      <c r="U463" s="134">
        <v>96</v>
      </c>
      <c r="V463" s="113" t="s">
        <v>759</v>
      </c>
      <c r="W463" s="56"/>
      <c r="X463" s="56"/>
      <c r="Y463" s="56">
        <f t="shared" si="238"/>
        <v>0</v>
      </c>
      <c r="Z463" s="56"/>
      <c r="AA463" s="56"/>
      <c r="AB463" s="56"/>
      <c r="AC463" s="56"/>
      <c r="AD463" s="56"/>
      <c r="AE463" s="56">
        <v>1</v>
      </c>
      <c r="AG463">
        <f t="shared" si="246"/>
        <v>0</v>
      </c>
      <c r="AH463">
        <f t="shared" si="247"/>
        <v>0</v>
      </c>
      <c r="AI463">
        <f t="shared" si="239"/>
        <v>0</v>
      </c>
      <c r="AJ463">
        <f t="shared" si="248"/>
        <v>0</v>
      </c>
      <c r="AK463">
        <f t="shared" si="240"/>
        <v>0</v>
      </c>
      <c r="AL463">
        <f t="shared" si="249"/>
        <v>1</v>
      </c>
      <c r="AM463">
        <f t="shared" si="250"/>
        <v>0</v>
      </c>
      <c r="AY463">
        <v>1</v>
      </c>
      <c r="BA463">
        <v>1</v>
      </c>
      <c r="BB463">
        <v>1</v>
      </c>
      <c r="BC463">
        <v>1</v>
      </c>
      <c r="BD463">
        <f t="shared" si="251"/>
        <v>1</v>
      </c>
      <c r="BE463">
        <f t="shared" si="252"/>
        <v>1</v>
      </c>
      <c r="BF463">
        <f t="shared" si="253"/>
        <v>1</v>
      </c>
      <c r="BG463">
        <f t="shared" si="254"/>
        <v>0</v>
      </c>
      <c r="CM463">
        <v>1</v>
      </c>
      <c r="CQ463" s="28" t="str">
        <f t="shared" si="138"/>
        <v>P462</v>
      </c>
    </row>
    <row r="464" spans="1:95" ht="12.75">
      <c r="A464" s="1" t="s">
        <v>672</v>
      </c>
      <c r="B464" s="24">
        <v>6</v>
      </c>
      <c r="C464" s="110">
        <v>20220040200451</v>
      </c>
      <c r="D464" s="23">
        <v>0.42</v>
      </c>
      <c r="F464" s="23">
        <v>0.45</v>
      </c>
      <c r="H464" s="46">
        <v>0</v>
      </c>
      <c r="I464" s="46">
        <v>5</v>
      </c>
      <c r="J464" s="11">
        <v>1</v>
      </c>
      <c r="M464" t="s">
        <v>769</v>
      </c>
      <c r="N464" t="s">
        <v>769</v>
      </c>
      <c r="O464" t="s">
        <v>769</v>
      </c>
      <c r="P464" t="s">
        <v>769</v>
      </c>
      <c r="Q464" t="s">
        <v>769</v>
      </c>
      <c r="R464" t="s">
        <v>769</v>
      </c>
      <c r="S464" s="24" t="s">
        <v>22</v>
      </c>
      <c r="T464" s="1"/>
      <c r="U464" s="15">
        <v>2</v>
      </c>
      <c r="V464" s="1">
        <v>2</v>
      </c>
      <c r="Y464">
        <f t="shared" si="238"/>
        <v>0</v>
      </c>
      <c r="Z464">
        <v>1</v>
      </c>
      <c r="AG464">
        <f t="shared" si="246"/>
        <v>1</v>
      </c>
      <c r="AH464">
        <f t="shared" si="247"/>
        <v>0</v>
      </c>
      <c r="AI464">
        <f t="shared" si="239"/>
        <v>0</v>
      </c>
      <c r="AJ464">
        <f t="shared" si="248"/>
        <v>0</v>
      </c>
      <c r="AK464">
        <f t="shared" si="240"/>
        <v>0</v>
      </c>
      <c r="AL464">
        <f t="shared" si="249"/>
        <v>0</v>
      </c>
      <c r="AM464">
        <f t="shared" si="250"/>
        <v>0</v>
      </c>
      <c r="AO464">
        <v>1</v>
      </c>
      <c r="BA464">
        <v>1</v>
      </c>
      <c r="BB464">
        <v>1</v>
      </c>
      <c r="BC464">
        <v>1</v>
      </c>
      <c r="BD464">
        <f t="shared" si="251"/>
        <v>1</v>
      </c>
      <c r="BE464">
        <f t="shared" si="252"/>
        <v>1</v>
      </c>
      <c r="BF464">
        <f t="shared" si="253"/>
        <v>1</v>
      </c>
      <c r="BG464">
        <f t="shared" si="254"/>
        <v>1</v>
      </c>
      <c r="BI464">
        <v>1</v>
      </c>
      <c r="CQ464" s="28" t="str">
        <f t="shared" si="138"/>
        <v>P463</v>
      </c>
    </row>
    <row r="465" spans="1:95" ht="12.75">
      <c r="A465" s="1" t="s">
        <v>673</v>
      </c>
      <c r="B465" s="24">
        <v>0</v>
      </c>
      <c r="C465" s="110">
        <v>20220040200440</v>
      </c>
      <c r="D465" s="23">
        <v>0.49</v>
      </c>
      <c r="F465" s="23">
        <v>0.46</v>
      </c>
      <c r="H465" s="46">
        <v>6</v>
      </c>
      <c r="J465" s="11">
        <v>1</v>
      </c>
      <c r="M465" t="s">
        <v>769</v>
      </c>
      <c r="N465" t="s">
        <v>769</v>
      </c>
      <c r="O465" t="s">
        <v>769</v>
      </c>
      <c r="P465" t="s">
        <v>769</v>
      </c>
      <c r="Q465" t="s">
        <v>769</v>
      </c>
      <c r="R465" t="s">
        <v>769</v>
      </c>
      <c r="S465" s="24" t="s">
        <v>22</v>
      </c>
      <c r="T465" s="1"/>
      <c r="U465" s="15">
        <v>2</v>
      </c>
      <c r="V465" s="1">
        <v>2</v>
      </c>
      <c r="W465">
        <v>1</v>
      </c>
      <c r="Y465">
        <f t="shared" si="238"/>
        <v>1</v>
      </c>
      <c r="Z465">
        <v>1</v>
      </c>
      <c r="AG465">
        <f t="shared" si="246"/>
        <v>1</v>
      </c>
      <c r="AH465">
        <f t="shared" si="247"/>
        <v>0</v>
      </c>
      <c r="AI465">
        <f t="shared" si="239"/>
        <v>0</v>
      </c>
      <c r="AJ465">
        <f t="shared" si="248"/>
        <v>0</v>
      </c>
      <c r="AK465">
        <f t="shared" si="240"/>
        <v>0</v>
      </c>
      <c r="AL465">
        <f t="shared" si="249"/>
        <v>0</v>
      </c>
      <c r="AM465">
        <f t="shared" si="250"/>
        <v>0</v>
      </c>
      <c r="AO465">
        <v>1</v>
      </c>
      <c r="BA465">
        <v>1</v>
      </c>
      <c r="BB465">
        <v>1</v>
      </c>
      <c r="BC465">
        <v>1</v>
      </c>
      <c r="BD465">
        <f aca="true" t="shared" si="255" ref="BD465:BD472">IF(C465&gt;200000000,1,0)</f>
        <v>1</v>
      </c>
      <c r="BE465">
        <f aca="true" t="shared" si="256" ref="BE465:BE472">IF(F465&gt;0,1,0)</f>
        <v>1</v>
      </c>
      <c r="BF465">
        <f aca="true" t="shared" si="257" ref="BF465:BF472">IF(F465&gt;0,1,0)</f>
        <v>1</v>
      </c>
      <c r="BG465">
        <f aca="true" t="shared" si="258" ref="BG465:BG472">J465</f>
        <v>1</v>
      </c>
      <c r="BI465">
        <v>1</v>
      </c>
      <c r="CQ465" s="28" t="str">
        <f t="shared" si="138"/>
        <v>P464</v>
      </c>
    </row>
    <row r="466" spans="1:95" ht="12.75">
      <c r="A466" s="51" t="s">
        <v>674</v>
      </c>
      <c r="B466" s="51">
        <v>1</v>
      </c>
      <c r="C466" s="112">
        <v>20220040200438</v>
      </c>
      <c r="D466" s="56">
        <v>1.12</v>
      </c>
      <c r="E466" s="54"/>
      <c r="F466" s="56">
        <v>5</v>
      </c>
      <c r="G466" s="66"/>
      <c r="H466" s="66">
        <v>0</v>
      </c>
      <c r="I466" s="56"/>
      <c r="J466" s="57"/>
      <c r="K466" s="56"/>
      <c r="L466" s="57"/>
      <c r="M466" s="56"/>
      <c r="N466" s="56"/>
      <c r="O466" s="56"/>
      <c r="P466" s="56" t="s">
        <v>769</v>
      </c>
      <c r="Q466" s="56"/>
      <c r="R466" s="56"/>
      <c r="S466" s="51" t="s">
        <v>22</v>
      </c>
      <c r="T466" s="51"/>
      <c r="U466" s="134">
        <v>96</v>
      </c>
      <c r="V466" s="113"/>
      <c r="W466" s="56"/>
      <c r="X466" s="56"/>
      <c r="Y466" s="56">
        <f t="shared" si="238"/>
        <v>0</v>
      </c>
      <c r="Z466" s="56"/>
      <c r="AA466" s="56"/>
      <c r="AB466" s="56"/>
      <c r="AC466" s="56"/>
      <c r="AD466" s="56"/>
      <c r="AE466" s="56">
        <v>1</v>
      </c>
      <c r="AG466">
        <f t="shared" si="246"/>
        <v>0</v>
      </c>
      <c r="AH466">
        <f t="shared" si="247"/>
        <v>0</v>
      </c>
      <c r="AI466">
        <f t="shared" si="239"/>
        <v>0</v>
      </c>
      <c r="AJ466">
        <f t="shared" si="248"/>
        <v>0</v>
      </c>
      <c r="AK466">
        <f t="shared" si="240"/>
        <v>0</v>
      </c>
      <c r="AL466">
        <f t="shared" si="249"/>
        <v>1</v>
      </c>
      <c r="AM466">
        <f t="shared" si="250"/>
        <v>0</v>
      </c>
      <c r="AY466">
        <v>1</v>
      </c>
      <c r="BA466">
        <v>1</v>
      </c>
      <c r="BB466">
        <v>1</v>
      </c>
      <c r="BC466">
        <v>1</v>
      </c>
      <c r="BD466">
        <f t="shared" si="255"/>
        <v>1</v>
      </c>
      <c r="BE466">
        <f t="shared" si="256"/>
        <v>1</v>
      </c>
      <c r="BF466">
        <f t="shared" si="257"/>
        <v>1</v>
      </c>
      <c r="BG466">
        <f t="shared" si="258"/>
        <v>0</v>
      </c>
      <c r="CM466">
        <v>1</v>
      </c>
      <c r="CQ466" s="28" t="str">
        <f t="shared" si="138"/>
        <v>P465</v>
      </c>
    </row>
    <row r="467" spans="1:95" ht="12.75">
      <c r="A467" s="1" t="s">
        <v>675</v>
      </c>
      <c r="B467" s="24">
        <v>2</v>
      </c>
      <c r="C467" s="110">
        <v>20220040200442</v>
      </c>
      <c r="D467" s="23">
        <v>0.42</v>
      </c>
      <c r="F467" s="23">
        <v>0.46</v>
      </c>
      <c r="H467" s="46">
        <v>1</v>
      </c>
      <c r="I467" s="46">
        <v>2</v>
      </c>
      <c r="J467" s="11">
        <v>1</v>
      </c>
      <c r="M467" t="s">
        <v>769</v>
      </c>
      <c r="N467" t="s">
        <v>769</v>
      </c>
      <c r="O467" t="s">
        <v>769</v>
      </c>
      <c r="P467" t="s">
        <v>769</v>
      </c>
      <c r="Q467" t="s">
        <v>769</v>
      </c>
      <c r="R467" t="s">
        <v>769</v>
      </c>
      <c r="S467" s="24" t="s">
        <v>22</v>
      </c>
      <c r="T467" s="1"/>
      <c r="U467" s="15">
        <v>0</v>
      </c>
      <c r="V467" s="1">
        <v>0</v>
      </c>
      <c r="W467">
        <v>0</v>
      </c>
      <c r="Y467">
        <f t="shared" si="238"/>
        <v>0</v>
      </c>
      <c r="Z467">
        <v>1</v>
      </c>
      <c r="AG467">
        <f t="shared" si="246"/>
        <v>1</v>
      </c>
      <c r="AH467">
        <f t="shared" si="247"/>
        <v>0</v>
      </c>
      <c r="AI467">
        <f t="shared" si="239"/>
        <v>0</v>
      </c>
      <c r="AJ467">
        <f t="shared" si="248"/>
        <v>0</v>
      </c>
      <c r="AK467">
        <f t="shared" si="240"/>
        <v>0</v>
      </c>
      <c r="AL467">
        <f t="shared" si="249"/>
        <v>0</v>
      </c>
      <c r="AM467">
        <f t="shared" si="250"/>
        <v>0</v>
      </c>
      <c r="AN467">
        <v>1</v>
      </c>
      <c r="BA467">
        <v>1</v>
      </c>
      <c r="BB467">
        <v>1</v>
      </c>
      <c r="BC467">
        <v>1</v>
      </c>
      <c r="BD467">
        <f t="shared" si="255"/>
        <v>1</v>
      </c>
      <c r="BE467">
        <f t="shared" si="256"/>
        <v>1</v>
      </c>
      <c r="BF467">
        <f t="shared" si="257"/>
        <v>1</v>
      </c>
      <c r="BG467">
        <f t="shared" si="258"/>
        <v>1</v>
      </c>
      <c r="CQ467" s="28" t="str">
        <f t="shared" si="138"/>
        <v>P466</v>
      </c>
    </row>
    <row r="468" spans="1:95" ht="12.75">
      <c r="A468" s="1" t="s">
        <v>676</v>
      </c>
      <c r="B468" s="24">
        <v>3</v>
      </c>
      <c r="C468" s="110">
        <v>20220040200453</v>
      </c>
      <c r="D468" s="23">
        <v>0.7</v>
      </c>
      <c r="F468" s="23">
        <v>0.56</v>
      </c>
      <c r="H468" s="46">
        <v>0</v>
      </c>
      <c r="I468" s="46">
        <v>0</v>
      </c>
      <c r="J468" s="11">
        <v>1</v>
      </c>
      <c r="M468" t="s">
        <v>769</v>
      </c>
      <c r="N468" t="s">
        <v>769</v>
      </c>
      <c r="O468" t="s">
        <v>769</v>
      </c>
      <c r="P468" t="s">
        <v>769</v>
      </c>
      <c r="Q468" t="s">
        <v>769</v>
      </c>
      <c r="R468" t="s">
        <v>769</v>
      </c>
      <c r="S468" s="24" t="s">
        <v>22</v>
      </c>
      <c r="T468" s="1"/>
      <c r="U468" s="15">
        <v>4.1</v>
      </c>
      <c r="V468" s="111">
        <v>4.1</v>
      </c>
      <c r="W468">
        <v>2</v>
      </c>
      <c r="Y468">
        <f t="shared" si="238"/>
        <v>2</v>
      </c>
      <c r="Z468">
        <v>1</v>
      </c>
      <c r="AG468">
        <f t="shared" si="246"/>
        <v>1</v>
      </c>
      <c r="AH468">
        <f t="shared" si="247"/>
        <v>0</v>
      </c>
      <c r="AI468">
        <f t="shared" si="239"/>
        <v>0</v>
      </c>
      <c r="AJ468">
        <f t="shared" si="248"/>
        <v>0</v>
      </c>
      <c r="AK468">
        <f t="shared" si="240"/>
        <v>0</v>
      </c>
      <c r="AL468">
        <f t="shared" si="249"/>
        <v>0</v>
      </c>
      <c r="AM468">
        <f t="shared" si="250"/>
        <v>0</v>
      </c>
      <c r="AO468">
        <v>1</v>
      </c>
      <c r="BA468">
        <v>1</v>
      </c>
      <c r="BB468">
        <v>1</v>
      </c>
      <c r="BC468">
        <v>1</v>
      </c>
      <c r="BD468">
        <f t="shared" si="255"/>
        <v>1</v>
      </c>
      <c r="BE468">
        <f t="shared" si="256"/>
        <v>1</v>
      </c>
      <c r="BF468">
        <f t="shared" si="257"/>
        <v>1</v>
      </c>
      <c r="BG468">
        <f t="shared" si="258"/>
        <v>1</v>
      </c>
      <c r="BJ468">
        <v>1</v>
      </c>
      <c r="BL468">
        <v>1</v>
      </c>
      <c r="CQ468" s="28" t="str">
        <f t="shared" si="138"/>
        <v>P467</v>
      </c>
    </row>
    <row r="469" spans="1:95" ht="12.75">
      <c r="A469" s="1" t="s">
        <v>677</v>
      </c>
      <c r="B469" s="24">
        <v>4</v>
      </c>
      <c r="C469" s="110">
        <v>20220040200428</v>
      </c>
      <c r="D469" s="23">
        <v>0.44</v>
      </c>
      <c r="F469" s="23">
        <v>0.46</v>
      </c>
      <c r="H469" s="46">
        <v>1</v>
      </c>
      <c r="I469" s="46">
        <v>0</v>
      </c>
      <c r="J469" s="11">
        <v>1</v>
      </c>
      <c r="M469" t="s">
        <v>769</v>
      </c>
      <c r="N469" t="s">
        <v>769</v>
      </c>
      <c r="O469" t="s">
        <v>769</v>
      </c>
      <c r="P469" t="s">
        <v>769</v>
      </c>
      <c r="Q469" t="s">
        <v>769</v>
      </c>
      <c r="R469" t="s">
        <v>769</v>
      </c>
      <c r="S469" s="24" t="s">
        <v>22</v>
      </c>
      <c r="T469" s="1"/>
      <c r="U469" s="15">
        <v>0</v>
      </c>
      <c r="V469" s="1">
        <v>0</v>
      </c>
      <c r="W469">
        <v>0</v>
      </c>
      <c r="Y469">
        <f t="shared" si="238"/>
        <v>0</v>
      </c>
      <c r="Z469">
        <v>1</v>
      </c>
      <c r="AG469">
        <f t="shared" si="246"/>
        <v>1</v>
      </c>
      <c r="AH469">
        <f t="shared" si="247"/>
        <v>0</v>
      </c>
      <c r="AI469">
        <f t="shared" si="239"/>
        <v>0</v>
      </c>
      <c r="AJ469">
        <f t="shared" si="248"/>
        <v>0</v>
      </c>
      <c r="AK469">
        <f t="shared" si="240"/>
        <v>0</v>
      </c>
      <c r="AL469">
        <f t="shared" si="249"/>
        <v>0</v>
      </c>
      <c r="AM469">
        <f t="shared" si="250"/>
        <v>0</v>
      </c>
      <c r="AN469">
        <v>1</v>
      </c>
      <c r="BA469">
        <v>1</v>
      </c>
      <c r="BB469">
        <v>1</v>
      </c>
      <c r="BC469">
        <v>1</v>
      </c>
      <c r="BD469">
        <f t="shared" si="255"/>
        <v>1</v>
      </c>
      <c r="BE469">
        <f t="shared" si="256"/>
        <v>1</v>
      </c>
      <c r="BF469">
        <f t="shared" si="257"/>
        <v>1</v>
      </c>
      <c r="BG469">
        <f t="shared" si="258"/>
        <v>1</v>
      </c>
      <c r="CQ469" s="28" t="str">
        <f t="shared" si="138"/>
        <v>P468</v>
      </c>
    </row>
    <row r="470" spans="1:95" ht="12.75">
      <c r="A470" s="1" t="s">
        <v>678</v>
      </c>
      <c r="B470" s="24">
        <v>5</v>
      </c>
      <c r="C470" s="110">
        <v>20220040200441</v>
      </c>
      <c r="D470" s="23">
        <v>0.4</v>
      </c>
      <c r="F470" s="23">
        <v>0.4</v>
      </c>
      <c r="H470" s="46">
        <v>0</v>
      </c>
      <c r="I470" s="46">
        <v>1</v>
      </c>
      <c r="J470" s="11">
        <v>1</v>
      </c>
      <c r="M470" t="s">
        <v>769</v>
      </c>
      <c r="N470" t="s">
        <v>769</v>
      </c>
      <c r="O470" t="s">
        <v>769</v>
      </c>
      <c r="P470" t="s">
        <v>769</v>
      </c>
      <c r="Q470" t="s">
        <v>769</v>
      </c>
      <c r="R470" t="s">
        <v>769</v>
      </c>
      <c r="S470" s="24" t="s">
        <v>22</v>
      </c>
      <c r="T470" s="1"/>
      <c r="U470" s="15">
        <v>0</v>
      </c>
      <c r="V470" s="1">
        <v>0</v>
      </c>
      <c r="W470">
        <v>0</v>
      </c>
      <c r="Y470">
        <f t="shared" si="238"/>
        <v>0</v>
      </c>
      <c r="Z470">
        <v>1</v>
      </c>
      <c r="AG470">
        <f t="shared" si="246"/>
        <v>1</v>
      </c>
      <c r="AH470">
        <f t="shared" si="247"/>
        <v>0</v>
      </c>
      <c r="AI470">
        <f t="shared" si="239"/>
        <v>0</v>
      </c>
      <c r="AJ470">
        <f t="shared" si="248"/>
        <v>0</v>
      </c>
      <c r="AK470">
        <f t="shared" si="240"/>
        <v>0</v>
      </c>
      <c r="AL470">
        <f t="shared" si="249"/>
        <v>0</v>
      </c>
      <c r="AM470">
        <f t="shared" si="250"/>
        <v>0</v>
      </c>
      <c r="AN470">
        <v>1</v>
      </c>
      <c r="BA470">
        <v>1</v>
      </c>
      <c r="BB470">
        <v>1</v>
      </c>
      <c r="BC470">
        <v>1</v>
      </c>
      <c r="BD470">
        <f t="shared" si="255"/>
        <v>1</v>
      </c>
      <c r="BE470">
        <f t="shared" si="256"/>
        <v>1</v>
      </c>
      <c r="BF470">
        <f t="shared" si="257"/>
        <v>1</v>
      </c>
      <c r="BG470">
        <f t="shared" si="258"/>
        <v>1</v>
      </c>
      <c r="CQ470" s="28" t="str">
        <f t="shared" si="138"/>
        <v>P469</v>
      </c>
    </row>
    <row r="471" spans="1:95" ht="12.75">
      <c r="A471" s="1" t="s">
        <v>679</v>
      </c>
      <c r="B471" s="24">
        <v>6</v>
      </c>
      <c r="C471" s="110">
        <v>20220040200392</v>
      </c>
      <c r="D471" s="23">
        <v>0.45</v>
      </c>
      <c r="F471" s="23">
        <v>0.4</v>
      </c>
      <c r="H471" s="46">
        <v>0</v>
      </c>
      <c r="I471" s="46">
        <v>9</v>
      </c>
      <c r="J471" s="11">
        <v>1</v>
      </c>
      <c r="M471" t="s">
        <v>769</v>
      </c>
      <c r="N471" t="s">
        <v>769</v>
      </c>
      <c r="O471" t="s">
        <v>769</v>
      </c>
      <c r="P471" t="s">
        <v>769</v>
      </c>
      <c r="Q471" t="s">
        <v>769</v>
      </c>
      <c r="R471" t="s">
        <v>769</v>
      </c>
      <c r="S471" s="24" t="s">
        <v>22</v>
      </c>
      <c r="T471" s="1"/>
      <c r="U471" s="15">
        <v>0</v>
      </c>
      <c r="V471" s="1">
        <v>0</v>
      </c>
      <c r="W471">
        <v>0</v>
      </c>
      <c r="Y471">
        <f t="shared" si="238"/>
        <v>0</v>
      </c>
      <c r="Z471">
        <v>1</v>
      </c>
      <c r="AG471">
        <f t="shared" si="246"/>
        <v>1</v>
      </c>
      <c r="AH471">
        <f t="shared" si="247"/>
        <v>0</v>
      </c>
      <c r="AI471">
        <f t="shared" si="239"/>
        <v>0</v>
      </c>
      <c r="AJ471">
        <f t="shared" si="248"/>
        <v>0</v>
      </c>
      <c r="AK471">
        <f t="shared" si="240"/>
        <v>0</v>
      </c>
      <c r="AL471">
        <f t="shared" si="249"/>
        <v>0</v>
      </c>
      <c r="AM471">
        <f t="shared" si="250"/>
        <v>0</v>
      </c>
      <c r="AN471">
        <v>1</v>
      </c>
      <c r="BA471">
        <v>1</v>
      </c>
      <c r="BB471">
        <v>1</v>
      </c>
      <c r="BC471">
        <v>1</v>
      </c>
      <c r="BD471">
        <f t="shared" si="255"/>
        <v>1</v>
      </c>
      <c r="BE471">
        <f t="shared" si="256"/>
        <v>1</v>
      </c>
      <c r="BF471">
        <f t="shared" si="257"/>
        <v>1</v>
      </c>
      <c r="BG471">
        <f t="shared" si="258"/>
        <v>1</v>
      </c>
      <c r="CQ471" s="28" t="str">
        <f t="shared" si="138"/>
        <v>P470</v>
      </c>
    </row>
    <row r="472" spans="1:95" ht="12.75">
      <c r="A472" s="1" t="s">
        <v>680</v>
      </c>
      <c r="B472" s="24">
        <v>0</v>
      </c>
      <c r="C472" s="110">
        <v>20220040200286</v>
      </c>
      <c r="D472" s="23">
        <v>0.38</v>
      </c>
      <c r="F472" s="23">
        <v>0.34</v>
      </c>
      <c r="H472" s="46">
        <v>10</v>
      </c>
      <c r="I472" s="46">
        <v>3</v>
      </c>
      <c r="J472" s="11">
        <v>1</v>
      </c>
      <c r="M472" t="s">
        <v>769</v>
      </c>
      <c r="N472" t="s">
        <v>769</v>
      </c>
      <c r="O472" t="s">
        <v>769</v>
      </c>
      <c r="P472" t="s">
        <v>769</v>
      </c>
      <c r="Q472" t="s">
        <v>769</v>
      </c>
      <c r="R472" t="s">
        <v>769</v>
      </c>
      <c r="S472" s="24" t="s">
        <v>22</v>
      </c>
      <c r="T472" s="1"/>
      <c r="U472" s="15">
        <v>0</v>
      </c>
      <c r="V472" s="1">
        <v>0</v>
      </c>
      <c r="W472">
        <v>0</v>
      </c>
      <c r="X472" t="s">
        <v>772</v>
      </c>
      <c r="Y472">
        <f t="shared" si="238"/>
        <v>0</v>
      </c>
      <c r="Z472">
        <v>1</v>
      </c>
      <c r="AG472">
        <f aca="true" t="shared" si="259" ref="AG472:AG478">IF(J472=1,Z472,0)</f>
        <v>1</v>
      </c>
      <c r="AH472">
        <f aca="true" t="shared" si="260" ref="AH472:AH478">IF(J472=1,AA472,0)</f>
        <v>0</v>
      </c>
      <c r="AI472">
        <f t="shared" si="239"/>
        <v>0</v>
      </c>
      <c r="AJ472">
        <f aca="true" t="shared" si="261" ref="AJ472:AJ478">AD472</f>
        <v>0</v>
      </c>
      <c r="AK472">
        <f t="shared" si="240"/>
        <v>0</v>
      </c>
      <c r="AL472">
        <f aca="true" t="shared" si="262" ref="AL472:AL478">AE472</f>
        <v>0</v>
      </c>
      <c r="AM472">
        <f aca="true" t="shared" si="263" ref="AM472:AM478">AF472</f>
        <v>0</v>
      </c>
      <c r="AN472">
        <v>1</v>
      </c>
      <c r="BA472">
        <v>1</v>
      </c>
      <c r="BB472">
        <v>1</v>
      </c>
      <c r="BC472">
        <v>1</v>
      </c>
      <c r="BD472">
        <f t="shared" si="255"/>
        <v>1</v>
      </c>
      <c r="BE472">
        <f t="shared" si="256"/>
        <v>1</v>
      </c>
      <c r="BF472">
        <f t="shared" si="257"/>
        <v>1</v>
      </c>
      <c r="BG472">
        <f t="shared" si="258"/>
        <v>1</v>
      </c>
      <c r="CQ472" s="28" t="str">
        <f t="shared" si="138"/>
        <v>P471</v>
      </c>
    </row>
    <row r="473" spans="1:95" ht="12.75">
      <c r="A473" s="1" t="s">
        <v>681</v>
      </c>
      <c r="B473" s="24">
        <v>1</v>
      </c>
      <c r="C473" s="110">
        <v>20220040200387</v>
      </c>
      <c r="D473" s="23">
        <v>0.48</v>
      </c>
      <c r="F473" s="23">
        <v>0.44</v>
      </c>
      <c r="H473" s="46">
        <v>0</v>
      </c>
      <c r="M473"/>
      <c r="N473"/>
      <c r="O473"/>
      <c r="P473" t="s">
        <v>769</v>
      </c>
      <c r="Q473"/>
      <c r="R473"/>
      <c r="S473" s="24" t="s">
        <v>22</v>
      </c>
      <c r="T473" s="1"/>
      <c r="U473" s="15">
        <v>4.1</v>
      </c>
      <c r="V473" s="111">
        <v>4.1</v>
      </c>
      <c r="W473" s="111"/>
      <c r="X473" s="111"/>
      <c r="Y473" s="111"/>
      <c r="Z473">
        <v>1</v>
      </c>
      <c r="AG473">
        <f t="shared" si="259"/>
        <v>0</v>
      </c>
      <c r="AH473">
        <f t="shared" si="260"/>
        <v>0</v>
      </c>
      <c r="AI473">
        <f t="shared" si="239"/>
        <v>0</v>
      </c>
      <c r="AJ473">
        <f t="shared" si="261"/>
        <v>0</v>
      </c>
      <c r="AK473">
        <f t="shared" si="240"/>
        <v>0</v>
      </c>
      <c r="AL473">
        <f t="shared" si="262"/>
        <v>0</v>
      </c>
      <c r="AM473">
        <f t="shared" si="263"/>
        <v>0</v>
      </c>
      <c r="BA473">
        <v>1</v>
      </c>
      <c r="BB473">
        <v>1</v>
      </c>
      <c r="BC473">
        <v>1</v>
      </c>
      <c r="BD473">
        <f aca="true" t="shared" si="264" ref="BD473:BD478">IF(C473&gt;200000000,1,0)</f>
        <v>1</v>
      </c>
      <c r="BE473">
        <f aca="true" t="shared" si="265" ref="BE473:BE478">IF(F473&gt;0,1,0)</f>
        <v>1</v>
      </c>
      <c r="BF473">
        <f aca="true" t="shared" si="266" ref="BF473:BF478">IF(F473&gt;0,1,0)</f>
        <v>1</v>
      </c>
      <c r="BG473">
        <f aca="true" t="shared" si="267" ref="BG473:BG478">J473</f>
        <v>0</v>
      </c>
      <c r="CQ473" s="28" t="str">
        <f t="shared" si="138"/>
        <v>P472</v>
      </c>
    </row>
    <row r="474" spans="1:95" ht="12.75">
      <c r="A474" s="1" t="s">
        <v>682</v>
      </c>
      <c r="B474" s="24">
        <v>2</v>
      </c>
      <c r="C474" s="110">
        <v>20220040200460</v>
      </c>
      <c r="D474" s="23">
        <v>0.38</v>
      </c>
      <c r="F474" s="23">
        <v>1.1</v>
      </c>
      <c r="H474" s="46">
        <v>6</v>
      </c>
      <c r="I474" s="46">
        <v>3</v>
      </c>
      <c r="J474" s="11">
        <v>1</v>
      </c>
      <c r="M474" t="s">
        <v>769</v>
      </c>
      <c r="N474" t="s">
        <v>769</v>
      </c>
      <c r="O474" t="s">
        <v>769</v>
      </c>
      <c r="P474" t="s">
        <v>769</v>
      </c>
      <c r="Q474" t="s">
        <v>769</v>
      </c>
      <c r="R474" t="s">
        <v>769</v>
      </c>
      <c r="S474" s="24" t="s">
        <v>22</v>
      </c>
      <c r="T474" s="1"/>
      <c r="U474" s="114">
        <v>5.4</v>
      </c>
      <c r="V474" s="1"/>
      <c r="W474" s="1">
        <v>1</v>
      </c>
      <c r="X474" s="1"/>
      <c r="Y474" s="1">
        <v>1</v>
      </c>
      <c r="AC474">
        <v>1</v>
      </c>
      <c r="AG474">
        <f t="shared" si="259"/>
        <v>0</v>
      </c>
      <c r="AH474">
        <f t="shared" si="260"/>
        <v>0</v>
      </c>
      <c r="AI474">
        <f t="shared" si="239"/>
        <v>0</v>
      </c>
      <c r="AJ474">
        <f t="shared" si="261"/>
        <v>0</v>
      </c>
      <c r="AK474">
        <f t="shared" si="240"/>
        <v>1</v>
      </c>
      <c r="AL474">
        <f t="shared" si="262"/>
        <v>0</v>
      </c>
      <c r="AM474">
        <f t="shared" si="263"/>
        <v>0</v>
      </c>
      <c r="AU474">
        <v>1</v>
      </c>
      <c r="BA474">
        <v>1</v>
      </c>
      <c r="BB474">
        <v>1</v>
      </c>
      <c r="BC474">
        <v>1</v>
      </c>
      <c r="BD474">
        <f t="shared" si="264"/>
        <v>1</v>
      </c>
      <c r="BE474">
        <f t="shared" si="265"/>
        <v>1</v>
      </c>
      <c r="BF474">
        <f t="shared" si="266"/>
        <v>1</v>
      </c>
      <c r="BG474">
        <f t="shared" si="267"/>
        <v>1</v>
      </c>
      <c r="BJ474">
        <v>1</v>
      </c>
      <c r="BW474">
        <v>1</v>
      </c>
      <c r="CQ474" s="28" t="str">
        <f t="shared" si="138"/>
        <v>P473</v>
      </c>
    </row>
    <row r="475" spans="1:95" ht="12.75">
      <c r="A475" s="1" t="s">
        <v>683</v>
      </c>
      <c r="B475" s="24">
        <v>3</v>
      </c>
      <c r="C475" s="110">
        <v>20220040200462</v>
      </c>
      <c r="D475" s="23">
        <v>0.49</v>
      </c>
      <c r="F475" s="23">
        <v>0.51</v>
      </c>
      <c r="H475" s="46">
        <v>0</v>
      </c>
      <c r="I475" s="46">
        <v>0</v>
      </c>
      <c r="J475" s="11">
        <v>1</v>
      </c>
      <c r="M475" t="s">
        <v>769</v>
      </c>
      <c r="N475" t="s">
        <v>769</v>
      </c>
      <c r="O475" t="s">
        <v>769</v>
      </c>
      <c r="P475" t="s">
        <v>769</v>
      </c>
      <c r="Q475" t="s">
        <v>769</v>
      </c>
      <c r="R475" t="s">
        <v>769</v>
      </c>
      <c r="S475" s="24" t="s">
        <v>22</v>
      </c>
      <c r="T475" s="1"/>
      <c r="U475" s="15">
        <v>0</v>
      </c>
      <c r="V475" s="1"/>
      <c r="W475" s="1">
        <v>2</v>
      </c>
      <c r="X475" s="1"/>
      <c r="Y475" s="1">
        <v>2</v>
      </c>
      <c r="Z475">
        <v>1</v>
      </c>
      <c r="AG475">
        <f t="shared" si="259"/>
        <v>1</v>
      </c>
      <c r="AH475">
        <f t="shared" si="260"/>
        <v>0</v>
      </c>
      <c r="AI475">
        <f t="shared" si="239"/>
        <v>0</v>
      </c>
      <c r="AJ475">
        <f t="shared" si="261"/>
        <v>0</v>
      </c>
      <c r="AK475">
        <f t="shared" si="240"/>
        <v>0</v>
      </c>
      <c r="AL475">
        <f t="shared" si="262"/>
        <v>0</v>
      </c>
      <c r="AM475">
        <f t="shared" si="263"/>
        <v>0</v>
      </c>
      <c r="AO475">
        <v>1</v>
      </c>
      <c r="BA475">
        <v>1</v>
      </c>
      <c r="BB475">
        <v>1</v>
      </c>
      <c r="BC475">
        <v>1</v>
      </c>
      <c r="BD475">
        <f t="shared" si="264"/>
        <v>1</v>
      </c>
      <c r="BE475">
        <f t="shared" si="265"/>
        <v>1</v>
      </c>
      <c r="BF475">
        <f t="shared" si="266"/>
        <v>1</v>
      </c>
      <c r="BG475">
        <f t="shared" si="267"/>
        <v>1</v>
      </c>
      <c r="BL475">
        <v>1</v>
      </c>
      <c r="CQ475" s="28" t="str">
        <f t="shared" si="138"/>
        <v>P474</v>
      </c>
    </row>
    <row r="476" spans="1:95" ht="12.75">
      <c r="A476" s="24" t="s">
        <v>684</v>
      </c>
      <c r="B476" s="24">
        <v>4</v>
      </c>
      <c r="C476" s="23"/>
      <c r="D476" s="23">
        <v>2.43</v>
      </c>
      <c r="E476" s="69"/>
      <c r="F476" s="23"/>
      <c r="G476" s="70"/>
      <c r="H476" s="70"/>
      <c r="I476" s="23"/>
      <c r="J476" s="71"/>
      <c r="K476" s="23"/>
      <c r="L476" s="71"/>
      <c r="M476" s="23"/>
      <c r="N476" s="23"/>
      <c r="O476" s="23"/>
      <c r="P476" s="23" t="s">
        <v>769</v>
      </c>
      <c r="Q476" s="23"/>
      <c r="R476" s="23"/>
      <c r="S476" s="24" t="s">
        <v>22</v>
      </c>
      <c r="T476" s="24"/>
      <c r="U476" s="26">
        <v>96</v>
      </c>
      <c r="V476" s="24" t="s">
        <v>703</v>
      </c>
      <c r="W476" s="24"/>
      <c r="X476" s="24"/>
      <c r="Y476" s="24"/>
      <c r="Z476" s="23"/>
      <c r="AA476" s="23"/>
      <c r="AB476" s="23"/>
      <c r="AC476" s="23">
        <v>1</v>
      </c>
      <c r="AD476" s="23"/>
      <c r="AG476">
        <f t="shared" si="259"/>
        <v>0</v>
      </c>
      <c r="AH476">
        <f t="shared" si="260"/>
        <v>0</v>
      </c>
      <c r="AI476">
        <f t="shared" si="239"/>
        <v>0</v>
      </c>
      <c r="AJ476">
        <f t="shared" si="261"/>
        <v>0</v>
      </c>
      <c r="AK476">
        <f t="shared" si="240"/>
        <v>0</v>
      </c>
      <c r="AL476">
        <f t="shared" si="262"/>
        <v>0</v>
      </c>
      <c r="AM476">
        <f t="shared" si="263"/>
        <v>0</v>
      </c>
      <c r="BA476">
        <v>1</v>
      </c>
      <c r="BB476">
        <v>1</v>
      </c>
      <c r="BC476">
        <v>1</v>
      </c>
      <c r="BD476">
        <f t="shared" si="264"/>
        <v>0</v>
      </c>
      <c r="BE476">
        <f t="shared" si="265"/>
        <v>0</v>
      </c>
      <c r="BF476">
        <f t="shared" si="266"/>
        <v>0</v>
      </c>
      <c r="BG476">
        <f t="shared" si="267"/>
        <v>0</v>
      </c>
      <c r="CQ476" s="28" t="str">
        <f t="shared" si="138"/>
        <v>P475</v>
      </c>
    </row>
    <row r="477" spans="1:95" ht="12.75">
      <c r="A477" s="1" t="s">
        <v>685</v>
      </c>
      <c r="B477" s="24">
        <v>5</v>
      </c>
      <c r="C477" s="110">
        <v>20220040200457</v>
      </c>
      <c r="D477" s="23">
        <v>0.37</v>
      </c>
      <c r="F477" s="23">
        <v>0.34</v>
      </c>
      <c r="H477" s="46">
        <v>2</v>
      </c>
      <c r="I477" s="46">
        <v>0</v>
      </c>
      <c r="J477" s="11">
        <v>1</v>
      </c>
      <c r="M477" t="s">
        <v>769</v>
      </c>
      <c r="N477" t="s">
        <v>769</v>
      </c>
      <c r="O477" t="s">
        <v>769</v>
      </c>
      <c r="P477" t="s">
        <v>769</v>
      </c>
      <c r="Q477" t="s">
        <v>769</v>
      </c>
      <c r="R477" t="s">
        <v>769</v>
      </c>
      <c r="S477" s="24" t="s">
        <v>22</v>
      </c>
      <c r="T477" s="1"/>
      <c r="U477" s="15">
        <v>0</v>
      </c>
      <c r="V477" s="1"/>
      <c r="W477" s="1">
        <v>1</v>
      </c>
      <c r="X477" s="1"/>
      <c r="Y477" s="1">
        <v>1</v>
      </c>
      <c r="Z477">
        <v>1</v>
      </c>
      <c r="AG477">
        <f t="shared" si="259"/>
        <v>1</v>
      </c>
      <c r="AH477">
        <f t="shared" si="260"/>
        <v>0</v>
      </c>
      <c r="AI477">
        <f t="shared" si="239"/>
        <v>0</v>
      </c>
      <c r="AJ477">
        <f t="shared" si="261"/>
        <v>0</v>
      </c>
      <c r="AK477">
        <f t="shared" si="240"/>
        <v>0</v>
      </c>
      <c r="AL477">
        <f t="shared" si="262"/>
        <v>0</v>
      </c>
      <c r="AM477">
        <f t="shared" si="263"/>
        <v>0</v>
      </c>
      <c r="AN477">
        <v>1</v>
      </c>
      <c r="BA477">
        <v>1</v>
      </c>
      <c r="BB477">
        <v>1</v>
      </c>
      <c r="BC477">
        <v>1</v>
      </c>
      <c r="BD477">
        <f t="shared" si="264"/>
        <v>1</v>
      </c>
      <c r="BE477">
        <f t="shared" si="265"/>
        <v>1</v>
      </c>
      <c r="BF477">
        <f t="shared" si="266"/>
        <v>1</v>
      </c>
      <c r="BG477">
        <f t="shared" si="267"/>
        <v>1</v>
      </c>
      <c r="CQ477" s="28" t="str">
        <f t="shared" si="138"/>
        <v>P476</v>
      </c>
    </row>
    <row r="478" spans="1:95" ht="12.75">
      <c r="A478" s="1" t="s">
        <v>686</v>
      </c>
      <c r="B478" s="24">
        <v>6</v>
      </c>
      <c r="C478" s="110">
        <v>20220040200459</v>
      </c>
      <c r="D478" s="23">
        <v>0.48</v>
      </c>
      <c r="F478" s="23">
        <v>0.61</v>
      </c>
      <c r="H478" s="46">
        <v>1</v>
      </c>
      <c r="I478" s="46">
        <v>0</v>
      </c>
      <c r="J478" s="11">
        <v>1</v>
      </c>
      <c r="M478" t="s">
        <v>769</v>
      </c>
      <c r="N478" t="s">
        <v>769</v>
      </c>
      <c r="O478" t="s">
        <v>769</v>
      </c>
      <c r="P478" t="s">
        <v>769</v>
      </c>
      <c r="Q478" t="s">
        <v>769</v>
      </c>
      <c r="R478" t="s">
        <v>769</v>
      </c>
      <c r="S478" s="24" t="s">
        <v>22</v>
      </c>
      <c r="T478" s="1"/>
      <c r="U478" s="15">
        <v>0</v>
      </c>
      <c r="V478" s="1"/>
      <c r="W478" s="1">
        <v>0</v>
      </c>
      <c r="X478" s="1"/>
      <c r="Y478" s="1">
        <v>0</v>
      </c>
      <c r="Z478">
        <v>1</v>
      </c>
      <c r="AG478">
        <f t="shared" si="259"/>
        <v>1</v>
      </c>
      <c r="AH478">
        <f t="shared" si="260"/>
        <v>0</v>
      </c>
      <c r="AI478">
        <f t="shared" si="239"/>
        <v>0</v>
      </c>
      <c r="AJ478">
        <f t="shared" si="261"/>
        <v>0</v>
      </c>
      <c r="AK478">
        <f t="shared" si="240"/>
        <v>0</v>
      </c>
      <c r="AL478">
        <f t="shared" si="262"/>
        <v>0</v>
      </c>
      <c r="AM478">
        <f t="shared" si="263"/>
        <v>0</v>
      </c>
      <c r="AN478">
        <v>1</v>
      </c>
      <c r="BA478">
        <v>1</v>
      </c>
      <c r="BB478">
        <v>1</v>
      </c>
      <c r="BC478">
        <v>1</v>
      </c>
      <c r="BD478">
        <f t="shared" si="264"/>
        <v>1</v>
      </c>
      <c r="BE478">
        <f t="shared" si="265"/>
        <v>1</v>
      </c>
      <c r="BF478">
        <f t="shared" si="266"/>
        <v>1</v>
      </c>
      <c r="BG478">
        <f t="shared" si="267"/>
        <v>1</v>
      </c>
      <c r="CQ478" s="28" t="str">
        <f t="shared" si="138"/>
        <v>P477</v>
      </c>
    </row>
    <row r="479" spans="1:95" ht="12.75">
      <c r="A479" s="51" t="s">
        <v>689</v>
      </c>
      <c r="B479" s="51">
        <v>0</v>
      </c>
      <c r="C479" s="112">
        <v>20220040200466</v>
      </c>
      <c r="D479" s="56">
        <v>1.67</v>
      </c>
      <c r="E479" s="54"/>
      <c r="F479" s="56"/>
      <c r="G479" s="66"/>
      <c r="H479" s="66"/>
      <c r="I479" s="56"/>
      <c r="J479" s="57"/>
      <c r="K479" s="56"/>
      <c r="L479" s="57"/>
      <c r="M479" s="56"/>
      <c r="N479" s="56"/>
      <c r="O479" s="56"/>
      <c r="P479" s="56" t="s">
        <v>769</v>
      </c>
      <c r="Q479" s="56"/>
      <c r="R479" s="56"/>
      <c r="S479" s="51" t="s">
        <v>22</v>
      </c>
      <c r="T479" s="51"/>
      <c r="U479" s="108" t="s">
        <v>761</v>
      </c>
      <c r="V479" s="51"/>
      <c r="W479" s="51"/>
      <c r="X479" s="51"/>
      <c r="Y479" s="51"/>
      <c r="Z479" s="56"/>
      <c r="AA479" s="56"/>
      <c r="AB479" s="56"/>
      <c r="AC479" s="56"/>
      <c r="AD479" s="56"/>
      <c r="AE479" s="56"/>
      <c r="AF479" s="56">
        <v>1</v>
      </c>
      <c r="AG479">
        <f aca="true" t="shared" si="268" ref="AG479:AG492">IF(J479=1,Z479,0)</f>
        <v>0</v>
      </c>
      <c r="AH479">
        <f aca="true" t="shared" si="269" ref="AH479:AH492">IF(J479=1,AA479,0)</f>
        <v>0</v>
      </c>
      <c r="AI479">
        <f t="shared" si="239"/>
        <v>0</v>
      </c>
      <c r="AJ479">
        <f aca="true" t="shared" si="270" ref="AJ479:AJ492">AD479</f>
        <v>0</v>
      </c>
      <c r="AK479">
        <f t="shared" si="240"/>
        <v>0</v>
      </c>
      <c r="AL479">
        <f aca="true" t="shared" si="271" ref="AL479:AL492">AE479</f>
        <v>0</v>
      </c>
      <c r="AM479">
        <f aca="true" t="shared" si="272" ref="AM479:AM492">AF479</f>
        <v>1</v>
      </c>
      <c r="AZ479">
        <v>1</v>
      </c>
      <c r="BA479">
        <v>1</v>
      </c>
      <c r="BB479">
        <v>1</v>
      </c>
      <c r="BC479">
        <v>1</v>
      </c>
      <c r="BD479">
        <f aca="true" t="shared" si="273" ref="BD479:BD485">IF(C479&gt;200000000,1,0)</f>
        <v>1</v>
      </c>
      <c r="BE479">
        <f aca="true" t="shared" si="274" ref="BE479:BE485">IF(F479&gt;0,1,0)</f>
        <v>0</v>
      </c>
      <c r="BF479">
        <f aca="true" t="shared" si="275" ref="BF479:BF485">IF(F479&gt;0,1,0)</f>
        <v>0</v>
      </c>
      <c r="BG479">
        <f aca="true" t="shared" si="276" ref="BG479:BG485">J479</f>
        <v>0</v>
      </c>
      <c r="BZ479">
        <v>1</v>
      </c>
      <c r="CQ479" s="28" t="str">
        <f t="shared" si="138"/>
        <v>P478</v>
      </c>
    </row>
    <row r="480" spans="1:95" ht="12.75">
      <c r="A480" s="1" t="s">
        <v>690</v>
      </c>
      <c r="B480" s="24">
        <v>1</v>
      </c>
      <c r="C480" s="110">
        <v>20220040200461</v>
      </c>
      <c r="D480" s="23">
        <v>0.38</v>
      </c>
      <c r="F480" s="23">
        <v>0.43</v>
      </c>
      <c r="H480" s="46">
        <v>2</v>
      </c>
      <c r="I480" s="46">
        <v>0</v>
      </c>
      <c r="J480" s="11">
        <v>1</v>
      </c>
      <c r="M480" t="s">
        <v>769</v>
      </c>
      <c r="N480" t="s">
        <v>769</v>
      </c>
      <c r="O480" t="s">
        <v>769</v>
      </c>
      <c r="P480" t="s">
        <v>769</v>
      </c>
      <c r="Q480" t="s">
        <v>769</v>
      </c>
      <c r="R480" t="s">
        <v>769</v>
      </c>
      <c r="S480" s="24" t="s">
        <v>22</v>
      </c>
      <c r="T480" s="1"/>
      <c r="U480" s="15">
        <v>2</v>
      </c>
      <c r="V480" s="1"/>
      <c r="W480" s="1">
        <v>0</v>
      </c>
      <c r="X480" s="1"/>
      <c r="Y480" s="1">
        <v>0</v>
      </c>
      <c r="Z480">
        <v>1</v>
      </c>
      <c r="AG480">
        <f t="shared" si="268"/>
        <v>1</v>
      </c>
      <c r="AH480">
        <f t="shared" si="269"/>
        <v>0</v>
      </c>
      <c r="AI480">
        <f t="shared" si="239"/>
        <v>0</v>
      </c>
      <c r="AJ480">
        <f t="shared" si="270"/>
        <v>0</v>
      </c>
      <c r="AK480">
        <f t="shared" si="240"/>
        <v>0</v>
      </c>
      <c r="AL480">
        <f t="shared" si="271"/>
        <v>0</v>
      </c>
      <c r="AM480">
        <f t="shared" si="272"/>
        <v>0</v>
      </c>
      <c r="AO480">
        <v>1</v>
      </c>
      <c r="BA480">
        <v>1</v>
      </c>
      <c r="BB480">
        <v>1</v>
      </c>
      <c r="BC480">
        <v>1</v>
      </c>
      <c r="BD480">
        <f t="shared" si="273"/>
        <v>1</v>
      </c>
      <c r="BE480">
        <f t="shared" si="274"/>
        <v>1</v>
      </c>
      <c r="BF480">
        <f t="shared" si="275"/>
        <v>1</v>
      </c>
      <c r="BG480">
        <f t="shared" si="276"/>
        <v>1</v>
      </c>
      <c r="BI480">
        <v>1</v>
      </c>
      <c r="CQ480" s="28" t="str">
        <f t="shared" si="138"/>
        <v>P479</v>
      </c>
    </row>
    <row r="481" spans="1:95" ht="12.75">
      <c r="A481" s="24" t="s">
        <v>691</v>
      </c>
      <c r="B481" s="24">
        <v>2</v>
      </c>
      <c r="C481" s="23"/>
      <c r="D481" s="23">
        <v>9.1</v>
      </c>
      <c r="E481" s="69"/>
      <c r="F481" s="23"/>
      <c r="G481" s="70"/>
      <c r="H481" s="70"/>
      <c r="I481" s="23"/>
      <c r="J481" s="71"/>
      <c r="K481" s="23"/>
      <c r="L481" s="71"/>
      <c r="M481" s="23"/>
      <c r="N481" s="23"/>
      <c r="O481" s="23"/>
      <c r="P481" s="23" t="s">
        <v>769</v>
      </c>
      <c r="Q481" s="23"/>
      <c r="R481" s="23"/>
      <c r="S481" s="24" t="s">
        <v>22</v>
      </c>
      <c r="T481" s="24"/>
      <c r="U481" s="26">
        <v>96</v>
      </c>
      <c r="V481" s="24" t="s">
        <v>724</v>
      </c>
      <c r="W481" s="24"/>
      <c r="X481" s="24"/>
      <c r="Y481" s="24"/>
      <c r="Z481" s="23"/>
      <c r="AA481" s="23"/>
      <c r="AB481" s="23"/>
      <c r="AC481" s="23">
        <v>1</v>
      </c>
      <c r="AD481" s="23"/>
      <c r="AG481">
        <f t="shared" si="268"/>
        <v>0</v>
      </c>
      <c r="AH481">
        <f t="shared" si="269"/>
        <v>0</v>
      </c>
      <c r="AI481">
        <f t="shared" si="239"/>
        <v>0</v>
      </c>
      <c r="AJ481">
        <f t="shared" si="270"/>
        <v>0</v>
      </c>
      <c r="AK481">
        <f t="shared" si="240"/>
        <v>0</v>
      </c>
      <c r="AL481">
        <f t="shared" si="271"/>
        <v>0</v>
      </c>
      <c r="AM481">
        <f t="shared" si="272"/>
        <v>0</v>
      </c>
      <c r="BA481">
        <v>1</v>
      </c>
      <c r="BB481">
        <v>1</v>
      </c>
      <c r="BC481">
        <v>1</v>
      </c>
      <c r="BD481">
        <f t="shared" si="273"/>
        <v>0</v>
      </c>
      <c r="BE481">
        <f t="shared" si="274"/>
        <v>0</v>
      </c>
      <c r="BF481">
        <f t="shared" si="275"/>
        <v>0</v>
      </c>
      <c r="BG481">
        <f t="shared" si="276"/>
        <v>0</v>
      </c>
      <c r="CQ481" s="28" t="str">
        <f t="shared" si="138"/>
        <v>P480</v>
      </c>
    </row>
    <row r="482" spans="1:95" ht="12.75">
      <c r="A482" s="1" t="s">
        <v>692</v>
      </c>
      <c r="B482" s="24">
        <v>3</v>
      </c>
      <c r="C482" s="110">
        <v>20220040200465</v>
      </c>
      <c r="D482" s="23">
        <v>0.4</v>
      </c>
      <c r="F482" s="23">
        <v>0.43</v>
      </c>
      <c r="H482" s="46">
        <v>2</v>
      </c>
      <c r="I482" s="46">
        <v>1</v>
      </c>
      <c r="J482" s="11">
        <v>1</v>
      </c>
      <c r="M482" t="s">
        <v>769</v>
      </c>
      <c r="N482" t="s">
        <v>769</v>
      </c>
      <c r="O482" t="s">
        <v>769</v>
      </c>
      <c r="P482" t="s">
        <v>769</v>
      </c>
      <c r="Q482" t="s">
        <v>769</v>
      </c>
      <c r="R482" t="s">
        <v>769</v>
      </c>
      <c r="S482" s="24" t="s">
        <v>22</v>
      </c>
      <c r="T482" s="1"/>
      <c r="U482" s="15">
        <v>0</v>
      </c>
      <c r="V482" s="1"/>
      <c r="W482" s="1">
        <v>1</v>
      </c>
      <c r="X482" s="1"/>
      <c r="Y482" s="1">
        <v>1</v>
      </c>
      <c r="Z482">
        <v>1</v>
      </c>
      <c r="AG482">
        <f t="shared" si="268"/>
        <v>1</v>
      </c>
      <c r="AH482">
        <f t="shared" si="269"/>
        <v>0</v>
      </c>
      <c r="AI482">
        <f t="shared" si="239"/>
        <v>0</v>
      </c>
      <c r="AJ482">
        <f t="shared" si="270"/>
        <v>0</v>
      </c>
      <c r="AK482">
        <f t="shared" si="240"/>
        <v>0</v>
      </c>
      <c r="AL482">
        <f t="shared" si="271"/>
        <v>0</v>
      </c>
      <c r="AM482">
        <f t="shared" si="272"/>
        <v>0</v>
      </c>
      <c r="AN482">
        <v>1</v>
      </c>
      <c r="BA482">
        <v>1</v>
      </c>
      <c r="BB482">
        <v>1</v>
      </c>
      <c r="BC482">
        <v>1</v>
      </c>
      <c r="BD482">
        <f t="shared" si="273"/>
        <v>1</v>
      </c>
      <c r="BE482">
        <f t="shared" si="274"/>
        <v>1</v>
      </c>
      <c r="BF482">
        <f t="shared" si="275"/>
        <v>1</v>
      </c>
      <c r="BG482">
        <f t="shared" si="276"/>
        <v>1</v>
      </c>
      <c r="CQ482" s="28" t="str">
        <f t="shared" si="138"/>
        <v>P481</v>
      </c>
    </row>
    <row r="483" spans="1:95" ht="12.75">
      <c r="A483" s="1" t="s">
        <v>693</v>
      </c>
      <c r="B483" s="24">
        <v>4</v>
      </c>
      <c r="C483" s="110">
        <v>20220040200467</v>
      </c>
      <c r="D483" s="23">
        <v>0.74</v>
      </c>
      <c r="F483" s="23">
        <v>0.43</v>
      </c>
      <c r="H483" s="70">
        <v>0</v>
      </c>
      <c r="J483" s="11">
        <v>1</v>
      </c>
      <c r="M483" t="s">
        <v>769</v>
      </c>
      <c r="N483" t="s">
        <v>769</v>
      </c>
      <c r="O483" t="s">
        <v>769</v>
      </c>
      <c r="P483" t="s">
        <v>769</v>
      </c>
      <c r="Q483" t="s">
        <v>769</v>
      </c>
      <c r="R483" t="s">
        <v>769</v>
      </c>
      <c r="S483" s="24" t="s">
        <v>22</v>
      </c>
      <c r="T483" s="1"/>
      <c r="U483" s="15">
        <v>0</v>
      </c>
      <c r="V483" s="1"/>
      <c r="W483" s="24">
        <v>1</v>
      </c>
      <c r="X483" s="1"/>
      <c r="Y483" s="24">
        <v>1</v>
      </c>
      <c r="Z483">
        <v>1</v>
      </c>
      <c r="AG483">
        <f t="shared" si="268"/>
        <v>1</v>
      </c>
      <c r="AH483">
        <f t="shared" si="269"/>
        <v>0</v>
      </c>
      <c r="AI483">
        <f t="shared" si="239"/>
        <v>0</v>
      </c>
      <c r="AJ483">
        <f t="shared" si="270"/>
        <v>0</v>
      </c>
      <c r="AK483">
        <f t="shared" si="240"/>
        <v>0</v>
      </c>
      <c r="AL483">
        <f t="shared" si="271"/>
        <v>0</v>
      </c>
      <c r="AM483">
        <f t="shared" si="272"/>
        <v>0</v>
      </c>
      <c r="AN483">
        <v>1</v>
      </c>
      <c r="BA483">
        <v>1</v>
      </c>
      <c r="BB483">
        <v>1</v>
      </c>
      <c r="BC483">
        <v>1</v>
      </c>
      <c r="BD483">
        <f t="shared" si="273"/>
        <v>1</v>
      </c>
      <c r="BE483">
        <f t="shared" si="274"/>
        <v>1</v>
      </c>
      <c r="BF483">
        <f t="shared" si="275"/>
        <v>1</v>
      </c>
      <c r="BG483">
        <f t="shared" si="276"/>
        <v>1</v>
      </c>
      <c r="CQ483" s="28" t="str">
        <f t="shared" si="138"/>
        <v>P482</v>
      </c>
    </row>
    <row r="484" spans="1:95" ht="12.75">
      <c r="A484" s="1" t="s">
        <v>694</v>
      </c>
      <c r="B484" s="24">
        <v>5</v>
      </c>
      <c r="C484" s="110">
        <v>20220040200468</v>
      </c>
      <c r="D484" s="23">
        <v>0.4</v>
      </c>
      <c r="F484" s="23">
        <v>0.42</v>
      </c>
      <c r="I484">
        <v>0</v>
      </c>
      <c r="J484" s="11">
        <v>1</v>
      </c>
      <c r="M484" t="s">
        <v>769</v>
      </c>
      <c r="N484" t="s">
        <v>769</v>
      </c>
      <c r="O484" t="s">
        <v>769</v>
      </c>
      <c r="P484" t="s">
        <v>769</v>
      </c>
      <c r="Q484" t="s">
        <v>769</v>
      </c>
      <c r="R484" t="s">
        <v>769</v>
      </c>
      <c r="S484" s="24" t="s">
        <v>22</v>
      </c>
      <c r="T484" s="1"/>
      <c r="U484" s="15">
        <v>0</v>
      </c>
      <c r="V484" s="1"/>
      <c r="W484" s="24">
        <v>0</v>
      </c>
      <c r="X484" s="1"/>
      <c r="Y484" s="24">
        <v>0</v>
      </c>
      <c r="Z484">
        <v>1</v>
      </c>
      <c r="AG484">
        <f t="shared" si="268"/>
        <v>1</v>
      </c>
      <c r="AH484">
        <f t="shared" si="269"/>
        <v>0</v>
      </c>
      <c r="AI484">
        <f t="shared" si="239"/>
        <v>0</v>
      </c>
      <c r="AJ484">
        <f t="shared" si="270"/>
        <v>0</v>
      </c>
      <c r="AK484">
        <f t="shared" si="240"/>
        <v>0</v>
      </c>
      <c r="AL484">
        <f t="shared" si="271"/>
        <v>0</v>
      </c>
      <c r="AM484">
        <f t="shared" si="272"/>
        <v>0</v>
      </c>
      <c r="AN484">
        <v>1</v>
      </c>
      <c r="BA484">
        <v>1</v>
      </c>
      <c r="BB484">
        <v>1</v>
      </c>
      <c r="BC484">
        <v>1</v>
      </c>
      <c r="BD484">
        <f t="shared" si="273"/>
        <v>1</v>
      </c>
      <c r="BE484">
        <f t="shared" si="274"/>
        <v>1</v>
      </c>
      <c r="BF484">
        <f t="shared" si="275"/>
        <v>1</v>
      </c>
      <c r="BG484">
        <f t="shared" si="276"/>
        <v>1</v>
      </c>
      <c r="CQ484" s="28" t="str">
        <f t="shared" si="138"/>
        <v>P483</v>
      </c>
    </row>
    <row r="485" spans="1:95" ht="12.75">
      <c r="A485" s="1" t="s">
        <v>695</v>
      </c>
      <c r="B485" s="24">
        <v>6</v>
      </c>
      <c r="C485" s="110">
        <v>20220040200470</v>
      </c>
      <c r="D485" s="23">
        <v>0.37</v>
      </c>
      <c r="F485" s="23">
        <v>0.42</v>
      </c>
      <c r="H485" s="46">
        <v>2</v>
      </c>
      <c r="J485" s="11">
        <v>1</v>
      </c>
      <c r="M485" t="s">
        <v>769</v>
      </c>
      <c r="N485" t="s">
        <v>769</v>
      </c>
      <c r="O485" t="s">
        <v>769</v>
      </c>
      <c r="P485" t="s">
        <v>769</v>
      </c>
      <c r="Q485" t="s">
        <v>769</v>
      </c>
      <c r="R485" t="s">
        <v>769</v>
      </c>
      <c r="S485" s="24" t="s">
        <v>22</v>
      </c>
      <c r="T485" s="1"/>
      <c r="U485" s="15">
        <v>0</v>
      </c>
      <c r="V485" s="1"/>
      <c r="W485" s="24">
        <v>1</v>
      </c>
      <c r="X485" s="1"/>
      <c r="Y485" s="24">
        <v>1</v>
      </c>
      <c r="Z485">
        <v>1</v>
      </c>
      <c r="AG485">
        <f t="shared" si="268"/>
        <v>1</v>
      </c>
      <c r="AH485">
        <f t="shared" si="269"/>
        <v>0</v>
      </c>
      <c r="AI485">
        <f t="shared" si="239"/>
        <v>0</v>
      </c>
      <c r="AJ485">
        <f t="shared" si="270"/>
        <v>0</v>
      </c>
      <c r="AK485">
        <f t="shared" si="240"/>
        <v>0</v>
      </c>
      <c r="AL485">
        <f t="shared" si="271"/>
        <v>0</v>
      </c>
      <c r="AM485">
        <f t="shared" si="272"/>
        <v>0</v>
      </c>
      <c r="AN485">
        <v>1</v>
      </c>
      <c r="BA485">
        <v>1</v>
      </c>
      <c r="BB485">
        <v>1</v>
      </c>
      <c r="BC485">
        <v>1</v>
      </c>
      <c r="BD485">
        <f t="shared" si="273"/>
        <v>1</v>
      </c>
      <c r="BE485">
        <f t="shared" si="274"/>
        <v>1</v>
      </c>
      <c r="BF485">
        <f t="shared" si="275"/>
        <v>1</v>
      </c>
      <c r="BG485">
        <f t="shared" si="276"/>
        <v>1</v>
      </c>
      <c r="CQ485" s="28" t="str">
        <f t="shared" si="138"/>
        <v>P484</v>
      </c>
    </row>
    <row r="486" spans="1:95" ht="12.75">
      <c r="A486" s="1" t="s">
        <v>696</v>
      </c>
      <c r="B486" s="24">
        <v>0</v>
      </c>
      <c r="C486" s="110">
        <v>20220040200471</v>
      </c>
      <c r="D486" s="23">
        <v>0.34</v>
      </c>
      <c r="F486" s="23">
        <v>0.32</v>
      </c>
      <c r="H486" s="46">
        <v>0</v>
      </c>
      <c r="J486" s="11">
        <v>1</v>
      </c>
      <c r="M486" t="s">
        <v>769</v>
      </c>
      <c r="N486" t="s">
        <v>769</v>
      </c>
      <c r="O486" t="s">
        <v>769</v>
      </c>
      <c r="P486" t="s">
        <v>769</v>
      </c>
      <c r="Q486" t="s">
        <v>769</v>
      </c>
      <c r="R486" t="s">
        <v>769</v>
      </c>
      <c r="S486" s="24" t="s">
        <v>22</v>
      </c>
      <c r="T486" s="1"/>
      <c r="U486" s="15">
        <v>0</v>
      </c>
      <c r="V486" s="1"/>
      <c r="W486" s="24">
        <v>1</v>
      </c>
      <c r="X486" s="1"/>
      <c r="Y486" s="24">
        <v>1</v>
      </c>
      <c r="Z486">
        <v>1</v>
      </c>
      <c r="AG486">
        <f t="shared" si="268"/>
        <v>1</v>
      </c>
      <c r="AH486">
        <f t="shared" si="269"/>
        <v>0</v>
      </c>
      <c r="AI486">
        <f t="shared" si="239"/>
        <v>0</v>
      </c>
      <c r="AJ486">
        <f t="shared" si="270"/>
        <v>0</v>
      </c>
      <c r="AK486">
        <f t="shared" si="240"/>
        <v>0</v>
      </c>
      <c r="AL486">
        <f t="shared" si="271"/>
        <v>0</v>
      </c>
      <c r="AM486">
        <f t="shared" si="272"/>
        <v>0</v>
      </c>
      <c r="AN486">
        <v>1</v>
      </c>
      <c r="BA486">
        <v>1</v>
      </c>
      <c r="BB486">
        <v>1</v>
      </c>
      <c r="BC486">
        <v>1</v>
      </c>
      <c r="BD486">
        <f>IF(C486&gt;200000000,1,0)</f>
        <v>1</v>
      </c>
      <c r="BE486">
        <f>IF(F486&gt;0,1,0)</f>
        <v>1</v>
      </c>
      <c r="BF486">
        <f>IF(F486&gt;0,1,0)</f>
        <v>1</v>
      </c>
      <c r="BG486">
        <f>J486</f>
        <v>1</v>
      </c>
      <c r="CQ486" s="28" t="str">
        <f t="shared" si="138"/>
        <v>P485</v>
      </c>
    </row>
    <row r="487" spans="1:95" ht="12.75">
      <c r="A487" s="1" t="s">
        <v>697</v>
      </c>
      <c r="B487" s="24">
        <v>1</v>
      </c>
      <c r="C487" s="110">
        <v>20220040200439</v>
      </c>
      <c r="D487" s="23">
        <v>0.37</v>
      </c>
      <c r="F487" s="23">
        <v>0.39</v>
      </c>
      <c r="H487" s="46">
        <v>0</v>
      </c>
      <c r="J487" s="11">
        <v>1</v>
      </c>
      <c r="M487" t="s">
        <v>769</v>
      </c>
      <c r="N487" t="s">
        <v>769</v>
      </c>
      <c r="O487" t="s">
        <v>769</v>
      </c>
      <c r="P487" t="s">
        <v>769</v>
      </c>
      <c r="Q487" t="s">
        <v>769</v>
      </c>
      <c r="R487" t="s">
        <v>769</v>
      </c>
      <c r="S487" s="24" t="s">
        <v>22</v>
      </c>
      <c r="T487" s="1"/>
      <c r="U487" s="15">
        <v>0</v>
      </c>
      <c r="V487" s="1"/>
      <c r="W487" s="24">
        <v>1</v>
      </c>
      <c r="X487" s="1"/>
      <c r="Y487" s="24">
        <v>1</v>
      </c>
      <c r="Z487">
        <v>1</v>
      </c>
      <c r="AG487">
        <f t="shared" si="268"/>
        <v>1</v>
      </c>
      <c r="AH487">
        <f t="shared" si="269"/>
        <v>0</v>
      </c>
      <c r="AI487">
        <f t="shared" si="239"/>
        <v>0</v>
      </c>
      <c r="AJ487">
        <f t="shared" si="270"/>
        <v>0</v>
      </c>
      <c r="AK487">
        <f t="shared" si="240"/>
        <v>0</v>
      </c>
      <c r="AL487">
        <f t="shared" si="271"/>
        <v>0</v>
      </c>
      <c r="AM487">
        <f t="shared" si="272"/>
        <v>0</v>
      </c>
      <c r="AN487">
        <v>1</v>
      </c>
      <c r="BA487">
        <v>1</v>
      </c>
      <c r="BB487">
        <v>1</v>
      </c>
      <c r="BC487">
        <v>1</v>
      </c>
      <c r="BD487">
        <f aca="true" t="shared" si="277" ref="BD487:BD492">IF(C487&gt;200000000,1,0)</f>
        <v>1</v>
      </c>
      <c r="BE487">
        <f aca="true" t="shared" si="278" ref="BE487:BE492">IF(F487&gt;0,1,0)</f>
        <v>1</v>
      </c>
      <c r="BF487">
        <f aca="true" t="shared" si="279" ref="BF487:BF492">IF(F487&gt;0,1,0)</f>
        <v>1</v>
      </c>
      <c r="BG487">
        <f aca="true" t="shared" si="280" ref="BG487:BG492">J487</f>
        <v>1</v>
      </c>
      <c r="CQ487" s="28" t="str">
        <f t="shared" si="138"/>
        <v>P486</v>
      </c>
    </row>
    <row r="488" spans="1:95" ht="12.75">
      <c r="A488" s="1" t="s">
        <v>698</v>
      </c>
      <c r="B488" s="51">
        <v>2</v>
      </c>
      <c r="C488" s="112">
        <v>20220040200476</v>
      </c>
      <c r="D488" s="56">
        <v>0.71</v>
      </c>
      <c r="E488" s="54"/>
      <c r="F488" s="56">
        <v>1.7</v>
      </c>
      <c r="G488" s="66"/>
      <c r="H488" s="66">
        <v>1</v>
      </c>
      <c r="I488" s="56"/>
      <c r="J488" s="57"/>
      <c r="K488" s="56"/>
      <c r="L488" s="57"/>
      <c r="M488" s="56"/>
      <c r="N488" s="56"/>
      <c r="O488" s="56"/>
      <c r="P488" s="56" t="s">
        <v>769</v>
      </c>
      <c r="Q488" s="56"/>
      <c r="R488" s="56"/>
      <c r="S488" s="51" t="s">
        <v>22</v>
      </c>
      <c r="T488" s="51"/>
      <c r="U488" s="108">
        <v>6.3</v>
      </c>
      <c r="V488" s="51"/>
      <c r="W488" s="51"/>
      <c r="X488" s="51"/>
      <c r="Y488" s="51"/>
      <c r="Z488" s="56"/>
      <c r="AA488" s="56"/>
      <c r="AB488" s="56"/>
      <c r="AC488" s="56"/>
      <c r="AD488" s="56"/>
      <c r="AE488" s="56">
        <v>1</v>
      </c>
      <c r="AG488">
        <f t="shared" si="268"/>
        <v>0</v>
      </c>
      <c r="AH488">
        <f t="shared" si="269"/>
        <v>0</v>
      </c>
      <c r="AI488">
        <f t="shared" si="239"/>
        <v>0</v>
      </c>
      <c r="AJ488">
        <f t="shared" si="270"/>
        <v>0</v>
      </c>
      <c r="AK488">
        <f t="shared" si="240"/>
        <v>0</v>
      </c>
      <c r="AL488">
        <f t="shared" si="271"/>
        <v>1</v>
      </c>
      <c r="AM488">
        <f t="shared" si="272"/>
        <v>0</v>
      </c>
      <c r="AY488">
        <v>1</v>
      </c>
      <c r="BA488">
        <v>1</v>
      </c>
      <c r="BB488">
        <v>1</v>
      </c>
      <c r="BC488">
        <v>1</v>
      </c>
      <c r="BD488">
        <f t="shared" si="277"/>
        <v>1</v>
      </c>
      <c r="BE488">
        <f t="shared" si="278"/>
        <v>1</v>
      </c>
      <c r="BF488">
        <f t="shared" si="279"/>
        <v>1</v>
      </c>
      <c r="BG488">
        <f t="shared" si="280"/>
        <v>0</v>
      </c>
      <c r="CM488">
        <v>1</v>
      </c>
      <c r="CQ488" s="28" t="str">
        <f t="shared" si="138"/>
        <v>P487</v>
      </c>
    </row>
    <row r="489" spans="1:95" ht="12.75">
      <c r="A489" s="1" t="s">
        <v>699</v>
      </c>
      <c r="B489" s="24">
        <v>3</v>
      </c>
      <c r="C489" s="110">
        <v>20220040200455</v>
      </c>
      <c r="D489" s="23">
        <v>0.37</v>
      </c>
      <c r="F489" s="23">
        <v>0.9</v>
      </c>
      <c r="H489" s="46">
        <v>4</v>
      </c>
      <c r="I489" s="46">
        <v>0</v>
      </c>
      <c r="J489" s="11">
        <v>1</v>
      </c>
      <c r="M489" t="s">
        <v>769</v>
      </c>
      <c r="N489" t="s">
        <v>769</v>
      </c>
      <c r="O489" t="s">
        <v>769</v>
      </c>
      <c r="P489" t="s">
        <v>769</v>
      </c>
      <c r="Q489" t="s">
        <v>769</v>
      </c>
      <c r="R489" t="s">
        <v>769</v>
      </c>
      <c r="S489" s="24" t="s">
        <v>22</v>
      </c>
      <c r="T489" s="1"/>
      <c r="U489" s="114">
        <v>1.2</v>
      </c>
      <c r="V489" s="1"/>
      <c r="W489" s="24">
        <v>1</v>
      </c>
      <c r="X489" s="1"/>
      <c r="Y489" s="24">
        <v>1</v>
      </c>
      <c r="Z489">
        <v>1</v>
      </c>
      <c r="AG489">
        <f t="shared" si="268"/>
        <v>1</v>
      </c>
      <c r="AH489">
        <f t="shared" si="269"/>
        <v>0</v>
      </c>
      <c r="AI489">
        <f t="shared" si="239"/>
        <v>0</v>
      </c>
      <c r="AJ489">
        <f t="shared" si="270"/>
        <v>0</v>
      </c>
      <c r="AK489">
        <f t="shared" si="240"/>
        <v>0</v>
      </c>
      <c r="AL489">
        <f t="shared" si="271"/>
        <v>0</v>
      </c>
      <c r="AM489">
        <f t="shared" si="272"/>
        <v>0</v>
      </c>
      <c r="AO489">
        <v>1</v>
      </c>
      <c r="BA489">
        <v>1</v>
      </c>
      <c r="BB489">
        <v>1</v>
      </c>
      <c r="BC489">
        <v>1</v>
      </c>
      <c r="BD489">
        <f t="shared" si="277"/>
        <v>1</v>
      </c>
      <c r="BE489">
        <f t="shared" si="278"/>
        <v>1</v>
      </c>
      <c r="BF489">
        <f t="shared" si="279"/>
        <v>1</v>
      </c>
      <c r="BG489">
        <f t="shared" si="280"/>
        <v>1</v>
      </c>
      <c r="BI489">
        <v>1</v>
      </c>
      <c r="CQ489" s="28" t="str">
        <f t="shared" si="138"/>
        <v>P488</v>
      </c>
    </row>
    <row r="490" spans="1:95" ht="12.75">
      <c r="A490" s="1" t="s">
        <v>700</v>
      </c>
      <c r="B490" s="24">
        <v>4</v>
      </c>
      <c r="C490" s="110">
        <v>20220040200475</v>
      </c>
      <c r="D490" s="23">
        <v>0.36</v>
      </c>
      <c r="F490" s="23">
        <v>0.43</v>
      </c>
      <c r="H490" s="46">
        <v>2</v>
      </c>
      <c r="I490" s="46">
        <v>3</v>
      </c>
      <c r="J490" s="11">
        <v>1</v>
      </c>
      <c r="M490" t="s">
        <v>769</v>
      </c>
      <c r="N490" t="s">
        <v>769</v>
      </c>
      <c r="O490" t="s">
        <v>769</v>
      </c>
      <c r="P490" t="s">
        <v>769</v>
      </c>
      <c r="Q490" t="s">
        <v>769</v>
      </c>
      <c r="R490" t="s">
        <v>769</v>
      </c>
      <c r="S490" s="24" t="s">
        <v>22</v>
      </c>
      <c r="T490" s="1"/>
      <c r="U490" s="15">
        <v>0</v>
      </c>
      <c r="V490" s="1"/>
      <c r="W490" s="24">
        <v>0</v>
      </c>
      <c r="X490" s="1"/>
      <c r="Y490" s="24">
        <v>0</v>
      </c>
      <c r="Z490">
        <v>1</v>
      </c>
      <c r="AG490">
        <f t="shared" si="268"/>
        <v>1</v>
      </c>
      <c r="AH490">
        <f t="shared" si="269"/>
        <v>0</v>
      </c>
      <c r="AI490">
        <f t="shared" si="239"/>
        <v>0</v>
      </c>
      <c r="AJ490">
        <f t="shared" si="270"/>
        <v>0</v>
      </c>
      <c r="AK490">
        <f t="shared" si="240"/>
        <v>0</v>
      </c>
      <c r="AL490">
        <f t="shared" si="271"/>
        <v>0</v>
      </c>
      <c r="AM490">
        <f t="shared" si="272"/>
        <v>0</v>
      </c>
      <c r="AN490">
        <v>1</v>
      </c>
      <c r="BA490">
        <v>1</v>
      </c>
      <c r="BB490">
        <v>1</v>
      </c>
      <c r="BC490">
        <v>1</v>
      </c>
      <c r="BD490">
        <f t="shared" si="277"/>
        <v>1</v>
      </c>
      <c r="BE490">
        <f t="shared" si="278"/>
        <v>1</v>
      </c>
      <c r="BF490">
        <f t="shared" si="279"/>
        <v>1</v>
      </c>
      <c r="BG490">
        <f t="shared" si="280"/>
        <v>1</v>
      </c>
      <c r="CQ490" s="28" t="str">
        <f t="shared" si="138"/>
        <v>P489</v>
      </c>
    </row>
    <row r="491" spans="1:95" ht="12.75">
      <c r="A491" s="1" t="s">
        <v>701</v>
      </c>
      <c r="B491" s="24">
        <v>5</v>
      </c>
      <c r="C491" s="110">
        <v>20220040200479</v>
      </c>
      <c r="D491" s="23">
        <v>0.48</v>
      </c>
      <c r="F491" s="23">
        <v>0.5</v>
      </c>
      <c r="H491" s="46">
        <v>2</v>
      </c>
      <c r="J491" s="11">
        <v>1</v>
      </c>
      <c r="M491" t="s">
        <v>769</v>
      </c>
      <c r="N491" t="s">
        <v>769</v>
      </c>
      <c r="O491" t="s">
        <v>769</v>
      </c>
      <c r="P491" t="s">
        <v>769</v>
      </c>
      <c r="Q491" t="s">
        <v>769</v>
      </c>
      <c r="R491" t="s">
        <v>769</v>
      </c>
      <c r="S491" s="24" t="s">
        <v>22</v>
      </c>
      <c r="T491" s="1"/>
      <c r="U491" s="15">
        <v>0</v>
      </c>
      <c r="V491" s="1"/>
      <c r="W491" s="24">
        <v>0</v>
      </c>
      <c r="X491" s="1"/>
      <c r="Y491" s="24">
        <v>0</v>
      </c>
      <c r="Z491">
        <v>1</v>
      </c>
      <c r="AG491">
        <f t="shared" si="268"/>
        <v>1</v>
      </c>
      <c r="AH491">
        <f t="shared" si="269"/>
        <v>0</v>
      </c>
      <c r="AI491">
        <f t="shared" si="239"/>
        <v>0</v>
      </c>
      <c r="AJ491">
        <f t="shared" si="270"/>
        <v>0</v>
      </c>
      <c r="AK491">
        <f t="shared" si="240"/>
        <v>0</v>
      </c>
      <c r="AL491">
        <f t="shared" si="271"/>
        <v>0</v>
      </c>
      <c r="AM491">
        <f t="shared" si="272"/>
        <v>0</v>
      </c>
      <c r="AN491">
        <v>1</v>
      </c>
      <c r="BA491">
        <v>1</v>
      </c>
      <c r="BB491">
        <v>1</v>
      </c>
      <c r="BC491">
        <v>1</v>
      </c>
      <c r="BD491">
        <f t="shared" si="277"/>
        <v>1</v>
      </c>
      <c r="BE491">
        <f t="shared" si="278"/>
        <v>1</v>
      </c>
      <c r="BF491">
        <f t="shared" si="279"/>
        <v>1</v>
      </c>
      <c r="BG491">
        <f t="shared" si="280"/>
        <v>1</v>
      </c>
      <c r="CQ491" s="28" t="str">
        <f t="shared" si="138"/>
        <v>P490</v>
      </c>
    </row>
    <row r="492" spans="1:95" ht="12.75">
      <c r="A492" s="1" t="s">
        <v>702</v>
      </c>
      <c r="B492" s="24">
        <v>6</v>
      </c>
      <c r="C492" s="110">
        <v>20220040200469</v>
      </c>
      <c r="D492" s="23">
        <v>0.48</v>
      </c>
      <c r="F492" s="23">
        <v>0.61</v>
      </c>
      <c r="H492" s="46">
        <v>1</v>
      </c>
      <c r="I492" s="46">
        <v>1</v>
      </c>
      <c r="J492" s="11">
        <v>1</v>
      </c>
      <c r="M492" t="s">
        <v>769</v>
      </c>
      <c r="N492" t="s">
        <v>769</v>
      </c>
      <c r="O492" t="s">
        <v>769</v>
      </c>
      <c r="P492" t="s">
        <v>769</v>
      </c>
      <c r="Q492" t="s">
        <v>769</v>
      </c>
      <c r="R492" t="s">
        <v>769</v>
      </c>
      <c r="S492" s="24" t="s">
        <v>22</v>
      </c>
      <c r="T492" s="1"/>
      <c r="U492" s="15">
        <v>0</v>
      </c>
      <c r="V492" s="1"/>
      <c r="W492" s="24">
        <v>1</v>
      </c>
      <c r="X492" s="1"/>
      <c r="Y492" s="24">
        <v>1</v>
      </c>
      <c r="Z492">
        <v>1</v>
      </c>
      <c r="AG492">
        <f t="shared" si="268"/>
        <v>1</v>
      </c>
      <c r="AH492">
        <f t="shared" si="269"/>
        <v>0</v>
      </c>
      <c r="AI492">
        <f t="shared" si="239"/>
        <v>0</v>
      </c>
      <c r="AJ492">
        <f t="shared" si="270"/>
        <v>0</v>
      </c>
      <c r="AK492">
        <f t="shared" si="240"/>
        <v>0</v>
      </c>
      <c r="AL492">
        <f t="shared" si="271"/>
        <v>0</v>
      </c>
      <c r="AM492">
        <f t="shared" si="272"/>
        <v>0</v>
      </c>
      <c r="AN492">
        <v>1</v>
      </c>
      <c r="BA492">
        <v>1</v>
      </c>
      <c r="BB492">
        <v>1</v>
      </c>
      <c r="BC492">
        <v>1</v>
      </c>
      <c r="BD492">
        <f t="shared" si="277"/>
        <v>1</v>
      </c>
      <c r="BE492">
        <f t="shared" si="278"/>
        <v>1</v>
      </c>
      <c r="BF492">
        <f t="shared" si="279"/>
        <v>1</v>
      </c>
      <c r="BG492">
        <f t="shared" si="280"/>
        <v>1</v>
      </c>
      <c r="CQ492" s="28" t="str">
        <f t="shared" si="138"/>
        <v>P491</v>
      </c>
    </row>
    <row r="493" spans="1:95" ht="12.75">
      <c r="A493" s="1" t="s">
        <v>704</v>
      </c>
      <c r="B493" s="24">
        <v>0</v>
      </c>
      <c r="C493" s="110">
        <v>20220040200452</v>
      </c>
      <c r="D493" s="23">
        <v>0.43</v>
      </c>
      <c r="F493" s="23">
        <v>0.48</v>
      </c>
      <c r="H493" s="46">
        <v>2</v>
      </c>
      <c r="I493" s="46">
        <v>3</v>
      </c>
      <c r="J493" s="11">
        <v>1</v>
      </c>
      <c r="M493" t="s">
        <v>769</v>
      </c>
      <c r="N493" t="s">
        <v>769</v>
      </c>
      <c r="O493" t="s">
        <v>769</v>
      </c>
      <c r="P493" t="s">
        <v>769</v>
      </c>
      <c r="Q493" t="s">
        <v>769</v>
      </c>
      <c r="R493" t="s">
        <v>769</v>
      </c>
      <c r="S493" s="24" t="s">
        <v>22</v>
      </c>
      <c r="T493" s="1"/>
      <c r="U493" s="15">
        <v>0</v>
      </c>
      <c r="V493" s="1"/>
      <c r="W493" s="24">
        <v>1</v>
      </c>
      <c r="X493" s="1"/>
      <c r="Y493" s="24">
        <v>1</v>
      </c>
      <c r="Z493">
        <v>1</v>
      </c>
      <c r="AG493">
        <f aca="true" t="shared" si="281" ref="AG493:AG506">IF(J493=1,Z493,0)</f>
        <v>1</v>
      </c>
      <c r="AH493">
        <f aca="true" t="shared" si="282" ref="AH493:AH506">IF(J493=1,AA493,0)</f>
        <v>0</v>
      </c>
      <c r="AI493">
        <f t="shared" si="239"/>
        <v>0</v>
      </c>
      <c r="AJ493">
        <f aca="true" t="shared" si="283" ref="AJ493:AJ506">AD493</f>
        <v>0</v>
      </c>
      <c r="AK493">
        <f t="shared" si="240"/>
        <v>0</v>
      </c>
      <c r="AL493">
        <f aca="true" t="shared" si="284" ref="AL493:AL506">AE493</f>
        <v>0</v>
      </c>
      <c r="AM493">
        <f aca="true" t="shared" si="285" ref="AM493:AM506">AF493</f>
        <v>0</v>
      </c>
      <c r="AN493">
        <v>1</v>
      </c>
      <c r="BA493">
        <v>1</v>
      </c>
      <c r="BB493">
        <v>1</v>
      </c>
      <c r="BC493">
        <v>1</v>
      </c>
      <c r="BD493">
        <f aca="true" t="shared" si="286" ref="BD493:BD499">IF(C493&gt;200000000,1,0)</f>
        <v>1</v>
      </c>
      <c r="BE493">
        <f aca="true" t="shared" si="287" ref="BE493:BE499">IF(F493&gt;0,1,0)</f>
        <v>1</v>
      </c>
      <c r="BF493">
        <f aca="true" t="shared" si="288" ref="BF493:BF499">IF(F493&gt;0,1,0)</f>
        <v>1</v>
      </c>
      <c r="BG493">
        <f aca="true" t="shared" si="289" ref="BG493:BG499">J493</f>
        <v>1</v>
      </c>
      <c r="CQ493" s="28" t="str">
        <f t="shared" si="138"/>
        <v>P492</v>
      </c>
    </row>
    <row r="494" spans="1:95" ht="12.75">
      <c r="A494" s="1" t="s">
        <v>705</v>
      </c>
      <c r="B494" s="24">
        <v>1</v>
      </c>
      <c r="C494" s="110">
        <v>20220040200463</v>
      </c>
      <c r="D494" s="23">
        <v>0.37</v>
      </c>
      <c r="F494" s="23">
        <v>0.44</v>
      </c>
      <c r="H494" s="46">
        <v>6</v>
      </c>
      <c r="I494" s="46">
        <v>1</v>
      </c>
      <c r="J494" s="11">
        <v>1</v>
      </c>
      <c r="M494" t="s">
        <v>769</v>
      </c>
      <c r="N494" t="s">
        <v>769</v>
      </c>
      <c r="O494" t="s">
        <v>769</v>
      </c>
      <c r="P494" t="s">
        <v>769</v>
      </c>
      <c r="Q494" t="s">
        <v>769</v>
      </c>
      <c r="R494" t="s">
        <v>769</v>
      </c>
      <c r="S494" s="24" t="s">
        <v>22</v>
      </c>
      <c r="T494" s="1"/>
      <c r="U494" s="15">
        <v>0</v>
      </c>
      <c r="V494" s="1"/>
      <c r="W494" s="24">
        <v>0</v>
      </c>
      <c r="X494" s="1"/>
      <c r="Y494" s="24">
        <v>0</v>
      </c>
      <c r="Z494">
        <v>1</v>
      </c>
      <c r="AG494">
        <f t="shared" si="281"/>
        <v>1</v>
      </c>
      <c r="AH494">
        <f t="shared" si="282"/>
        <v>0</v>
      </c>
      <c r="AI494">
        <f t="shared" si="239"/>
        <v>0</v>
      </c>
      <c r="AJ494">
        <f t="shared" si="283"/>
        <v>0</v>
      </c>
      <c r="AK494">
        <f t="shared" si="240"/>
        <v>0</v>
      </c>
      <c r="AL494">
        <f t="shared" si="284"/>
        <v>0</v>
      </c>
      <c r="AM494">
        <f t="shared" si="285"/>
        <v>0</v>
      </c>
      <c r="AN494">
        <v>1</v>
      </c>
      <c r="BA494">
        <v>1</v>
      </c>
      <c r="BB494">
        <v>1</v>
      </c>
      <c r="BC494">
        <v>1</v>
      </c>
      <c r="BD494">
        <f t="shared" si="286"/>
        <v>1</v>
      </c>
      <c r="BE494">
        <f t="shared" si="287"/>
        <v>1</v>
      </c>
      <c r="BF494">
        <f t="shared" si="288"/>
        <v>1</v>
      </c>
      <c r="BG494">
        <f t="shared" si="289"/>
        <v>1</v>
      </c>
      <c r="CQ494" s="28" t="str">
        <f t="shared" si="138"/>
        <v>P493</v>
      </c>
    </row>
    <row r="495" spans="1:95" ht="12.75">
      <c r="A495" s="1" t="s">
        <v>706</v>
      </c>
      <c r="B495" s="24">
        <v>2</v>
      </c>
      <c r="C495" s="110">
        <v>20220040200482</v>
      </c>
      <c r="D495" s="23">
        <v>1.17</v>
      </c>
      <c r="F495" s="23">
        <v>1.6</v>
      </c>
      <c r="H495" s="46">
        <v>0</v>
      </c>
      <c r="M495"/>
      <c r="N495"/>
      <c r="O495"/>
      <c r="P495" t="s">
        <v>769</v>
      </c>
      <c r="Q495"/>
      <c r="R495"/>
      <c r="S495" s="24" t="s">
        <v>22</v>
      </c>
      <c r="T495" s="1"/>
      <c r="U495" s="114">
        <v>5.4</v>
      </c>
      <c r="V495" s="1"/>
      <c r="W495" s="1"/>
      <c r="X495" s="1"/>
      <c r="Y495" s="1"/>
      <c r="AC495">
        <v>1</v>
      </c>
      <c r="AG495">
        <f t="shared" si="281"/>
        <v>0</v>
      </c>
      <c r="AH495">
        <f t="shared" si="282"/>
        <v>0</v>
      </c>
      <c r="AI495">
        <f t="shared" si="239"/>
        <v>0</v>
      </c>
      <c r="AJ495">
        <f t="shared" si="283"/>
        <v>0</v>
      </c>
      <c r="AK495">
        <f t="shared" si="240"/>
        <v>0</v>
      </c>
      <c r="AL495">
        <f t="shared" si="284"/>
        <v>0</v>
      </c>
      <c r="AM495">
        <f t="shared" si="285"/>
        <v>0</v>
      </c>
      <c r="BA495">
        <v>1</v>
      </c>
      <c r="BB495">
        <v>1</v>
      </c>
      <c r="BC495">
        <v>1</v>
      </c>
      <c r="BD495">
        <f t="shared" si="286"/>
        <v>1</v>
      </c>
      <c r="BE495">
        <f t="shared" si="287"/>
        <v>1</v>
      </c>
      <c r="BF495">
        <f t="shared" si="288"/>
        <v>1</v>
      </c>
      <c r="BG495">
        <f t="shared" si="289"/>
        <v>0</v>
      </c>
      <c r="CQ495" s="28" t="str">
        <f t="shared" si="138"/>
        <v>P494</v>
      </c>
    </row>
    <row r="496" spans="1:95" ht="12.75">
      <c r="A496" s="1" t="s">
        <v>707</v>
      </c>
      <c r="B496" s="24">
        <v>3</v>
      </c>
      <c r="C496" s="110">
        <v>20220040200478</v>
      </c>
      <c r="D496" s="23">
        <v>0.36</v>
      </c>
      <c r="F496" s="23">
        <v>0.4</v>
      </c>
      <c r="H496" s="46">
        <v>6</v>
      </c>
      <c r="J496" s="11">
        <v>1</v>
      </c>
      <c r="M496" t="s">
        <v>769</v>
      </c>
      <c r="N496" t="s">
        <v>769</v>
      </c>
      <c r="O496" t="s">
        <v>769</v>
      </c>
      <c r="P496" t="s">
        <v>769</v>
      </c>
      <c r="Q496" t="s">
        <v>769</v>
      </c>
      <c r="R496" t="s">
        <v>769</v>
      </c>
      <c r="S496" s="24" t="s">
        <v>22</v>
      </c>
      <c r="T496" s="1"/>
      <c r="U496" s="15">
        <v>0</v>
      </c>
      <c r="V496" s="1"/>
      <c r="W496" s="1">
        <v>1</v>
      </c>
      <c r="X496" s="1"/>
      <c r="Y496" s="1">
        <v>1</v>
      </c>
      <c r="Z496">
        <v>1</v>
      </c>
      <c r="AG496">
        <f t="shared" si="281"/>
        <v>1</v>
      </c>
      <c r="AH496">
        <f t="shared" si="282"/>
        <v>0</v>
      </c>
      <c r="AI496">
        <f t="shared" si="239"/>
        <v>0</v>
      </c>
      <c r="AJ496">
        <f t="shared" si="283"/>
        <v>0</v>
      </c>
      <c r="AK496">
        <f t="shared" si="240"/>
        <v>0</v>
      </c>
      <c r="AL496">
        <f t="shared" si="284"/>
        <v>0</v>
      </c>
      <c r="AM496">
        <f t="shared" si="285"/>
        <v>0</v>
      </c>
      <c r="AN496">
        <v>1</v>
      </c>
      <c r="BA496">
        <v>1</v>
      </c>
      <c r="BB496">
        <v>1</v>
      </c>
      <c r="BC496">
        <v>1</v>
      </c>
      <c r="BD496">
        <f t="shared" si="286"/>
        <v>1</v>
      </c>
      <c r="BE496">
        <f t="shared" si="287"/>
        <v>1</v>
      </c>
      <c r="BF496">
        <f t="shared" si="288"/>
        <v>1</v>
      </c>
      <c r="BG496">
        <f t="shared" si="289"/>
        <v>1</v>
      </c>
      <c r="CQ496" s="28" t="str">
        <f t="shared" si="138"/>
        <v>P495</v>
      </c>
    </row>
    <row r="497" spans="1:95" ht="12.75">
      <c r="A497" s="1" t="s">
        <v>708</v>
      </c>
      <c r="B497" s="24">
        <v>4</v>
      </c>
      <c r="C497" s="110">
        <v>20220040200444</v>
      </c>
      <c r="D497" s="23">
        <v>0.39</v>
      </c>
      <c r="F497" s="23">
        <v>0.37</v>
      </c>
      <c r="H497" s="46">
        <v>2</v>
      </c>
      <c r="J497" s="11">
        <v>1</v>
      </c>
      <c r="M497" t="s">
        <v>769</v>
      </c>
      <c r="N497" t="s">
        <v>769</v>
      </c>
      <c r="O497" t="s">
        <v>769</v>
      </c>
      <c r="P497" t="s">
        <v>769</v>
      </c>
      <c r="Q497" t="s">
        <v>769</v>
      </c>
      <c r="R497" t="s">
        <v>769</v>
      </c>
      <c r="S497" s="24" t="s">
        <v>22</v>
      </c>
      <c r="T497" s="1"/>
      <c r="U497" s="15">
        <v>2</v>
      </c>
      <c r="V497" s="1"/>
      <c r="W497" s="1">
        <v>2</v>
      </c>
      <c r="X497" s="1"/>
      <c r="Y497" s="1">
        <v>2</v>
      </c>
      <c r="Z497">
        <v>1</v>
      </c>
      <c r="AG497">
        <f t="shared" si="281"/>
        <v>1</v>
      </c>
      <c r="AH497">
        <f t="shared" si="282"/>
        <v>0</v>
      </c>
      <c r="AI497">
        <f t="shared" si="239"/>
        <v>0</v>
      </c>
      <c r="AJ497">
        <f t="shared" si="283"/>
        <v>0</v>
      </c>
      <c r="AK497">
        <f t="shared" si="240"/>
        <v>0</v>
      </c>
      <c r="AL497">
        <f t="shared" si="284"/>
        <v>0</v>
      </c>
      <c r="AM497">
        <f t="shared" si="285"/>
        <v>0</v>
      </c>
      <c r="AO497">
        <v>1</v>
      </c>
      <c r="BA497">
        <v>1</v>
      </c>
      <c r="BB497">
        <v>1</v>
      </c>
      <c r="BC497">
        <v>1</v>
      </c>
      <c r="BD497">
        <f t="shared" si="286"/>
        <v>1</v>
      </c>
      <c r="BE497">
        <f t="shared" si="287"/>
        <v>1</v>
      </c>
      <c r="BF497">
        <f t="shared" si="288"/>
        <v>1</v>
      </c>
      <c r="BG497">
        <f t="shared" si="289"/>
        <v>1</v>
      </c>
      <c r="BI497">
        <v>1</v>
      </c>
      <c r="BL497">
        <v>1</v>
      </c>
      <c r="CQ497" s="28" t="str">
        <f t="shared" si="138"/>
        <v>P496</v>
      </c>
    </row>
    <row r="498" spans="1:95" ht="12.75">
      <c r="A498" s="1" t="s">
        <v>709</v>
      </c>
      <c r="B498" s="24">
        <v>5</v>
      </c>
      <c r="C498" s="110">
        <v>20220040200454</v>
      </c>
      <c r="D498" s="23">
        <v>0.43</v>
      </c>
      <c r="F498" s="23">
        <v>0.43</v>
      </c>
      <c r="H498" s="46">
        <v>2</v>
      </c>
      <c r="J498" s="11">
        <v>1</v>
      </c>
      <c r="M498" t="s">
        <v>769</v>
      </c>
      <c r="N498" t="s">
        <v>769</v>
      </c>
      <c r="O498" t="s">
        <v>769</v>
      </c>
      <c r="P498" t="s">
        <v>769</v>
      </c>
      <c r="Q498" t="s">
        <v>769</v>
      </c>
      <c r="R498" t="s">
        <v>769</v>
      </c>
      <c r="S498" s="24" t="s">
        <v>22</v>
      </c>
      <c r="T498" s="1"/>
      <c r="U498" s="15">
        <v>0</v>
      </c>
      <c r="V498" s="1"/>
      <c r="W498" s="1">
        <v>0</v>
      </c>
      <c r="X498" s="1"/>
      <c r="Y498" s="1">
        <v>0</v>
      </c>
      <c r="Z498">
        <v>1</v>
      </c>
      <c r="AG498">
        <f t="shared" si="281"/>
        <v>1</v>
      </c>
      <c r="AH498">
        <f t="shared" si="282"/>
        <v>0</v>
      </c>
      <c r="AI498">
        <f t="shared" si="239"/>
        <v>0</v>
      </c>
      <c r="AJ498">
        <f t="shared" si="283"/>
        <v>0</v>
      </c>
      <c r="AK498">
        <f t="shared" si="240"/>
        <v>0</v>
      </c>
      <c r="AL498">
        <f t="shared" si="284"/>
        <v>0</v>
      </c>
      <c r="AM498">
        <f t="shared" si="285"/>
        <v>0</v>
      </c>
      <c r="AN498">
        <v>1</v>
      </c>
      <c r="BA498">
        <v>1</v>
      </c>
      <c r="BB498">
        <v>1</v>
      </c>
      <c r="BC498">
        <v>1</v>
      </c>
      <c r="BD498">
        <f t="shared" si="286"/>
        <v>1</v>
      </c>
      <c r="BE498">
        <f t="shared" si="287"/>
        <v>1</v>
      </c>
      <c r="BF498">
        <f t="shared" si="288"/>
        <v>1</v>
      </c>
      <c r="BG498">
        <f t="shared" si="289"/>
        <v>1</v>
      </c>
      <c r="CQ498" s="28" t="str">
        <f t="shared" si="138"/>
        <v>P497</v>
      </c>
    </row>
    <row r="499" spans="1:95" ht="12.75">
      <c r="A499" s="1" t="s">
        <v>710</v>
      </c>
      <c r="B499" s="24">
        <v>6</v>
      </c>
      <c r="C499" s="110">
        <v>20220040200483</v>
      </c>
      <c r="D499" s="23">
        <v>0.34</v>
      </c>
      <c r="F499" s="23">
        <v>0.38</v>
      </c>
      <c r="H499" s="46">
        <v>1</v>
      </c>
      <c r="M499"/>
      <c r="N499"/>
      <c r="O499"/>
      <c r="P499" t="s">
        <v>769</v>
      </c>
      <c r="Q499"/>
      <c r="R499"/>
      <c r="S499" s="24" t="s">
        <v>22</v>
      </c>
      <c r="T499" s="1"/>
      <c r="U499" s="15">
        <v>0</v>
      </c>
      <c r="V499" s="1"/>
      <c r="W499" s="1"/>
      <c r="X499" s="1"/>
      <c r="Y499" s="1"/>
      <c r="Z499">
        <v>1</v>
      </c>
      <c r="AG499">
        <f t="shared" si="281"/>
        <v>0</v>
      </c>
      <c r="AH499">
        <f t="shared" si="282"/>
        <v>0</v>
      </c>
      <c r="AI499">
        <f t="shared" si="239"/>
        <v>0</v>
      </c>
      <c r="AJ499">
        <f t="shared" si="283"/>
        <v>0</v>
      </c>
      <c r="AK499">
        <f t="shared" si="240"/>
        <v>0</v>
      </c>
      <c r="AL499">
        <f t="shared" si="284"/>
        <v>0</v>
      </c>
      <c r="AM499">
        <f t="shared" si="285"/>
        <v>0</v>
      </c>
      <c r="BA499">
        <v>1</v>
      </c>
      <c r="BB499">
        <v>1</v>
      </c>
      <c r="BC499">
        <v>1</v>
      </c>
      <c r="BD499">
        <f t="shared" si="286"/>
        <v>1</v>
      </c>
      <c r="BE499">
        <f t="shared" si="287"/>
        <v>1</v>
      </c>
      <c r="BF499">
        <f t="shared" si="288"/>
        <v>1</v>
      </c>
      <c r="BG499">
        <f t="shared" si="289"/>
        <v>0</v>
      </c>
      <c r="CQ499" s="28" t="str">
        <f t="shared" si="138"/>
        <v>P498</v>
      </c>
    </row>
    <row r="500" spans="1:95" ht="12.75">
      <c r="A500" s="1" t="s">
        <v>711</v>
      </c>
      <c r="B500" s="24">
        <v>0</v>
      </c>
      <c r="C500" s="110">
        <v>20220040200484</v>
      </c>
      <c r="D500" s="23">
        <v>0.5</v>
      </c>
      <c r="F500" s="23">
        <v>0.46</v>
      </c>
      <c r="H500" s="46">
        <v>1</v>
      </c>
      <c r="M500"/>
      <c r="N500"/>
      <c r="O500"/>
      <c r="P500" t="s">
        <v>769</v>
      </c>
      <c r="Q500"/>
      <c r="R500"/>
      <c r="S500" s="24" t="s">
        <v>22</v>
      </c>
      <c r="T500" s="1"/>
      <c r="U500" s="15">
        <v>0</v>
      </c>
      <c r="V500" s="1"/>
      <c r="W500" s="1"/>
      <c r="X500" s="1"/>
      <c r="Y500" s="1"/>
      <c r="Z500">
        <v>1</v>
      </c>
      <c r="AG500">
        <f t="shared" si="281"/>
        <v>0</v>
      </c>
      <c r="AH500">
        <f t="shared" si="282"/>
        <v>0</v>
      </c>
      <c r="AI500">
        <f t="shared" si="239"/>
        <v>0</v>
      </c>
      <c r="AJ500">
        <f t="shared" si="283"/>
        <v>0</v>
      </c>
      <c r="AK500">
        <f t="shared" si="240"/>
        <v>0</v>
      </c>
      <c r="AL500">
        <f t="shared" si="284"/>
        <v>0</v>
      </c>
      <c r="AM500">
        <f t="shared" si="285"/>
        <v>0</v>
      </c>
      <c r="BA500">
        <v>1</v>
      </c>
      <c r="BB500">
        <v>1</v>
      </c>
      <c r="BC500">
        <v>1</v>
      </c>
      <c r="BD500">
        <f>IF(C500&gt;200000000,1,0)</f>
        <v>1</v>
      </c>
      <c r="BE500">
        <f>IF(F500&gt;0,1,0)</f>
        <v>1</v>
      </c>
      <c r="BF500">
        <f>IF(F500&gt;0,1,0)</f>
        <v>1</v>
      </c>
      <c r="BG500">
        <f>J500</f>
        <v>0</v>
      </c>
      <c r="CQ500" s="28" t="str">
        <f t="shared" si="138"/>
        <v>P499</v>
      </c>
    </row>
    <row r="501" spans="1:95" ht="12.75">
      <c r="A501" s="1" t="s">
        <v>712</v>
      </c>
      <c r="B501" s="24">
        <v>1</v>
      </c>
      <c r="C501" s="110">
        <v>20220040200480</v>
      </c>
      <c r="D501" s="23">
        <v>0.36</v>
      </c>
      <c r="F501" s="23">
        <v>0.38</v>
      </c>
      <c r="H501" s="46">
        <v>2</v>
      </c>
      <c r="M501"/>
      <c r="N501"/>
      <c r="O501"/>
      <c r="P501" t="s">
        <v>769</v>
      </c>
      <c r="Q501"/>
      <c r="R501"/>
      <c r="S501" s="24" t="s">
        <v>22</v>
      </c>
      <c r="T501" s="1"/>
      <c r="U501" s="15">
        <v>0</v>
      </c>
      <c r="V501" s="1"/>
      <c r="W501" s="1"/>
      <c r="X501" s="1"/>
      <c r="Y501" s="1"/>
      <c r="Z501">
        <v>1</v>
      </c>
      <c r="AG501">
        <f t="shared" si="281"/>
        <v>0</v>
      </c>
      <c r="AH501">
        <f t="shared" si="282"/>
        <v>0</v>
      </c>
      <c r="AI501">
        <f t="shared" si="239"/>
        <v>0</v>
      </c>
      <c r="AJ501">
        <f t="shared" si="283"/>
        <v>0</v>
      </c>
      <c r="AK501">
        <f t="shared" si="240"/>
        <v>0</v>
      </c>
      <c r="AL501">
        <f t="shared" si="284"/>
        <v>0</v>
      </c>
      <c r="AM501">
        <f t="shared" si="285"/>
        <v>0</v>
      </c>
      <c r="BA501">
        <v>1</v>
      </c>
      <c r="BB501">
        <v>1</v>
      </c>
      <c r="BC501">
        <v>1</v>
      </c>
      <c r="BD501">
        <f aca="true" t="shared" si="290" ref="BD501:BD506">IF(C501&gt;200000000,1,0)</f>
        <v>1</v>
      </c>
      <c r="BE501">
        <f aca="true" t="shared" si="291" ref="BE501:BE506">IF(F501&gt;0,1,0)</f>
        <v>1</v>
      </c>
      <c r="BF501">
        <f aca="true" t="shared" si="292" ref="BF501:BF506">IF(F501&gt;0,1,0)</f>
        <v>1</v>
      </c>
      <c r="BG501">
        <f aca="true" t="shared" si="293" ref="BG501:BG506">J501</f>
        <v>0</v>
      </c>
      <c r="CQ501" s="28" t="str">
        <f t="shared" si="138"/>
        <v>P500</v>
      </c>
    </row>
    <row r="502" spans="1:95" ht="12.75">
      <c r="A502" s="1" t="s">
        <v>713</v>
      </c>
      <c r="B502" s="24">
        <v>2</v>
      </c>
      <c r="C502" s="110">
        <v>20220040200499</v>
      </c>
      <c r="D502" s="23">
        <v>0.47</v>
      </c>
      <c r="F502" s="23">
        <v>1.9</v>
      </c>
      <c r="H502" s="46">
        <v>2</v>
      </c>
      <c r="M502"/>
      <c r="N502"/>
      <c r="O502"/>
      <c r="P502" t="s">
        <v>769</v>
      </c>
      <c r="Q502"/>
      <c r="R502"/>
      <c r="S502" s="24" t="s">
        <v>22</v>
      </c>
      <c r="T502" s="1"/>
      <c r="U502" s="114">
        <v>5.4</v>
      </c>
      <c r="V502" s="1"/>
      <c r="W502" s="1"/>
      <c r="X502" s="1"/>
      <c r="Y502" s="1"/>
      <c r="Z502">
        <v>1</v>
      </c>
      <c r="AG502">
        <f t="shared" si="281"/>
        <v>0</v>
      </c>
      <c r="AH502">
        <f t="shared" si="282"/>
        <v>0</v>
      </c>
      <c r="AI502">
        <f t="shared" si="239"/>
        <v>0</v>
      </c>
      <c r="AJ502">
        <f t="shared" si="283"/>
        <v>0</v>
      </c>
      <c r="AK502">
        <f t="shared" si="240"/>
        <v>0</v>
      </c>
      <c r="AL502">
        <f t="shared" si="284"/>
        <v>0</v>
      </c>
      <c r="AM502">
        <f t="shared" si="285"/>
        <v>0</v>
      </c>
      <c r="BA502">
        <v>1</v>
      </c>
      <c r="BB502">
        <v>1</v>
      </c>
      <c r="BC502">
        <v>1</v>
      </c>
      <c r="BD502">
        <f t="shared" si="290"/>
        <v>1</v>
      </c>
      <c r="BE502">
        <f t="shared" si="291"/>
        <v>1</v>
      </c>
      <c r="BF502">
        <f t="shared" si="292"/>
        <v>1</v>
      </c>
      <c r="BG502">
        <f t="shared" si="293"/>
        <v>0</v>
      </c>
      <c r="CQ502" s="28" t="str">
        <f t="shared" si="138"/>
        <v>P501</v>
      </c>
    </row>
    <row r="503" spans="1:95" ht="12.75">
      <c r="A503" s="1" t="s">
        <v>714</v>
      </c>
      <c r="B503" s="24">
        <v>3</v>
      </c>
      <c r="C503" s="110">
        <v>20220040200486</v>
      </c>
      <c r="D503" s="23">
        <v>0.39</v>
      </c>
      <c r="F503" s="23">
        <v>0.39</v>
      </c>
      <c r="H503" s="46">
        <v>0</v>
      </c>
      <c r="M503"/>
      <c r="N503"/>
      <c r="O503"/>
      <c r="P503" t="s">
        <v>769</v>
      </c>
      <c r="Q503"/>
      <c r="R503"/>
      <c r="S503" s="24" t="s">
        <v>22</v>
      </c>
      <c r="T503" s="1"/>
      <c r="U503" s="15">
        <v>0</v>
      </c>
      <c r="V503" s="1"/>
      <c r="W503" s="1"/>
      <c r="X503" s="1"/>
      <c r="Y503" s="1"/>
      <c r="Z503">
        <v>1</v>
      </c>
      <c r="AG503">
        <f t="shared" si="281"/>
        <v>0</v>
      </c>
      <c r="AH503">
        <f t="shared" si="282"/>
        <v>0</v>
      </c>
      <c r="AI503">
        <f t="shared" si="239"/>
        <v>0</v>
      </c>
      <c r="AJ503">
        <f t="shared" si="283"/>
        <v>0</v>
      </c>
      <c r="AK503">
        <f t="shared" si="240"/>
        <v>0</v>
      </c>
      <c r="AL503">
        <f t="shared" si="284"/>
        <v>0</v>
      </c>
      <c r="AM503">
        <f t="shared" si="285"/>
        <v>0</v>
      </c>
      <c r="BA503">
        <v>1</v>
      </c>
      <c r="BB503">
        <v>1</v>
      </c>
      <c r="BC503">
        <v>1</v>
      </c>
      <c r="BD503">
        <f t="shared" si="290"/>
        <v>1</v>
      </c>
      <c r="BE503">
        <f t="shared" si="291"/>
        <v>1</v>
      </c>
      <c r="BF503">
        <f t="shared" si="292"/>
        <v>1</v>
      </c>
      <c r="BG503">
        <f t="shared" si="293"/>
        <v>0</v>
      </c>
      <c r="CQ503" s="28" t="str">
        <f t="shared" si="138"/>
        <v>P502</v>
      </c>
    </row>
    <row r="504" spans="1:95" ht="12.75">
      <c r="A504" s="1" t="s">
        <v>715</v>
      </c>
      <c r="B504" s="24">
        <v>4</v>
      </c>
      <c r="C504" s="110">
        <v>20220040200487</v>
      </c>
      <c r="D504" s="23">
        <v>0.37</v>
      </c>
      <c r="F504" s="23">
        <v>0.36</v>
      </c>
      <c r="H504" s="46">
        <v>0</v>
      </c>
      <c r="M504"/>
      <c r="N504"/>
      <c r="O504"/>
      <c r="P504" t="s">
        <v>768</v>
      </c>
      <c r="Q504"/>
      <c r="R504"/>
      <c r="S504" s="24" t="s">
        <v>741</v>
      </c>
      <c r="T504" s="1"/>
      <c r="U504" s="15">
        <v>0</v>
      </c>
      <c r="V504" s="1"/>
      <c r="W504" s="1"/>
      <c r="X504" s="1"/>
      <c r="Y504" s="1"/>
      <c r="AA504">
        <v>1</v>
      </c>
      <c r="AG504">
        <f t="shared" si="281"/>
        <v>0</v>
      </c>
      <c r="AH504">
        <f t="shared" si="282"/>
        <v>0</v>
      </c>
      <c r="AI504">
        <f t="shared" si="239"/>
        <v>0</v>
      </c>
      <c r="AJ504">
        <f t="shared" si="283"/>
        <v>0</v>
      </c>
      <c r="AK504">
        <f t="shared" si="240"/>
        <v>0</v>
      </c>
      <c r="AL504">
        <f t="shared" si="284"/>
        <v>0</v>
      </c>
      <c r="AM504">
        <f t="shared" si="285"/>
        <v>0</v>
      </c>
      <c r="BA504">
        <v>1</v>
      </c>
      <c r="BB504">
        <v>1</v>
      </c>
      <c r="BC504">
        <v>1</v>
      </c>
      <c r="BD504">
        <f t="shared" si="290"/>
        <v>1</v>
      </c>
      <c r="BE504">
        <f t="shared" si="291"/>
        <v>1</v>
      </c>
      <c r="BF504">
        <f t="shared" si="292"/>
        <v>1</v>
      </c>
      <c r="BG504">
        <f t="shared" si="293"/>
        <v>0</v>
      </c>
      <c r="CQ504" s="28" t="str">
        <f t="shared" si="138"/>
        <v>P503</v>
      </c>
    </row>
    <row r="505" spans="1:95" ht="12.75">
      <c r="A505" s="1" t="s">
        <v>716</v>
      </c>
      <c r="B505" s="24">
        <v>5</v>
      </c>
      <c r="C505" s="110">
        <v>20220040200488</v>
      </c>
      <c r="D505" s="23">
        <v>0.38</v>
      </c>
      <c r="F505" s="23">
        <v>0.37</v>
      </c>
      <c r="H505" s="46">
        <v>1</v>
      </c>
      <c r="M505"/>
      <c r="N505"/>
      <c r="O505"/>
      <c r="P505" t="s">
        <v>769</v>
      </c>
      <c r="Q505"/>
      <c r="R505"/>
      <c r="S505" s="24" t="s">
        <v>22</v>
      </c>
      <c r="T505" s="1"/>
      <c r="U505" s="15">
        <v>0</v>
      </c>
      <c r="V505" s="1"/>
      <c r="W505" s="1"/>
      <c r="X505" s="1"/>
      <c r="Y505" s="1"/>
      <c r="Z505">
        <v>1</v>
      </c>
      <c r="AG505">
        <f t="shared" si="281"/>
        <v>0</v>
      </c>
      <c r="AH505">
        <f t="shared" si="282"/>
        <v>0</v>
      </c>
      <c r="AI505">
        <f t="shared" si="239"/>
        <v>0</v>
      </c>
      <c r="AJ505">
        <f t="shared" si="283"/>
        <v>0</v>
      </c>
      <c r="AK505">
        <f t="shared" si="240"/>
        <v>0</v>
      </c>
      <c r="AL505">
        <f t="shared" si="284"/>
        <v>0</v>
      </c>
      <c r="AM505">
        <f t="shared" si="285"/>
        <v>0</v>
      </c>
      <c r="BA505">
        <v>1</v>
      </c>
      <c r="BB505">
        <v>1</v>
      </c>
      <c r="BC505">
        <v>1</v>
      </c>
      <c r="BD505">
        <f t="shared" si="290"/>
        <v>1</v>
      </c>
      <c r="BE505">
        <f t="shared" si="291"/>
        <v>1</v>
      </c>
      <c r="BF505">
        <f t="shared" si="292"/>
        <v>1</v>
      </c>
      <c r="BG505">
        <f t="shared" si="293"/>
        <v>0</v>
      </c>
      <c r="CQ505" s="28" t="str">
        <f t="shared" si="138"/>
        <v>P504</v>
      </c>
    </row>
    <row r="506" spans="1:95" ht="12.75">
      <c r="A506" s="1" t="s">
        <v>717</v>
      </c>
      <c r="B506" s="24">
        <v>6</v>
      </c>
      <c r="C506" s="110">
        <v>20220040200489</v>
      </c>
      <c r="D506" s="23">
        <v>0.46</v>
      </c>
      <c r="F506" s="23">
        <v>0.4</v>
      </c>
      <c r="H506" s="46">
        <v>0</v>
      </c>
      <c r="M506"/>
      <c r="N506"/>
      <c r="O506"/>
      <c r="P506" t="s">
        <v>769</v>
      </c>
      <c r="Q506"/>
      <c r="R506"/>
      <c r="S506" s="24" t="s">
        <v>22</v>
      </c>
      <c r="T506" s="1"/>
      <c r="U506" s="15">
        <v>0</v>
      </c>
      <c r="V506" s="1"/>
      <c r="W506" s="1"/>
      <c r="X506" s="1"/>
      <c r="Y506" s="1"/>
      <c r="Z506">
        <v>1</v>
      </c>
      <c r="AG506">
        <f t="shared" si="281"/>
        <v>0</v>
      </c>
      <c r="AH506">
        <f t="shared" si="282"/>
        <v>0</v>
      </c>
      <c r="AI506">
        <f t="shared" si="239"/>
        <v>0</v>
      </c>
      <c r="AJ506">
        <f t="shared" si="283"/>
        <v>0</v>
      </c>
      <c r="AK506">
        <f t="shared" si="240"/>
        <v>0</v>
      </c>
      <c r="AL506">
        <f t="shared" si="284"/>
        <v>0</v>
      </c>
      <c r="AM506">
        <f t="shared" si="285"/>
        <v>0</v>
      </c>
      <c r="BA506">
        <v>1</v>
      </c>
      <c r="BB506">
        <v>1</v>
      </c>
      <c r="BC506">
        <v>1</v>
      </c>
      <c r="BD506">
        <f t="shared" si="290"/>
        <v>1</v>
      </c>
      <c r="BE506">
        <f t="shared" si="291"/>
        <v>1</v>
      </c>
      <c r="BF506">
        <f t="shared" si="292"/>
        <v>1</v>
      </c>
      <c r="BG506">
        <f t="shared" si="293"/>
        <v>0</v>
      </c>
      <c r="CQ506" s="28" t="str">
        <f t="shared" si="138"/>
        <v>P505</v>
      </c>
    </row>
    <row r="507" spans="1:95" ht="12.75">
      <c r="A507" s="51" t="s">
        <v>726</v>
      </c>
      <c r="B507" s="51">
        <v>0</v>
      </c>
      <c r="C507" s="56"/>
      <c r="D507" s="56"/>
      <c r="E507" s="54"/>
      <c r="F507" s="56"/>
      <c r="G507" s="66"/>
      <c r="H507" s="66"/>
      <c r="I507" s="56"/>
      <c r="J507" s="57"/>
      <c r="K507" s="56"/>
      <c r="L507" s="57"/>
      <c r="M507"/>
      <c r="N507"/>
      <c r="O507"/>
      <c r="P507"/>
      <c r="Q507"/>
      <c r="R507"/>
      <c r="S507" s="51" t="s">
        <v>22</v>
      </c>
      <c r="T507" s="51" t="s">
        <v>740</v>
      </c>
      <c r="U507" s="15" t="s">
        <v>761</v>
      </c>
      <c r="V507" s="51"/>
      <c r="W507" s="51"/>
      <c r="X507" s="51"/>
      <c r="Y507" s="51"/>
      <c r="Z507" s="56"/>
      <c r="AA507" s="56"/>
      <c r="AB507" s="56"/>
      <c r="AC507" s="56"/>
      <c r="AD507" s="56"/>
      <c r="AE507" s="56">
        <v>1</v>
      </c>
      <c r="AG507">
        <f aca="true" t="shared" si="294" ref="AG507:AG520">IF(J507=1,Z507,0)</f>
        <v>0</v>
      </c>
      <c r="AH507">
        <f aca="true" t="shared" si="295" ref="AH507:AH520">IF(J507=1,AA507,0)</f>
        <v>0</v>
      </c>
      <c r="AI507">
        <f t="shared" si="239"/>
        <v>0</v>
      </c>
      <c r="AJ507">
        <f aca="true" t="shared" si="296" ref="AJ507:AJ520">AD507</f>
        <v>0</v>
      </c>
      <c r="AK507">
        <f t="shared" si="240"/>
        <v>0</v>
      </c>
      <c r="AL507">
        <f aca="true" t="shared" si="297" ref="AL507:AL520">AE507</f>
        <v>1</v>
      </c>
      <c r="AM507">
        <f aca="true" t="shared" si="298" ref="AM507:AM520">AF507</f>
        <v>0</v>
      </c>
      <c r="AX507">
        <v>1</v>
      </c>
      <c r="BA507">
        <v>1</v>
      </c>
      <c r="BB507">
        <v>1</v>
      </c>
      <c r="BC507">
        <v>1</v>
      </c>
      <c r="BD507">
        <f aca="true" t="shared" si="299" ref="BD507:BD513">IF(C507&gt;200000000,1,0)</f>
        <v>0</v>
      </c>
      <c r="BE507">
        <f aca="true" t="shared" si="300" ref="BE507:BE513">IF(F507&gt;0,1,0)</f>
        <v>0</v>
      </c>
      <c r="BF507">
        <f aca="true" t="shared" si="301" ref="BF507:BF513">IF(F507&gt;0,1,0)</f>
        <v>0</v>
      </c>
      <c r="BG507">
        <f aca="true" t="shared" si="302" ref="BG507:BG513">J507</f>
        <v>0</v>
      </c>
      <c r="CI507">
        <v>1</v>
      </c>
      <c r="CQ507" s="28" t="str">
        <f t="shared" si="138"/>
        <v>P506</v>
      </c>
    </row>
    <row r="508" spans="1:95" ht="12.75">
      <c r="A508" s="1" t="s">
        <v>727</v>
      </c>
      <c r="B508" s="24">
        <v>1</v>
      </c>
      <c r="C508" s="110">
        <v>20220040200491</v>
      </c>
      <c r="D508" s="23">
        <v>0.4</v>
      </c>
      <c r="H508" s="46">
        <v>1</v>
      </c>
      <c r="M508"/>
      <c r="N508"/>
      <c r="O508"/>
      <c r="P508" t="s">
        <v>769</v>
      </c>
      <c r="Q508"/>
      <c r="R508"/>
      <c r="S508" s="24" t="s">
        <v>22</v>
      </c>
      <c r="T508" s="1"/>
      <c r="U508" s="15" t="s">
        <v>761</v>
      </c>
      <c r="V508" s="1"/>
      <c r="W508" s="1"/>
      <c r="X508" s="1"/>
      <c r="Y508" s="1"/>
      <c r="Z508">
        <v>1</v>
      </c>
      <c r="AG508">
        <f t="shared" si="294"/>
        <v>0</v>
      </c>
      <c r="AH508">
        <f t="shared" si="295"/>
        <v>0</v>
      </c>
      <c r="AI508">
        <f t="shared" si="239"/>
        <v>0</v>
      </c>
      <c r="AJ508">
        <f t="shared" si="296"/>
        <v>0</v>
      </c>
      <c r="AK508">
        <f t="shared" si="240"/>
        <v>0</v>
      </c>
      <c r="AL508">
        <f t="shared" si="297"/>
        <v>0</v>
      </c>
      <c r="AM508">
        <f t="shared" si="298"/>
        <v>0</v>
      </c>
      <c r="BA508">
        <v>1</v>
      </c>
      <c r="BB508">
        <v>1</v>
      </c>
      <c r="BC508">
        <v>1</v>
      </c>
      <c r="BD508">
        <f t="shared" si="299"/>
        <v>1</v>
      </c>
      <c r="BE508">
        <f t="shared" si="300"/>
        <v>0</v>
      </c>
      <c r="BF508">
        <f t="shared" si="301"/>
        <v>0</v>
      </c>
      <c r="BG508">
        <f t="shared" si="302"/>
        <v>0</v>
      </c>
      <c r="CQ508" s="28" t="str">
        <f t="shared" si="138"/>
        <v>P507</v>
      </c>
    </row>
    <row r="509" spans="1:95" ht="12.75">
      <c r="A509" s="1" t="s">
        <v>728</v>
      </c>
      <c r="B509" s="24">
        <v>2</v>
      </c>
      <c r="C509" s="110">
        <v>20220040200492</v>
      </c>
      <c r="D509" s="23">
        <v>0.41</v>
      </c>
      <c r="H509" s="46">
        <v>1</v>
      </c>
      <c r="M509"/>
      <c r="N509"/>
      <c r="O509"/>
      <c r="P509" t="s">
        <v>769</v>
      </c>
      <c r="Q509"/>
      <c r="R509"/>
      <c r="S509" s="24" t="s">
        <v>22</v>
      </c>
      <c r="T509" s="1"/>
      <c r="U509" s="15" t="s">
        <v>761</v>
      </c>
      <c r="V509" s="1"/>
      <c r="W509" s="1"/>
      <c r="X509" s="1"/>
      <c r="Y509" s="1"/>
      <c r="Z509">
        <v>1</v>
      </c>
      <c r="AG509">
        <f>IF(J509=1,Z510,0)</f>
        <v>0</v>
      </c>
      <c r="AH509">
        <f t="shared" si="295"/>
        <v>0</v>
      </c>
      <c r="AI509">
        <f t="shared" si="239"/>
        <v>0</v>
      </c>
      <c r="AJ509">
        <f t="shared" si="296"/>
        <v>0</v>
      </c>
      <c r="AK509">
        <f t="shared" si="240"/>
        <v>0</v>
      </c>
      <c r="AL509">
        <f t="shared" si="297"/>
        <v>0</v>
      </c>
      <c r="AM509">
        <f t="shared" si="298"/>
        <v>0</v>
      </c>
      <c r="BA509">
        <v>1</v>
      </c>
      <c r="BB509">
        <v>1</v>
      </c>
      <c r="BC509">
        <v>1</v>
      </c>
      <c r="BD509">
        <f t="shared" si="299"/>
        <v>1</v>
      </c>
      <c r="BE509">
        <f t="shared" si="300"/>
        <v>0</v>
      </c>
      <c r="BF509">
        <f t="shared" si="301"/>
        <v>0</v>
      </c>
      <c r="BG509">
        <f t="shared" si="302"/>
        <v>0</v>
      </c>
      <c r="CQ509" s="28" t="str">
        <f t="shared" si="138"/>
        <v>P508</v>
      </c>
    </row>
    <row r="510" spans="1:95" ht="12.75">
      <c r="A510" s="24" t="s">
        <v>729</v>
      </c>
      <c r="B510" s="24">
        <v>3</v>
      </c>
      <c r="C510" s="23"/>
      <c r="D510" s="23">
        <v>6.4</v>
      </c>
      <c r="E510" s="69"/>
      <c r="F510" s="23"/>
      <c r="G510" s="70"/>
      <c r="H510" s="70"/>
      <c r="I510" s="23"/>
      <c r="J510" s="71"/>
      <c r="K510" s="23"/>
      <c r="L510" s="71"/>
      <c r="M510" s="23"/>
      <c r="N510" s="23"/>
      <c r="O510" s="23"/>
      <c r="P510" s="23" t="s">
        <v>769</v>
      </c>
      <c r="Q510" s="23"/>
      <c r="R510" s="23"/>
      <c r="S510" s="24" t="s">
        <v>22</v>
      </c>
      <c r="T510" s="24"/>
      <c r="U510" s="26">
        <v>95</v>
      </c>
      <c r="V510" s="24" t="s">
        <v>742</v>
      </c>
      <c r="W510" s="24"/>
      <c r="X510" s="24"/>
      <c r="Y510" s="24"/>
      <c r="Z510" s="23"/>
      <c r="AA510" s="23"/>
      <c r="AB510" s="23"/>
      <c r="AC510" s="23">
        <v>1</v>
      </c>
      <c r="AD510" s="23"/>
      <c r="AG510">
        <f>IF(J510=1,#REF!,0)</f>
        <v>0</v>
      </c>
      <c r="AH510">
        <f t="shared" si="295"/>
        <v>0</v>
      </c>
      <c r="AI510">
        <f t="shared" si="239"/>
        <v>0</v>
      </c>
      <c r="AJ510">
        <f t="shared" si="296"/>
        <v>0</v>
      </c>
      <c r="AK510">
        <f t="shared" si="240"/>
        <v>0</v>
      </c>
      <c r="AL510">
        <f t="shared" si="297"/>
        <v>0</v>
      </c>
      <c r="AM510">
        <f t="shared" si="298"/>
        <v>0</v>
      </c>
      <c r="BA510">
        <v>1</v>
      </c>
      <c r="BB510">
        <v>1</v>
      </c>
      <c r="BC510">
        <v>1</v>
      </c>
      <c r="BD510">
        <f t="shared" si="299"/>
        <v>0</v>
      </c>
      <c r="BE510">
        <f t="shared" si="300"/>
        <v>0</v>
      </c>
      <c r="BF510">
        <f t="shared" si="301"/>
        <v>0</v>
      </c>
      <c r="BG510">
        <f t="shared" si="302"/>
        <v>0</v>
      </c>
      <c r="CQ510" s="28" t="str">
        <f t="shared" si="138"/>
        <v>P509</v>
      </c>
    </row>
    <row r="511" spans="1:95" ht="12.75">
      <c r="A511" s="1" t="s">
        <v>730</v>
      </c>
      <c r="B511" s="24">
        <v>4</v>
      </c>
      <c r="C511" s="110">
        <v>20220040200493</v>
      </c>
      <c r="D511" s="23">
        <v>0.47</v>
      </c>
      <c r="H511" s="46">
        <v>0</v>
      </c>
      <c r="M511"/>
      <c r="N511"/>
      <c r="O511"/>
      <c r="P511" t="s">
        <v>769</v>
      </c>
      <c r="Q511"/>
      <c r="R511"/>
      <c r="S511" s="24" t="s">
        <v>22</v>
      </c>
      <c r="T511" s="1"/>
      <c r="U511" s="15" t="s">
        <v>761</v>
      </c>
      <c r="V511" s="1"/>
      <c r="W511" s="1"/>
      <c r="X511" s="1"/>
      <c r="Y511" s="1"/>
      <c r="Z511">
        <v>1</v>
      </c>
      <c r="AG511">
        <f t="shared" si="294"/>
        <v>0</v>
      </c>
      <c r="AH511">
        <f t="shared" si="295"/>
        <v>0</v>
      </c>
      <c r="AI511">
        <f t="shared" si="239"/>
        <v>0</v>
      </c>
      <c r="AJ511">
        <f t="shared" si="296"/>
        <v>0</v>
      </c>
      <c r="AK511">
        <f t="shared" si="240"/>
        <v>0</v>
      </c>
      <c r="AL511">
        <f t="shared" si="297"/>
        <v>0</v>
      </c>
      <c r="AM511">
        <f t="shared" si="298"/>
        <v>0</v>
      </c>
      <c r="BA511">
        <v>1</v>
      </c>
      <c r="BB511">
        <v>1</v>
      </c>
      <c r="BC511">
        <v>1</v>
      </c>
      <c r="BD511">
        <f t="shared" si="299"/>
        <v>1</v>
      </c>
      <c r="BE511">
        <f t="shared" si="300"/>
        <v>0</v>
      </c>
      <c r="BF511">
        <f t="shared" si="301"/>
        <v>0</v>
      </c>
      <c r="BG511">
        <f t="shared" si="302"/>
        <v>0</v>
      </c>
      <c r="CQ511" s="28" t="str">
        <f t="shared" si="138"/>
        <v>P510</v>
      </c>
    </row>
    <row r="512" spans="1:95" ht="12.75">
      <c r="A512" s="1" t="s">
        <v>731</v>
      </c>
      <c r="B512" s="24">
        <v>5</v>
      </c>
      <c r="C512" s="110">
        <v>20220040200485</v>
      </c>
      <c r="D512" s="23">
        <v>0.63</v>
      </c>
      <c r="H512" s="46">
        <v>0</v>
      </c>
      <c r="M512"/>
      <c r="N512"/>
      <c r="O512"/>
      <c r="P512" t="s">
        <v>769</v>
      </c>
      <c r="Q512"/>
      <c r="R512"/>
      <c r="S512" s="24" t="s">
        <v>22</v>
      </c>
      <c r="T512" s="1"/>
      <c r="U512" s="15" t="s">
        <v>761</v>
      </c>
      <c r="V512" s="1"/>
      <c r="W512" s="1"/>
      <c r="X512" s="1"/>
      <c r="Y512" s="1"/>
      <c r="Z512">
        <v>1</v>
      </c>
      <c r="AG512">
        <f t="shared" si="294"/>
        <v>0</v>
      </c>
      <c r="AH512">
        <f t="shared" si="295"/>
        <v>0</v>
      </c>
      <c r="AI512">
        <f t="shared" si="239"/>
        <v>0</v>
      </c>
      <c r="AJ512">
        <f t="shared" si="296"/>
        <v>0</v>
      </c>
      <c r="AK512">
        <f t="shared" si="240"/>
        <v>0</v>
      </c>
      <c r="AL512">
        <f t="shared" si="297"/>
        <v>0</v>
      </c>
      <c r="AM512">
        <f t="shared" si="298"/>
        <v>0</v>
      </c>
      <c r="BA512">
        <v>1</v>
      </c>
      <c r="BB512">
        <v>1</v>
      </c>
      <c r="BC512">
        <v>1</v>
      </c>
      <c r="BD512">
        <f t="shared" si="299"/>
        <v>1</v>
      </c>
      <c r="BE512">
        <f t="shared" si="300"/>
        <v>0</v>
      </c>
      <c r="BF512">
        <f t="shared" si="301"/>
        <v>0</v>
      </c>
      <c r="BG512">
        <f t="shared" si="302"/>
        <v>0</v>
      </c>
      <c r="CQ512" s="28" t="str">
        <f t="shared" si="138"/>
        <v>P511</v>
      </c>
    </row>
    <row r="513" spans="1:95" ht="12.75">
      <c r="A513" s="1" t="s">
        <v>732</v>
      </c>
      <c r="B513" s="24">
        <v>6</v>
      </c>
      <c r="C513" s="110">
        <v>20220040200490</v>
      </c>
      <c r="D513" s="23">
        <v>0.69</v>
      </c>
      <c r="H513" s="46">
        <v>2</v>
      </c>
      <c r="M513"/>
      <c r="N513"/>
      <c r="O513"/>
      <c r="P513" t="s">
        <v>769</v>
      </c>
      <c r="Q513"/>
      <c r="R513"/>
      <c r="S513" s="24" t="s">
        <v>22</v>
      </c>
      <c r="T513" s="1"/>
      <c r="U513" s="15" t="s">
        <v>761</v>
      </c>
      <c r="V513" s="1"/>
      <c r="W513" s="1"/>
      <c r="X513" s="1"/>
      <c r="Y513" s="1"/>
      <c r="Z513">
        <v>1</v>
      </c>
      <c r="AG513">
        <f t="shared" si="294"/>
        <v>0</v>
      </c>
      <c r="AH513">
        <f t="shared" si="295"/>
        <v>0</v>
      </c>
      <c r="AI513">
        <f t="shared" si="239"/>
        <v>0</v>
      </c>
      <c r="AJ513">
        <f t="shared" si="296"/>
        <v>0</v>
      </c>
      <c r="AK513">
        <f t="shared" si="240"/>
        <v>0</v>
      </c>
      <c r="AL513">
        <f t="shared" si="297"/>
        <v>0</v>
      </c>
      <c r="AM513">
        <f t="shared" si="298"/>
        <v>0</v>
      </c>
      <c r="BA513">
        <v>1</v>
      </c>
      <c r="BB513">
        <v>1</v>
      </c>
      <c r="BC513">
        <v>1</v>
      </c>
      <c r="BD513">
        <f t="shared" si="299"/>
        <v>1</v>
      </c>
      <c r="BE513">
        <f t="shared" si="300"/>
        <v>0</v>
      </c>
      <c r="BF513">
        <f t="shared" si="301"/>
        <v>0</v>
      </c>
      <c r="BG513">
        <f t="shared" si="302"/>
        <v>0</v>
      </c>
      <c r="CQ513" s="28" t="str">
        <f t="shared" si="138"/>
        <v>P512</v>
      </c>
    </row>
    <row r="514" spans="1:95" ht="12.75">
      <c r="A514" s="24" t="s">
        <v>733</v>
      </c>
      <c r="B514" s="24">
        <v>0</v>
      </c>
      <c r="C514" s="23"/>
      <c r="D514" s="23">
        <v>0.52</v>
      </c>
      <c r="E514" s="69"/>
      <c r="F514" s="23"/>
      <c r="G514" s="70"/>
      <c r="H514" s="70"/>
      <c r="I514" s="23"/>
      <c r="J514" s="71"/>
      <c r="K514" s="23"/>
      <c r="L514" s="71"/>
      <c r="M514" s="23"/>
      <c r="N514" s="23"/>
      <c r="O514" s="23"/>
      <c r="P514" s="23" t="s">
        <v>769</v>
      </c>
      <c r="Q514" s="23"/>
      <c r="R514" s="23"/>
      <c r="S514" s="24" t="s">
        <v>22</v>
      </c>
      <c r="T514" s="24" t="s">
        <v>615</v>
      </c>
      <c r="U514" s="26" t="s">
        <v>761</v>
      </c>
      <c r="V514" s="24"/>
      <c r="W514" s="24"/>
      <c r="X514" s="24"/>
      <c r="Y514" s="24"/>
      <c r="Z514" s="23"/>
      <c r="AA514" s="23"/>
      <c r="AB514" s="23"/>
      <c r="AC514" s="23">
        <v>1</v>
      </c>
      <c r="AD514" s="23"/>
      <c r="AG514">
        <f t="shared" si="294"/>
        <v>0</v>
      </c>
      <c r="AH514">
        <f t="shared" si="295"/>
        <v>0</v>
      </c>
      <c r="AI514">
        <f t="shared" si="239"/>
        <v>0</v>
      </c>
      <c r="AJ514">
        <f t="shared" si="296"/>
        <v>0</v>
      </c>
      <c r="AK514">
        <f t="shared" si="240"/>
        <v>0</v>
      </c>
      <c r="AL514">
        <f t="shared" si="297"/>
        <v>0</v>
      </c>
      <c r="AM514">
        <f t="shared" si="298"/>
        <v>0</v>
      </c>
      <c r="BA514">
        <v>1</v>
      </c>
      <c r="BB514">
        <v>1</v>
      </c>
      <c r="BC514">
        <v>1</v>
      </c>
      <c r="BD514">
        <f>IF(C514&gt;200000000,1,0)</f>
        <v>0</v>
      </c>
      <c r="BE514">
        <f>IF(F514&gt;0,1,0)</f>
        <v>0</v>
      </c>
      <c r="BF514">
        <f>IF(F514&gt;0,1,0)</f>
        <v>0</v>
      </c>
      <c r="BG514">
        <f>J514</f>
        <v>0</v>
      </c>
      <c r="CQ514" s="28" t="str">
        <f t="shared" si="138"/>
        <v>P513</v>
      </c>
    </row>
    <row r="515" spans="1:95" ht="12.75">
      <c r="A515" s="1" t="s">
        <v>734</v>
      </c>
      <c r="B515" s="24">
        <v>1</v>
      </c>
      <c r="C515" s="110">
        <v>20220040200494</v>
      </c>
      <c r="D515" s="23">
        <v>0.63</v>
      </c>
      <c r="H515" s="70">
        <v>0</v>
      </c>
      <c r="M515"/>
      <c r="N515"/>
      <c r="O515"/>
      <c r="P515" t="s">
        <v>769</v>
      </c>
      <c r="Q515"/>
      <c r="R515"/>
      <c r="S515" s="24" t="s">
        <v>22</v>
      </c>
      <c r="T515" s="1"/>
      <c r="U515" s="15" t="s">
        <v>761</v>
      </c>
      <c r="V515" s="1"/>
      <c r="W515" s="1"/>
      <c r="X515" s="1"/>
      <c r="Y515" s="1"/>
      <c r="Z515">
        <v>1</v>
      </c>
      <c r="AG515">
        <f t="shared" si="294"/>
        <v>0</v>
      </c>
      <c r="AH515">
        <f t="shared" si="295"/>
        <v>0</v>
      </c>
      <c r="AI515">
        <f aca="true" t="shared" si="303" ref="AI515:AI548">IF(J515=1,AB515,0)</f>
        <v>0</v>
      </c>
      <c r="AJ515">
        <f t="shared" si="296"/>
        <v>0</v>
      </c>
      <c r="AK515">
        <f aca="true" t="shared" si="304" ref="AK515:AK548">IF(J515=1,AC515,0)</f>
        <v>0</v>
      </c>
      <c r="AL515">
        <f t="shared" si="297"/>
        <v>0</v>
      </c>
      <c r="AM515">
        <f t="shared" si="298"/>
        <v>0</v>
      </c>
      <c r="BA515">
        <v>1</v>
      </c>
      <c r="BB515">
        <v>1</v>
      </c>
      <c r="BC515">
        <v>1</v>
      </c>
      <c r="BD515">
        <f aca="true" t="shared" si="305" ref="BD515:BD520">IF(C515&gt;200000000,1,0)</f>
        <v>1</v>
      </c>
      <c r="BE515">
        <f aca="true" t="shared" si="306" ref="BE515:BE520">IF(F515&gt;0,1,0)</f>
        <v>0</v>
      </c>
      <c r="BF515">
        <f aca="true" t="shared" si="307" ref="BF515:BF520">IF(F515&gt;0,1,0)</f>
        <v>0</v>
      </c>
      <c r="BG515">
        <f aca="true" t="shared" si="308" ref="BG515:BG520">J515</f>
        <v>0</v>
      </c>
      <c r="CQ515" s="28" t="str">
        <f t="shared" si="138"/>
        <v>P514</v>
      </c>
    </row>
    <row r="516" spans="1:95" ht="12.75">
      <c r="A516" s="1" t="s">
        <v>735</v>
      </c>
      <c r="B516" s="24">
        <v>2</v>
      </c>
      <c r="C516" s="110">
        <v>20220040200390</v>
      </c>
      <c r="D516" s="23">
        <v>0.35</v>
      </c>
      <c r="M516"/>
      <c r="N516"/>
      <c r="O516"/>
      <c r="P516" t="s">
        <v>769</v>
      </c>
      <c r="Q516"/>
      <c r="R516"/>
      <c r="S516" s="24" t="s">
        <v>22</v>
      </c>
      <c r="T516" s="1"/>
      <c r="U516" s="15" t="s">
        <v>761</v>
      </c>
      <c r="V516" s="1"/>
      <c r="W516" s="1"/>
      <c r="X516" s="1"/>
      <c r="Y516" s="1"/>
      <c r="Z516">
        <v>1</v>
      </c>
      <c r="AG516">
        <f t="shared" si="294"/>
        <v>0</v>
      </c>
      <c r="AH516">
        <f t="shared" si="295"/>
        <v>0</v>
      </c>
      <c r="AI516">
        <f t="shared" si="303"/>
        <v>0</v>
      </c>
      <c r="AJ516">
        <f t="shared" si="296"/>
        <v>0</v>
      </c>
      <c r="AK516">
        <f t="shared" si="304"/>
        <v>0</v>
      </c>
      <c r="AL516">
        <f t="shared" si="297"/>
        <v>0</v>
      </c>
      <c r="AM516">
        <f t="shared" si="298"/>
        <v>0</v>
      </c>
      <c r="BA516">
        <v>1</v>
      </c>
      <c r="BB516">
        <v>1</v>
      </c>
      <c r="BC516">
        <v>1</v>
      </c>
      <c r="BD516">
        <f t="shared" si="305"/>
        <v>1</v>
      </c>
      <c r="BE516">
        <f t="shared" si="306"/>
        <v>0</v>
      </c>
      <c r="BF516">
        <f t="shared" si="307"/>
        <v>0</v>
      </c>
      <c r="BG516">
        <f t="shared" si="308"/>
        <v>0</v>
      </c>
      <c r="CQ516" s="28" t="str">
        <f t="shared" si="138"/>
        <v>P515</v>
      </c>
    </row>
    <row r="517" spans="1:95" ht="12.75">
      <c r="A517" s="1" t="s">
        <v>736</v>
      </c>
      <c r="B517" s="24">
        <v>3</v>
      </c>
      <c r="C517" s="110">
        <v>20220040200386</v>
      </c>
      <c r="D517" s="23">
        <v>0.36</v>
      </c>
      <c r="M517"/>
      <c r="N517"/>
      <c r="O517"/>
      <c r="P517" t="s">
        <v>769</v>
      </c>
      <c r="Q517"/>
      <c r="R517"/>
      <c r="S517" s="24" t="s">
        <v>22</v>
      </c>
      <c r="T517" s="1"/>
      <c r="U517" s="15" t="s">
        <v>761</v>
      </c>
      <c r="V517" s="1"/>
      <c r="W517" s="1"/>
      <c r="X517" s="1"/>
      <c r="Y517" s="1"/>
      <c r="Z517">
        <v>1</v>
      </c>
      <c r="AG517">
        <f t="shared" si="294"/>
        <v>0</v>
      </c>
      <c r="AH517">
        <f t="shared" si="295"/>
        <v>0</v>
      </c>
      <c r="AI517">
        <f t="shared" si="303"/>
        <v>0</v>
      </c>
      <c r="AJ517">
        <f t="shared" si="296"/>
        <v>0</v>
      </c>
      <c r="AK517">
        <f t="shared" si="304"/>
        <v>0</v>
      </c>
      <c r="AL517">
        <f t="shared" si="297"/>
        <v>0</v>
      </c>
      <c r="AM517">
        <f t="shared" si="298"/>
        <v>0</v>
      </c>
      <c r="BA517">
        <v>1</v>
      </c>
      <c r="BB517">
        <v>1</v>
      </c>
      <c r="BC517">
        <v>1</v>
      </c>
      <c r="BD517">
        <f t="shared" si="305"/>
        <v>1</v>
      </c>
      <c r="BE517">
        <f t="shared" si="306"/>
        <v>0</v>
      </c>
      <c r="BF517">
        <f t="shared" si="307"/>
        <v>0</v>
      </c>
      <c r="BG517">
        <f t="shared" si="308"/>
        <v>0</v>
      </c>
      <c r="CQ517" s="28" t="str">
        <f t="shared" si="138"/>
        <v>P516</v>
      </c>
    </row>
    <row r="518" spans="1:95" ht="12.75">
      <c r="A518" s="1" t="s">
        <v>737</v>
      </c>
      <c r="B518" s="24">
        <v>4</v>
      </c>
      <c r="C518" s="110">
        <v>20220040200498</v>
      </c>
      <c r="D518" s="23">
        <v>0.38</v>
      </c>
      <c r="M518"/>
      <c r="N518"/>
      <c r="O518"/>
      <c r="P518" t="s">
        <v>769</v>
      </c>
      <c r="Q518"/>
      <c r="R518"/>
      <c r="S518" s="24" t="s">
        <v>22</v>
      </c>
      <c r="T518" s="1"/>
      <c r="U518" s="15" t="s">
        <v>761</v>
      </c>
      <c r="V518" s="1"/>
      <c r="W518" s="1"/>
      <c r="X518" s="1"/>
      <c r="Y518" s="1"/>
      <c r="Z518">
        <v>1</v>
      </c>
      <c r="AG518">
        <f t="shared" si="294"/>
        <v>0</v>
      </c>
      <c r="AH518">
        <f t="shared" si="295"/>
        <v>0</v>
      </c>
      <c r="AI518">
        <f t="shared" si="303"/>
        <v>0</v>
      </c>
      <c r="AJ518">
        <f t="shared" si="296"/>
        <v>0</v>
      </c>
      <c r="AK518">
        <f t="shared" si="304"/>
        <v>0</v>
      </c>
      <c r="AL518">
        <f t="shared" si="297"/>
        <v>0</v>
      </c>
      <c r="AM518">
        <f t="shared" si="298"/>
        <v>0</v>
      </c>
      <c r="BA518">
        <v>1</v>
      </c>
      <c r="BB518">
        <v>1</v>
      </c>
      <c r="BC518">
        <v>1</v>
      </c>
      <c r="BD518">
        <f t="shared" si="305"/>
        <v>1</v>
      </c>
      <c r="BE518">
        <f t="shared" si="306"/>
        <v>0</v>
      </c>
      <c r="BF518">
        <f t="shared" si="307"/>
        <v>0</v>
      </c>
      <c r="BG518">
        <f t="shared" si="308"/>
        <v>0</v>
      </c>
      <c r="CQ518" s="28" t="str">
        <f t="shared" si="138"/>
        <v>P517</v>
      </c>
    </row>
    <row r="519" spans="1:95" ht="12.75">
      <c r="A519" s="1" t="s">
        <v>738</v>
      </c>
      <c r="B519" s="24">
        <v>5</v>
      </c>
      <c r="C519" s="110">
        <v>20220040200497</v>
      </c>
      <c r="D519" s="23">
        <v>0.45</v>
      </c>
      <c r="M519"/>
      <c r="N519"/>
      <c r="O519"/>
      <c r="P519" t="s">
        <v>769</v>
      </c>
      <c r="Q519"/>
      <c r="R519"/>
      <c r="S519" s="24" t="s">
        <v>22</v>
      </c>
      <c r="T519" s="1"/>
      <c r="U519" s="15" t="s">
        <v>761</v>
      </c>
      <c r="V519" s="1"/>
      <c r="W519" s="1"/>
      <c r="X519" s="1"/>
      <c r="Y519" s="1"/>
      <c r="Z519">
        <v>1</v>
      </c>
      <c r="AG519">
        <f t="shared" si="294"/>
        <v>0</v>
      </c>
      <c r="AH519">
        <f t="shared" si="295"/>
        <v>0</v>
      </c>
      <c r="AI519">
        <f t="shared" si="303"/>
        <v>0</v>
      </c>
      <c r="AJ519">
        <f t="shared" si="296"/>
        <v>0</v>
      </c>
      <c r="AK519">
        <f t="shared" si="304"/>
        <v>0</v>
      </c>
      <c r="AL519">
        <f t="shared" si="297"/>
        <v>0</v>
      </c>
      <c r="AM519">
        <f t="shared" si="298"/>
        <v>0</v>
      </c>
      <c r="BA519">
        <v>1</v>
      </c>
      <c r="BB519">
        <v>1</v>
      </c>
      <c r="BC519">
        <v>1</v>
      </c>
      <c r="BD519">
        <f t="shared" si="305"/>
        <v>1</v>
      </c>
      <c r="BE519">
        <f t="shared" si="306"/>
        <v>0</v>
      </c>
      <c r="BF519">
        <f t="shared" si="307"/>
        <v>0</v>
      </c>
      <c r="BG519">
        <f t="shared" si="308"/>
        <v>0</v>
      </c>
      <c r="CQ519" s="28" t="str">
        <f t="shared" si="138"/>
        <v>P518</v>
      </c>
    </row>
    <row r="520" spans="1:95" ht="12.75">
      <c r="A520" s="1" t="s">
        <v>739</v>
      </c>
      <c r="B520" s="24">
        <v>6</v>
      </c>
      <c r="C520" s="110">
        <v>20220040200495</v>
      </c>
      <c r="D520" s="23">
        <v>0.89</v>
      </c>
      <c r="M520"/>
      <c r="N520"/>
      <c r="O520"/>
      <c r="P520" t="s">
        <v>769</v>
      </c>
      <c r="Q520"/>
      <c r="R520"/>
      <c r="S520" s="24" t="s">
        <v>22</v>
      </c>
      <c r="T520" s="1"/>
      <c r="U520" s="15" t="s">
        <v>761</v>
      </c>
      <c r="V520" s="1"/>
      <c r="W520" s="1"/>
      <c r="X520" s="1"/>
      <c r="Y520" s="1"/>
      <c r="Z520">
        <v>1</v>
      </c>
      <c r="AG520">
        <f t="shared" si="294"/>
        <v>0</v>
      </c>
      <c r="AH520">
        <f t="shared" si="295"/>
        <v>0</v>
      </c>
      <c r="AI520">
        <f t="shared" si="303"/>
        <v>0</v>
      </c>
      <c r="AJ520">
        <f t="shared" si="296"/>
        <v>0</v>
      </c>
      <c r="AK520">
        <f t="shared" si="304"/>
        <v>0</v>
      </c>
      <c r="AL520">
        <f t="shared" si="297"/>
        <v>0</v>
      </c>
      <c r="AM520">
        <f t="shared" si="298"/>
        <v>0</v>
      </c>
      <c r="BA520">
        <v>1</v>
      </c>
      <c r="BB520">
        <v>1</v>
      </c>
      <c r="BC520">
        <v>1</v>
      </c>
      <c r="BD520">
        <f t="shared" si="305"/>
        <v>1</v>
      </c>
      <c r="BE520">
        <f t="shared" si="306"/>
        <v>0</v>
      </c>
      <c r="BF520">
        <f t="shared" si="307"/>
        <v>0</v>
      </c>
      <c r="BG520">
        <f t="shared" si="308"/>
        <v>0</v>
      </c>
      <c r="CQ520" s="28" t="str">
        <f t="shared" si="138"/>
        <v>P519</v>
      </c>
    </row>
    <row r="521" spans="1:95" ht="12.75">
      <c r="A521" s="24" t="s">
        <v>743</v>
      </c>
      <c r="B521" s="24">
        <v>0</v>
      </c>
      <c r="C521" s="23"/>
      <c r="D521" s="23">
        <v>9.1</v>
      </c>
      <c r="E521" s="69"/>
      <c r="F521" s="23"/>
      <c r="G521" s="70"/>
      <c r="H521" s="70"/>
      <c r="I521" s="23"/>
      <c r="J521" s="71"/>
      <c r="K521" s="23"/>
      <c r="L521" s="71"/>
      <c r="M521" s="23"/>
      <c r="N521" s="23"/>
      <c r="O521" s="23"/>
      <c r="P521" s="23" t="s">
        <v>769</v>
      </c>
      <c r="Q521" s="23"/>
      <c r="R521" s="23"/>
      <c r="S521" s="24" t="s">
        <v>22</v>
      </c>
      <c r="T521" s="24"/>
      <c r="U521" s="26">
        <v>95</v>
      </c>
      <c r="V521" s="24" t="s">
        <v>758</v>
      </c>
      <c r="W521" s="24"/>
      <c r="X521" s="24"/>
      <c r="Y521" s="24"/>
      <c r="Z521" s="23"/>
      <c r="AA521" s="23"/>
      <c r="AB521" s="23"/>
      <c r="AC521" s="23">
        <v>1</v>
      </c>
      <c r="AD521" s="23"/>
      <c r="AG521">
        <f aca="true" t="shared" si="309" ref="AG521:AG534">IF(J521=1,Z521,0)</f>
        <v>0</v>
      </c>
      <c r="AH521">
        <f aca="true" t="shared" si="310" ref="AH521:AH534">IF(J521=1,AA521,0)</f>
        <v>0</v>
      </c>
      <c r="AI521">
        <f t="shared" si="303"/>
        <v>0</v>
      </c>
      <c r="AJ521">
        <f aca="true" t="shared" si="311" ref="AJ521:AJ534">AD521</f>
        <v>0</v>
      </c>
      <c r="AK521">
        <f t="shared" si="304"/>
        <v>0</v>
      </c>
      <c r="AL521">
        <f aca="true" t="shared" si="312" ref="AL521:AL534">AE521</f>
        <v>0</v>
      </c>
      <c r="AM521">
        <f aca="true" t="shared" si="313" ref="AM521:AM534">AF521</f>
        <v>0</v>
      </c>
      <c r="BA521">
        <v>1</v>
      </c>
      <c r="BB521">
        <v>1</v>
      </c>
      <c r="BC521">
        <v>1</v>
      </c>
      <c r="BD521">
        <f aca="true" t="shared" si="314" ref="BD521:BD534">IF(C521&gt;200000000,1,0)</f>
        <v>0</v>
      </c>
      <c r="BE521">
        <f aca="true" t="shared" si="315" ref="BE521:BE534">IF(F521&gt;0,1,0)</f>
        <v>0</v>
      </c>
      <c r="BF521">
        <f aca="true" t="shared" si="316" ref="BF521:BF534">IF(F521&gt;0,1,0)</f>
        <v>0</v>
      </c>
      <c r="BG521">
        <f aca="true" t="shared" si="317" ref="BG521:BG534">J521</f>
        <v>0</v>
      </c>
      <c r="CQ521" s="28" t="str">
        <f t="shared" si="138"/>
        <v>P520</v>
      </c>
    </row>
    <row r="522" spans="1:95" ht="12.75">
      <c r="A522" s="1" t="s">
        <v>744</v>
      </c>
      <c r="B522" s="24">
        <v>1</v>
      </c>
      <c r="D522" s="23">
        <v>0.37</v>
      </c>
      <c r="M522"/>
      <c r="N522"/>
      <c r="O522"/>
      <c r="P522" t="s">
        <v>769</v>
      </c>
      <c r="Q522"/>
      <c r="R522"/>
      <c r="S522" s="24" t="s">
        <v>22</v>
      </c>
      <c r="T522" s="1"/>
      <c r="U522" s="1" t="s">
        <v>761</v>
      </c>
      <c r="V522" s="1"/>
      <c r="W522" s="1"/>
      <c r="X522" s="1"/>
      <c r="Y522" s="1"/>
      <c r="Z522">
        <v>1</v>
      </c>
      <c r="AG522">
        <f t="shared" si="309"/>
        <v>0</v>
      </c>
      <c r="AH522">
        <f t="shared" si="310"/>
        <v>0</v>
      </c>
      <c r="AI522">
        <f t="shared" si="303"/>
        <v>0</v>
      </c>
      <c r="AJ522">
        <f t="shared" si="311"/>
        <v>0</v>
      </c>
      <c r="AK522">
        <f t="shared" si="304"/>
        <v>0</v>
      </c>
      <c r="AL522">
        <f t="shared" si="312"/>
        <v>0</v>
      </c>
      <c r="AM522">
        <f t="shared" si="313"/>
        <v>0</v>
      </c>
      <c r="BA522">
        <v>1</v>
      </c>
      <c r="BB522">
        <v>1</v>
      </c>
      <c r="BC522">
        <v>1</v>
      </c>
      <c r="BD522">
        <f t="shared" si="314"/>
        <v>0</v>
      </c>
      <c r="BE522">
        <f t="shared" si="315"/>
        <v>0</v>
      </c>
      <c r="BF522">
        <f t="shared" si="316"/>
        <v>0</v>
      </c>
      <c r="BG522">
        <f t="shared" si="317"/>
        <v>0</v>
      </c>
      <c r="CQ522" s="28" t="str">
        <f t="shared" si="138"/>
        <v>P521</v>
      </c>
    </row>
    <row r="523" spans="1:95" ht="12.75">
      <c r="A523" s="1" t="s">
        <v>745</v>
      </c>
      <c r="B523" s="24">
        <v>2</v>
      </c>
      <c r="D523" s="23">
        <v>0.42</v>
      </c>
      <c r="M523"/>
      <c r="N523"/>
      <c r="O523"/>
      <c r="P523" t="s">
        <v>769</v>
      </c>
      <c r="Q523"/>
      <c r="R523"/>
      <c r="S523" s="24" t="s">
        <v>22</v>
      </c>
      <c r="T523" s="1"/>
      <c r="U523" s="1" t="s">
        <v>761</v>
      </c>
      <c r="V523" s="1"/>
      <c r="W523" s="1"/>
      <c r="X523" s="1"/>
      <c r="Y523" s="1"/>
      <c r="Z523">
        <v>1</v>
      </c>
      <c r="AG523">
        <f t="shared" si="309"/>
        <v>0</v>
      </c>
      <c r="AH523">
        <f t="shared" si="310"/>
        <v>0</v>
      </c>
      <c r="AI523">
        <f t="shared" si="303"/>
        <v>0</v>
      </c>
      <c r="AJ523">
        <f t="shared" si="311"/>
        <v>0</v>
      </c>
      <c r="AK523">
        <f t="shared" si="304"/>
        <v>0</v>
      </c>
      <c r="AL523">
        <f t="shared" si="312"/>
        <v>0</v>
      </c>
      <c r="AM523">
        <f t="shared" si="313"/>
        <v>0</v>
      </c>
      <c r="BA523">
        <v>1</v>
      </c>
      <c r="BB523">
        <v>1</v>
      </c>
      <c r="BC523">
        <v>1</v>
      </c>
      <c r="BD523">
        <f t="shared" si="314"/>
        <v>0</v>
      </c>
      <c r="BE523">
        <f t="shared" si="315"/>
        <v>0</v>
      </c>
      <c r="BF523">
        <f t="shared" si="316"/>
        <v>0</v>
      </c>
      <c r="BG523">
        <f t="shared" si="317"/>
        <v>0</v>
      </c>
      <c r="CQ523" s="28" t="str">
        <f t="shared" si="138"/>
        <v>P522</v>
      </c>
    </row>
    <row r="524" spans="1:95" ht="12.75">
      <c r="A524" s="1" t="s">
        <v>746</v>
      </c>
      <c r="B524" s="24">
        <v>3</v>
      </c>
      <c r="D524" s="23">
        <v>0.38</v>
      </c>
      <c r="M524"/>
      <c r="N524"/>
      <c r="O524"/>
      <c r="P524" t="s">
        <v>769</v>
      </c>
      <c r="Q524"/>
      <c r="R524"/>
      <c r="S524" s="24" t="s">
        <v>22</v>
      </c>
      <c r="T524" s="1"/>
      <c r="U524" s="1" t="s">
        <v>761</v>
      </c>
      <c r="V524" s="1"/>
      <c r="W524" s="1"/>
      <c r="X524" s="1"/>
      <c r="Y524" s="1"/>
      <c r="Z524">
        <v>1</v>
      </c>
      <c r="AG524">
        <f t="shared" si="309"/>
        <v>0</v>
      </c>
      <c r="AH524">
        <f t="shared" si="310"/>
        <v>0</v>
      </c>
      <c r="AI524">
        <f t="shared" si="303"/>
        <v>0</v>
      </c>
      <c r="AJ524">
        <f t="shared" si="311"/>
        <v>0</v>
      </c>
      <c r="AK524">
        <f t="shared" si="304"/>
        <v>0</v>
      </c>
      <c r="AL524">
        <f t="shared" si="312"/>
        <v>0</v>
      </c>
      <c r="AM524">
        <f t="shared" si="313"/>
        <v>0</v>
      </c>
      <c r="BA524">
        <v>1</v>
      </c>
      <c r="BB524">
        <v>1</v>
      </c>
      <c r="BC524">
        <v>1</v>
      </c>
      <c r="BD524">
        <f t="shared" si="314"/>
        <v>0</v>
      </c>
      <c r="BE524">
        <f t="shared" si="315"/>
        <v>0</v>
      </c>
      <c r="BF524">
        <f t="shared" si="316"/>
        <v>0</v>
      </c>
      <c r="BG524">
        <f t="shared" si="317"/>
        <v>0</v>
      </c>
      <c r="CQ524" s="28" t="str">
        <f t="shared" si="138"/>
        <v>P523</v>
      </c>
    </row>
    <row r="525" spans="1:95" ht="12.75">
      <c r="A525" s="1" t="s">
        <v>747</v>
      </c>
      <c r="B525" s="24">
        <v>4</v>
      </c>
      <c r="D525" s="23">
        <v>0.44</v>
      </c>
      <c r="M525"/>
      <c r="N525"/>
      <c r="O525"/>
      <c r="P525" t="s">
        <v>769</v>
      </c>
      <c r="Q525"/>
      <c r="R525"/>
      <c r="S525" s="24" t="s">
        <v>22</v>
      </c>
      <c r="T525" s="1"/>
      <c r="U525" s="1" t="s">
        <v>761</v>
      </c>
      <c r="V525" s="1"/>
      <c r="W525" s="1"/>
      <c r="X525" s="1"/>
      <c r="Y525" s="1"/>
      <c r="Z525">
        <v>1</v>
      </c>
      <c r="AG525">
        <f t="shared" si="309"/>
        <v>0</v>
      </c>
      <c r="AH525">
        <f t="shared" si="310"/>
        <v>0</v>
      </c>
      <c r="AI525">
        <f t="shared" si="303"/>
        <v>0</v>
      </c>
      <c r="AJ525">
        <f t="shared" si="311"/>
        <v>0</v>
      </c>
      <c r="AK525">
        <f t="shared" si="304"/>
        <v>0</v>
      </c>
      <c r="AL525">
        <f t="shared" si="312"/>
        <v>0</v>
      </c>
      <c r="AM525">
        <f t="shared" si="313"/>
        <v>0</v>
      </c>
      <c r="BA525">
        <v>1</v>
      </c>
      <c r="BB525">
        <v>1</v>
      </c>
      <c r="BC525">
        <v>1</v>
      </c>
      <c r="BD525">
        <f t="shared" si="314"/>
        <v>0</v>
      </c>
      <c r="BE525">
        <f t="shared" si="315"/>
        <v>0</v>
      </c>
      <c r="BF525">
        <f t="shared" si="316"/>
        <v>0</v>
      </c>
      <c r="BG525">
        <f t="shared" si="317"/>
        <v>0</v>
      </c>
      <c r="CQ525" s="28" t="str">
        <f t="shared" si="138"/>
        <v>P524</v>
      </c>
    </row>
    <row r="526" spans="1:95" ht="12.75">
      <c r="A526" s="1" t="s">
        <v>748</v>
      </c>
      <c r="B526" s="24">
        <v>5</v>
      </c>
      <c r="D526" s="23">
        <v>0.41</v>
      </c>
      <c r="M526"/>
      <c r="N526"/>
      <c r="O526"/>
      <c r="P526" t="s">
        <v>769</v>
      </c>
      <c r="Q526"/>
      <c r="R526"/>
      <c r="S526" s="24" t="s">
        <v>22</v>
      </c>
      <c r="T526" s="1"/>
      <c r="U526" s="1" t="s">
        <v>761</v>
      </c>
      <c r="V526" s="1"/>
      <c r="W526" s="1"/>
      <c r="X526" s="1"/>
      <c r="Y526" s="1"/>
      <c r="Z526">
        <v>1</v>
      </c>
      <c r="AG526">
        <f t="shared" si="309"/>
        <v>0</v>
      </c>
      <c r="AH526">
        <f t="shared" si="310"/>
        <v>0</v>
      </c>
      <c r="AI526">
        <f t="shared" si="303"/>
        <v>0</v>
      </c>
      <c r="AJ526">
        <f t="shared" si="311"/>
        <v>0</v>
      </c>
      <c r="AK526">
        <f t="shared" si="304"/>
        <v>0</v>
      </c>
      <c r="AL526">
        <f t="shared" si="312"/>
        <v>0</v>
      </c>
      <c r="AM526">
        <f t="shared" si="313"/>
        <v>0</v>
      </c>
      <c r="BA526">
        <v>1</v>
      </c>
      <c r="BB526">
        <v>1</v>
      </c>
      <c r="BC526">
        <v>1</v>
      </c>
      <c r="BD526">
        <f t="shared" si="314"/>
        <v>0</v>
      </c>
      <c r="BE526">
        <f t="shared" si="315"/>
        <v>0</v>
      </c>
      <c r="BF526">
        <f t="shared" si="316"/>
        <v>0</v>
      </c>
      <c r="BG526">
        <f t="shared" si="317"/>
        <v>0</v>
      </c>
      <c r="CQ526" s="28" t="str">
        <f t="shared" si="138"/>
        <v>P525</v>
      </c>
    </row>
    <row r="527" spans="1:95" ht="12.75">
      <c r="A527" s="1" t="s">
        <v>749</v>
      </c>
      <c r="B527" s="24">
        <v>6</v>
      </c>
      <c r="D527" s="23">
        <v>0.38</v>
      </c>
      <c r="M527"/>
      <c r="N527"/>
      <c r="O527"/>
      <c r="P527" t="s">
        <v>769</v>
      </c>
      <c r="Q527"/>
      <c r="R527"/>
      <c r="S527" s="24" t="s">
        <v>22</v>
      </c>
      <c r="T527" s="1"/>
      <c r="U527" s="1" t="s">
        <v>761</v>
      </c>
      <c r="V527" s="1"/>
      <c r="W527" s="1"/>
      <c r="X527" s="1"/>
      <c r="Y527" s="1"/>
      <c r="Z527">
        <v>1</v>
      </c>
      <c r="AG527">
        <f t="shared" si="309"/>
        <v>0</v>
      </c>
      <c r="AH527">
        <f t="shared" si="310"/>
        <v>0</v>
      </c>
      <c r="AI527">
        <f t="shared" si="303"/>
        <v>0</v>
      </c>
      <c r="AJ527">
        <f t="shared" si="311"/>
        <v>0</v>
      </c>
      <c r="AK527">
        <f t="shared" si="304"/>
        <v>0</v>
      </c>
      <c r="AL527">
        <f t="shared" si="312"/>
        <v>0</v>
      </c>
      <c r="AM527">
        <f t="shared" si="313"/>
        <v>0</v>
      </c>
      <c r="BA527">
        <v>1</v>
      </c>
      <c r="BB527">
        <v>1</v>
      </c>
      <c r="BC527">
        <v>1</v>
      </c>
      <c r="BD527">
        <f t="shared" si="314"/>
        <v>0</v>
      </c>
      <c r="BE527">
        <f t="shared" si="315"/>
        <v>0</v>
      </c>
      <c r="BF527">
        <f t="shared" si="316"/>
        <v>0</v>
      </c>
      <c r="BG527">
        <f t="shared" si="317"/>
        <v>0</v>
      </c>
      <c r="CQ527" s="28" t="str">
        <f t="shared" si="138"/>
        <v>P526</v>
      </c>
    </row>
    <row r="528" spans="1:95" ht="12.75">
      <c r="A528" s="1" t="s">
        <v>750</v>
      </c>
      <c r="B528" s="24">
        <v>0</v>
      </c>
      <c r="D528" s="23">
        <v>0.32</v>
      </c>
      <c r="M528"/>
      <c r="N528"/>
      <c r="O528"/>
      <c r="P528" t="s">
        <v>769</v>
      </c>
      <c r="Q528"/>
      <c r="R528"/>
      <c r="S528" s="24" t="s">
        <v>22</v>
      </c>
      <c r="T528" s="1"/>
      <c r="U528" s="1" t="s">
        <v>761</v>
      </c>
      <c r="V528" s="1"/>
      <c r="W528" s="1"/>
      <c r="X528" s="1"/>
      <c r="Y528" s="1"/>
      <c r="Z528">
        <v>1</v>
      </c>
      <c r="AG528">
        <f t="shared" si="309"/>
        <v>0</v>
      </c>
      <c r="AH528">
        <f t="shared" si="310"/>
        <v>0</v>
      </c>
      <c r="AI528">
        <f t="shared" si="303"/>
        <v>0</v>
      </c>
      <c r="AJ528">
        <f t="shared" si="311"/>
        <v>0</v>
      </c>
      <c r="AK528">
        <f t="shared" si="304"/>
        <v>0</v>
      </c>
      <c r="AL528">
        <f t="shared" si="312"/>
        <v>0</v>
      </c>
      <c r="AM528">
        <f t="shared" si="313"/>
        <v>0</v>
      </c>
      <c r="BA528">
        <v>1</v>
      </c>
      <c r="BB528">
        <v>1</v>
      </c>
      <c r="BC528">
        <v>1</v>
      </c>
      <c r="BD528">
        <f t="shared" si="314"/>
        <v>0</v>
      </c>
      <c r="BE528">
        <f t="shared" si="315"/>
        <v>0</v>
      </c>
      <c r="BF528">
        <f t="shared" si="316"/>
        <v>0</v>
      </c>
      <c r="BG528">
        <f t="shared" si="317"/>
        <v>0</v>
      </c>
      <c r="CQ528" s="28" t="str">
        <f t="shared" si="138"/>
        <v>P527</v>
      </c>
    </row>
    <row r="529" spans="1:95" ht="12.75">
      <c r="A529" s="1" t="s">
        <v>751</v>
      </c>
      <c r="B529" s="24">
        <v>1</v>
      </c>
      <c r="D529" s="23">
        <v>0.31</v>
      </c>
      <c r="M529"/>
      <c r="N529"/>
      <c r="O529"/>
      <c r="P529" t="s">
        <v>769</v>
      </c>
      <c r="Q529"/>
      <c r="R529"/>
      <c r="S529" s="24" t="s">
        <v>22</v>
      </c>
      <c r="T529" s="1"/>
      <c r="U529" s="1" t="s">
        <v>761</v>
      </c>
      <c r="V529" s="1"/>
      <c r="W529" s="1"/>
      <c r="X529" s="1"/>
      <c r="Y529" s="1"/>
      <c r="Z529">
        <v>1</v>
      </c>
      <c r="AG529">
        <f t="shared" si="309"/>
        <v>0</v>
      </c>
      <c r="AH529">
        <f t="shared" si="310"/>
        <v>0</v>
      </c>
      <c r="AI529">
        <f t="shared" si="303"/>
        <v>0</v>
      </c>
      <c r="AJ529">
        <f t="shared" si="311"/>
        <v>0</v>
      </c>
      <c r="AK529">
        <f t="shared" si="304"/>
        <v>0</v>
      </c>
      <c r="AL529">
        <f t="shared" si="312"/>
        <v>0</v>
      </c>
      <c r="AM529">
        <f t="shared" si="313"/>
        <v>0</v>
      </c>
      <c r="BA529">
        <v>1</v>
      </c>
      <c r="BB529">
        <v>1</v>
      </c>
      <c r="BC529">
        <v>1</v>
      </c>
      <c r="BD529">
        <f t="shared" si="314"/>
        <v>0</v>
      </c>
      <c r="BE529">
        <f t="shared" si="315"/>
        <v>0</v>
      </c>
      <c r="BF529">
        <f t="shared" si="316"/>
        <v>0</v>
      </c>
      <c r="BG529">
        <f t="shared" si="317"/>
        <v>0</v>
      </c>
      <c r="CQ529" s="28" t="str">
        <f t="shared" si="138"/>
        <v>P528</v>
      </c>
    </row>
    <row r="530" spans="1:95" ht="12.75">
      <c r="A530" s="1" t="s">
        <v>752</v>
      </c>
      <c r="B530" s="24">
        <v>2</v>
      </c>
      <c r="D530" s="23">
        <v>0.33</v>
      </c>
      <c r="M530"/>
      <c r="N530"/>
      <c r="O530"/>
      <c r="P530" t="s">
        <v>769</v>
      </c>
      <c r="Q530"/>
      <c r="R530"/>
      <c r="S530" s="24" t="s">
        <v>22</v>
      </c>
      <c r="T530" s="1"/>
      <c r="U530" s="1" t="s">
        <v>761</v>
      </c>
      <c r="V530" s="1"/>
      <c r="W530" s="1"/>
      <c r="X530" s="1"/>
      <c r="Y530" s="1"/>
      <c r="Z530">
        <v>1</v>
      </c>
      <c r="AG530">
        <f t="shared" si="309"/>
        <v>0</v>
      </c>
      <c r="AH530">
        <f t="shared" si="310"/>
        <v>0</v>
      </c>
      <c r="AI530">
        <f t="shared" si="303"/>
        <v>0</v>
      </c>
      <c r="AJ530">
        <f t="shared" si="311"/>
        <v>0</v>
      </c>
      <c r="AK530">
        <f t="shared" si="304"/>
        <v>0</v>
      </c>
      <c r="AL530">
        <f t="shared" si="312"/>
        <v>0</v>
      </c>
      <c r="AM530">
        <f t="shared" si="313"/>
        <v>0</v>
      </c>
      <c r="BA530">
        <v>1</v>
      </c>
      <c r="BB530">
        <v>1</v>
      </c>
      <c r="BC530">
        <v>1</v>
      </c>
      <c r="BD530">
        <f t="shared" si="314"/>
        <v>0</v>
      </c>
      <c r="BE530">
        <f t="shared" si="315"/>
        <v>0</v>
      </c>
      <c r="BF530">
        <f t="shared" si="316"/>
        <v>0</v>
      </c>
      <c r="BG530">
        <f t="shared" si="317"/>
        <v>0</v>
      </c>
      <c r="CQ530" s="28" t="str">
        <f t="shared" si="138"/>
        <v>P529</v>
      </c>
    </row>
    <row r="531" spans="1:95" ht="12.75">
      <c r="A531" s="1" t="s">
        <v>753</v>
      </c>
      <c r="B531" s="24">
        <v>3</v>
      </c>
      <c r="D531" s="23">
        <v>0.34</v>
      </c>
      <c r="M531"/>
      <c r="N531"/>
      <c r="O531"/>
      <c r="P531" t="s">
        <v>769</v>
      </c>
      <c r="Q531"/>
      <c r="R531"/>
      <c r="S531" s="24" t="s">
        <v>22</v>
      </c>
      <c r="T531" s="1"/>
      <c r="U531" s="1" t="s">
        <v>761</v>
      </c>
      <c r="V531" s="1"/>
      <c r="W531" s="1"/>
      <c r="X531" s="1"/>
      <c r="Y531" s="1"/>
      <c r="Z531">
        <v>1</v>
      </c>
      <c r="AG531">
        <f t="shared" si="309"/>
        <v>0</v>
      </c>
      <c r="AH531">
        <f t="shared" si="310"/>
        <v>0</v>
      </c>
      <c r="AI531">
        <f t="shared" si="303"/>
        <v>0</v>
      </c>
      <c r="AJ531">
        <f t="shared" si="311"/>
        <v>0</v>
      </c>
      <c r="AK531">
        <f t="shared" si="304"/>
        <v>0</v>
      </c>
      <c r="AL531">
        <f t="shared" si="312"/>
        <v>0</v>
      </c>
      <c r="AM531">
        <f t="shared" si="313"/>
        <v>0</v>
      </c>
      <c r="BA531">
        <v>1</v>
      </c>
      <c r="BB531">
        <v>1</v>
      </c>
      <c r="BC531">
        <v>1</v>
      </c>
      <c r="BD531">
        <f t="shared" si="314"/>
        <v>0</v>
      </c>
      <c r="BE531">
        <f t="shared" si="315"/>
        <v>0</v>
      </c>
      <c r="BF531">
        <f t="shared" si="316"/>
        <v>0</v>
      </c>
      <c r="BG531">
        <f t="shared" si="317"/>
        <v>0</v>
      </c>
      <c r="CQ531" s="28" t="str">
        <f t="shared" si="138"/>
        <v>P530</v>
      </c>
    </row>
    <row r="532" spans="1:95" ht="12.75">
      <c r="A532" s="1" t="s">
        <v>754</v>
      </c>
      <c r="B532" s="24">
        <v>4</v>
      </c>
      <c r="D532" s="23">
        <v>0.33</v>
      </c>
      <c r="M532"/>
      <c r="N532"/>
      <c r="O532"/>
      <c r="P532" t="s">
        <v>769</v>
      </c>
      <c r="Q532"/>
      <c r="R532"/>
      <c r="S532" s="24" t="s">
        <v>22</v>
      </c>
      <c r="T532" s="1"/>
      <c r="U532" s="1" t="s">
        <v>761</v>
      </c>
      <c r="V532" s="1"/>
      <c r="W532" s="1"/>
      <c r="X532" s="1"/>
      <c r="Y532" s="1"/>
      <c r="Z532">
        <v>1</v>
      </c>
      <c r="AG532">
        <f t="shared" si="309"/>
        <v>0</v>
      </c>
      <c r="AH532">
        <f t="shared" si="310"/>
        <v>0</v>
      </c>
      <c r="AI532">
        <f t="shared" si="303"/>
        <v>0</v>
      </c>
      <c r="AJ532">
        <f t="shared" si="311"/>
        <v>0</v>
      </c>
      <c r="AK532">
        <f t="shared" si="304"/>
        <v>0</v>
      </c>
      <c r="AL532">
        <f t="shared" si="312"/>
        <v>0</v>
      </c>
      <c r="AM532">
        <f t="shared" si="313"/>
        <v>0</v>
      </c>
      <c r="BA532">
        <v>1</v>
      </c>
      <c r="BB532">
        <v>1</v>
      </c>
      <c r="BC532">
        <v>1</v>
      </c>
      <c r="BD532">
        <f t="shared" si="314"/>
        <v>0</v>
      </c>
      <c r="BE532">
        <f t="shared" si="315"/>
        <v>0</v>
      </c>
      <c r="BF532">
        <f t="shared" si="316"/>
        <v>0</v>
      </c>
      <c r="BG532">
        <f t="shared" si="317"/>
        <v>0</v>
      </c>
      <c r="CQ532" s="28" t="str">
        <f t="shared" si="138"/>
        <v>P531</v>
      </c>
    </row>
    <row r="533" spans="1:95" ht="12.75">
      <c r="A533" s="1" t="s">
        <v>755</v>
      </c>
      <c r="B533" s="24">
        <v>5</v>
      </c>
      <c r="D533" s="23">
        <v>0.39</v>
      </c>
      <c r="M533"/>
      <c r="N533"/>
      <c r="O533"/>
      <c r="P533" t="s">
        <v>768</v>
      </c>
      <c r="Q533"/>
      <c r="R533"/>
      <c r="S533" s="24" t="s">
        <v>757</v>
      </c>
      <c r="T533" s="1"/>
      <c r="U533" s="1" t="s">
        <v>761</v>
      </c>
      <c r="V533" s="1"/>
      <c r="W533" s="1"/>
      <c r="X533" s="1"/>
      <c r="Y533" s="1"/>
      <c r="AA533">
        <v>1</v>
      </c>
      <c r="AG533">
        <f t="shared" si="309"/>
        <v>0</v>
      </c>
      <c r="AH533">
        <f t="shared" si="310"/>
        <v>0</v>
      </c>
      <c r="AI533">
        <f t="shared" si="303"/>
        <v>0</v>
      </c>
      <c r="AJ533">
        <f t="shared" si="311"/>
        <v>0</v>
      </c>
      <c r="AK533">
        <f t="shared" si="304"/>
        <v>0</v>
      </c>
      <c r="AL533">
        <f t="shared" si="312"/>
        <v>0</v>
      </c>
      <c r="AM533">
        <f t="shared" si="313"/>
        <v>0</v>
      </c>
      <c r="BA533">
        <v>1</v>
      </c>
      <c r="BB533">
        <v>1</v>
      </c>
      <c r="BC533">
        <v>1</v>
      </c>
      <c r="BD533">
        <f t="shared" si="314"/>
        <v>0</v>
      </c>
      <c r="BE533">
        <f t="shared" si="315"/>
        <v>0</v>
      </c>
      <c r="BF533">
        <f t="shared" si="316"/>
        <v>0</v>
      </c>
      <c r="BG533">
        <f t="shared" si="317"/>
        <v>0</v>
      </c>
      <c r="CQ533" s="28" t="str">
        <f t="shared" si="138"/>
        <v>P532</v>
      </c>
    </row>
    <row r="534" spans="1:95" ht="12.75">
      <c r="A534" s="1" t="s">
        <v>756</v>
      </c>
      <c r="B534" s="24">
        <v>6</v>
      </c>
      <c r="D534" s="23">
        <v>0.51</v>
      </c>
      <c r="M534"/>
      <c r="N534"/>
      <c r="O534"/>
      <c r="P534" t="s">
        <v>769</v>
      </c>
      <c r="Q534"/>
      <c r="R534"/>
      <c r="S534" s="24" t="s">
        <v>22</v>
      </c>
      <c r="T534" s="1"/>
      <c r="U534" s="1" t="s">
        <v>761</v>
      </c>
      <c r="V534" s="1"/>
      <c r="W534" s="1"/>
      <c r="X534" s="1"/>
      <c r="Y534" s="1"/>
      <c r="Z534">
        <v>1</v>
      </c>
      <c r="AG534">
        <f t="shared" si="309"/>
        <v>0</v>
      </c>
      <c r="AH534">
        <f t="shared" si="310"/>
        <v>0</v>
      </c>
      <c r="AI534">
        <f t="shared" si="303"/>
        <v>0</v>
      </c>
      <c r="AJ534">
        <f t="shared" si="311"/>
        <v>0</v>
      </c>
      <c r="AK534">
        <f t="shared" si="304"/>
        <v>0</v>
      </c>
      <c r="AL534">
        <f t="shared" si="312"/>
        <v>0</v>
      </c>
      <c r="AM534">
        <f t="shared" si="313"/>
        <v>0</v>
      </c>
      <c r="BA534">
        <v>1</v>
      </c>
      <c r="BB534">
        <v>1</v>
      </c>
      <c r="BC534">
        <v>1</v>
      </c>
      <c r="BD534">
        <f t="shared" si="314"/>
        <v>0</v>
      </c>
      <c r="BE534">
        <f t="shared" si="315"/>
        <v>0</v>
      </c>
      <c r="BF534">
        <f t="shared" si="316"/>
        <v>0</v>
      </c>
      <c r="BG534">
        <f t="shared" si="317"/>
        <v>0</v>
      </c>
      <c r="CQ534" s="28" t="str">
        <f t="shared" si="138"/>
        <v>P533</v>
      </c>
    </row>
    <row r="535" spans="1:95" ht="12.75">
      <c r="A535" s="1" t="s">
        <v>777</v>
      </c>
      <c r="B535" s="24">
        <v>0</v>
      </c>
      <c r="D535" s="23">
        <v>0.54</v>
      </c>
      <c r="M535"/>
      <c r="N535"/>
      <c r="O535"/>
      <c r="P535" t="s">
        <v>769</v>
      </c>
      <c r="Q535"/>
      <c r="R535"/>
      <c r="S535" s="24" t="s">
        <v>22</v>
      </c>
      <c r="T535" s="1"/>
      <c r="U535" s="1" t="s">
        <v>761</v>
      </c>
      <c r="V535" s="1"/>
      <c r="W535" s="1"/>
      <c r="X535" s="1"/>
      <c r="Y535" s="1"/>
      <c r="Z535">
        <v>1</v>
      </c>
      <c r="AG535">
        <f aca="true" t="shared" si="318" ref="AG535:AG548">IF(J535=1,Z535,0)</f>
        <v>0</v>
      </c>
      <c r="AH535">
        <f aca="true" t="shared" si="319" ref="AH535:AH548">IF(J535=1,AA535,0)</f>
        <v>0</v>
      </c>
      <c r="AI535">
        <f t="shared" si="303"/>
        <v>0</v>
      </c>
      <c r="AJ535">
        <f aca="true" t="shared" si="320" ref="AJ535:AJ548">AD535</f>
        <v>0</v>
      </c>
      <c r="AK535">
        <f t="shared" si="304"/>
        <v>0</v>
      </c>
      <c r="AL535">
        <f aca="true" t="shared" si="321" ref="AL535:AL548">AE535</f>
        <v>0</v>
      </c>
      <c r="AM535">
        <f aca="true" t="shared" si="322" ref="AM535:AM548">AF535</f>
        <v>0</v>
      </c>
      <c r="BA535">
        <v>1</v>
      </c>
      <c r="BB535">
        <v>1</v>
      </c>
      <c r="BC535">
        <v>1</v>
      </c>
      <c r="BD535">
        <f aca="true" t="shared" si="323" ref="BD535:BD548">IF(C535&gt;200000000,1,0)</f>
        <v>0</v>
      </c>
      <c r="BE535">
        <f aca="true" t="shared" si="324" ref="BE535:BE548">IF(F535&gt;0,1,0)</f>
        <v>0</v>
      </c>
      <c r="BF535">
        <f aca="true" t="shared" si="325" ref="BF535:BF548">IF(F535&gt;0,1,0)</f>
        <v>0</v>
      </c>
      <c r="BG535">
        <f aca="true" t="shared" si="326" ref="BG535:BG548">J535</f>
        <v>0</v>
      </c>
      <c r="CQ535" s="28" t="str">
        <f t="shared" si="138"/>
        <v>P534</v>
      </c>
    </row>
    <row r="536" spans="1:95" ht="12.75">
      <c r="A536" s="1" t="s">
        <v>778</v>
      </c>
      <c r="B536" s="24">
        <v>1</v>
      </c>
      <c r="D536" s="23">
        <v>0.54</v>
      </c>
      <c r="M536"/>
      <c r="N536"/>
      <c r="O536"/>
      <c r="P536" t="s">
        <v>769</v>
      </c>
      <c r="Q536"/>
      <c r="R536"/>
      <c r="S536" s="24" t="s">
        <v>22</v>
      </c>
      <c r="T536" s="1"/>
      <c r="U536" s="1" t="s">
        <v>761</v>
      </c>
      <c r="V536" s="1"/>
      <c r="W536" s="1"/>
      <c r="X536" s="1"/>
      <c r="Y536" s="1"/>
      <c r="Z536">
        <v>1</v>
      </c>
      <c r="AG536">
        <f t="shared" si="318"/>
        <v>0</v>
      </c>
      <c r="AH536">
        <f t="shared" si="319"/>
        <v>0</v>
      </c>
      <c r="AI536">
        <f t="shared" si="303"/>
        <v>0</v>
      </c>
      <c r="AJ536">
        <f t="shared" si="320"/>
        <v>0</v>
      </c>
      <c r="AK536">
        <f t="shared" si="304"/>
        <v>0</v>
      </c>
      <c r="AL536">
        <f t="shared" si="321"/>
        <v>0</v>
      </c>
      <c r="AM536">
        <f t="shared" si="322"/>
        <v>0</v>
      </c>
      <c r="BA536">
        <v>1</v>
      </c>
      <c r="BB536">
        <v>1</v>
      </c>
      <c r="BC536">
        <v>1</v>
      </c>
      <c r="BD536">
        <f t="shared" si="323"/>
        <v>0</v>
      </c>
      <c r="BE536">
        <f t="shared" si="324"/>
        <v>0</v>
      </c>
      <c r="BF536">
        <f t="shared" si="325"/>
        <v>0</v>
      </c>
      <c r="BG536">
        <f t="shared" si="326"/>
        <v>0</v>
      </c>
      <c r="CQ536" s="28" t="str">
        <f t="shared" si="138"/>
        <v>P535</v>
      </c>
    </row>
    <row r="537" spans="1:95" ht="12.75">
      <c r="A537" s="1" t="s">
        <v>779</v>
      </c>
      <c r="B537" s="24">
        <v>2</v>
      </c>
      <c r="D537" s="23">
        <v>0.49</v>
      </c>
      <c r="M537"/>
      <c r="N537"/>
      <c r="O537"/>
      <c r="P537" t="s">
        <v>769</v>
      </c>
      <c r="Q537"/>
      <c r="R537"/>
      <c r="S537" s="24" t="s">
        <v>22</v>
      </c>
      <c r="T537" s="1"/>
      <c r="U537" s="1" t="s">
        <v>761</v>
      </c>
      <c r="V537" s="1"/>
      <c r="W537" s="1"/>
      <c r="X537" s="1"/>
      <c r="Y537" s="1"/>
      <c r="Z537">
        <v>1</v>
      </c>
      <c r="AG537">
        <f t="shared" si="318"/>
        <v>0</v>
      </c>
      <c r="AH537">
        <f t="shared" si="319"/>
        <v>0</v>
      </c>
      <c r="AI537">
        <f t="shared" si="303"/>
        <v>0</v>
      </c>
      <c r="AJ537">
        <f t="shared" si="320"/>
        <v>0</v>
      </c>
      <c r="AK537">
        <f t="shared" si="304"/>
        <v>0</v>
      </c>
      <c r="AL537">
        <f t="shared" si="321"/>
        <v>0</v>
      </c>
      <c r="AM537">
        <f t="shared" si="322"/>
        <v>0</v>
      </c>
      <c r="BA537">
        <v>1</v>
      </c>
      <c r="BB537">
        <v>1</v>
      </c>
      <c r="BC537">
        <v>1</v>
      </c>
      <c r="BD537">
        <f t="shared" si="323"/>
        <v>0</v>
      </c>
      <c r="BE537">
        <f t="shared" si="324"/>
        <v>0</v>
      </c>
      <c r="BF537">
        <f t="shared" si="325"/>
        <v>0</v>
      </c>
      <c r="BG537">
        <f t="shared" si="326"/>
        <v>0</v>
      </c>
      <c r="CQ537" s="28" t="str">
        <f t="shared" si="138"/>
        <v>P536</v>
      </c>
    </row>
    <row r="538" spans="1:95" ht="12.75">
      <c r="A538" s="1" t="s">
        <v>780</v>
      </c>
      <c r="B538" s="24">
        <v>3</v>
      </c>
      <c r="D538" s="23">
        <v>0.47</v>
      </c>
      <c r="M538"/>
      <c r="N538"/>
      <c r="O538"/>
      <c r="P538" t="s">
        <v>769</v>
      </c>
      <c r="Q538"/>
      <c r="R538"/>
      <c r="S538" s="24" t="s">
        <v>22</v>
      </c>
      <c r="T538" s="1"/>
      <c r="U538" s="1" t="s">
        <v>761</v>
      </c>
      <c r="V538" s="1"/>
      <c r="W538" s="1"/>
      <c r="X538" s="1"/>
      <c r="Y538" s="1"/>
      <c r="Z538">
        <v>1</v>
      </c>
      <c r="AG538">
        <f t="shared" si="318"/>
        <v>0</v>
      </c>
      <c r="AH538">
        <f t="shared" si="319"/>
        <v>0</v>
      </c>
      <c r="AI538">
        <f t="shared" si="303"/>
        <v>0</v>
      </c>
      <c r="AJ538">
        <f t="shared" si="320"/>
        <v>0</v>
      </c>
      <c r="AK538">
        <f t="shared" si="304"/>
        <v>0</v>
      </c>
      <c r="AL538">
        <f t="shared" si="321"/>
        <v>0</v>
      </c>
      <c r="AM538">
        <f t="shared" si="322"/>
        <v>0</v>
      </c>
      <c r="BA538">
        <v>1</v>
      </c>
      <c r="BB538">
        <v>1</v>
      </c>
      <c r="BC538">
        <v>1</v>
      </c>
      <c r="BD538">
        <f t="shared" si="323"/>
        <v>0</v>
      </c>
      <c r="BE538">
        <f t="shared" si="324"/>
        <v>0</v>
      </c>
      <c r="BF538">
        <f t="shared" si="325"/>
        <v>0</v>
      </c>
      <c r="BG538">
        <f t="shared" si="326"/>
        <v>0</v>
      </c>
      <c r="CQ538" s="28" t="str">
        <f t="shared" si="138"/>
        <v>P537</v>
      </c>
    </row>
    <row r="539" spans="1:95" ht="12.75">
      <c r="A539" s="1" t="s">
        <v>781</v>
      </c>
      <c r="B539" s="24">
        <v>4</v>
      </c>
      <c r="D539" s="23">
        <v>0.46</v>
      </c>
      <c r="M539"/>
      <c r="N539"/>
      <c r="O539"/>
      <c r="P539" t="s">
        <v>769</v>
      </c>
      <c r="Q539"/>
      <c r="R539"/>
      <c r="S539" s="24" t="s">
        <v>22</v>
      </c>
      <c r="T539" s="1"/>
      <c r="U539" s="1" t="s">
        <v>761</v>
      </c>
      <c r="V539" s="1"/>
      <c r="W539" s="1"/>
      <c r="X539" s="1"/>
      <c r="Y539" s="1"/>
      <c r="Z539">
        <v>1</v>
      </c>
      <c r="AG539">
        <f t="shared" si="318"/>
        <v>0</v>
      </c>
      <c r="AH539">
        <f t="shared" si="319"/>
        <v>0</v>
      </c>
      <c r="AI539">
        <f t="shared" si="303"/>
        <v>0</v>
      </c>
      <c r="AJ539">
        <f t="shared" si="320"/>
        <v>0</v>
      </c>
      <c r="AK539">
        <f t="shared" si="304"/>
        <v>0</v>
      </c>
      <c r="AL539">
        <f t="shared" si="321"/>
        <v>0</v>
      </c>
      <c r="AM539">
        <f t="shared" si="322"/>
        <v>0</v>
      </c>
      <c r="BA539">
        <v>1</v>
      </c>
      <c r="BB539">
        <v>1</v>
      </c>
      <c r="BC539">
        <v>1</v>
      </c>
      <c r="BD539">
        <f t="shared" si="323"/>
        <v>0</v>
      </c>
      <c r="BE539">
        <f t="shared" si="324"/>
        <v>0</v>
      </c>
      <c r="BF539">
        <f t="shared" si="325"/>
        <v>0</v>
      </c>
      <c r="BG539">
        <f t="shared" si="326"/>
        <v>0</v>
      </c>
      <c r="CQ539" s="28" t="str">
        <f t="shared" si="138"/>
        <v>P538</v>
      </c>
    </row>
    <row r="540" spans="1:95" ht="12.75">
      <c r="A540" s="1" t="s">
        <v>782</v>
      </c>
      <c r="B540" s="24">
        <v>5</v>
      </c>
      <c r="D540" s="23">
        <v>0.44</v>
      </c>
      <c r="M540"/>
      <c r="N540"/>
      <c r="O540"/>
      <c r="P540" t="s">
        <v>769</v>
      </c>
      <c r="Q540"/>
      <c r="R540"/>
      <c r="S540" s="24" t="s">
        <v>22</v>
      </c>
      <c r="T540" s="1"/>
      <c r="U540" s="1" t="s">
        <v>761</v>
      </c>
      <c r="V540" s="1"/>
      <c r="W540" s="1"/>
      <c r="X540" s="1"/>
      <c r="Y540" s="1"/>
      <c r="Z540">
        <v>1</v>
      </c>
      <c r="AG540">
        <f t="shared" si="318"/>
        <v>0</v>
      </c>
      <c r="AH540">
        <f t="shared" si="319"/>
        <v>0</v>
      </c>
      <c r="AI540">
        <f t="shared" si="303"/>
        <v>0</v>
      </c>
      <c r="AJ540">
        <f t="shared" si="320"/>
        <v>0</v>
      </c>
      <c r="AK540">
        <f t="shared" si="304"/>
        <v>0</v>
      </c>
      <c r="AL540">
        <f t="shared" si="321"/>
        <v>0</v>
      </c>
      <c r="AM540">
        <f t="shared" si="322"/>
        <v>0</v>
      </c>
      <c r="BA540">
        <v>1</v>
      </c>
      <c r="BB540">
        <v>1</v>
      </c>
      <c r="BC540">
        <v>1</v>
      </c>
      <c r="BD540">
        <f t="shared" si="323"/>
        <v>0</v>
      </c>
      <c r="BE540">
        <f t="shared" si="324"/>
        <v>0</v>
      </c>
      <c r="BF540">
        <f t="shared" si="325"/>
        <v>0</v>
      </c>
      <c r="BG540">
        <f t="shared" si="326"/>
        <v>0</v>
      </c>
      <c r="CQ540" s="28" t="str">
        <f t="shared" si="138"/>
        <v>P539</v>
      </c>
    </row>
    <row r="541" spans="1:95" ht="12.75">
      <c r="A541" s="1" t="s">
        <v>783</v>
      </c>
      <c r="B541" s="24">
        <v>6</v>
      </c>
      <c r="D541" s="23">
        <v>0.37</v>
      </c>
      <c r="M541"/>
      <c r="N541"/>
      <c r="O541"/>
      <c r="P541" t="s">
        <v>769</v>
      </c>
      <c r="Q541"/>
      <c r="R541"/>
      <c r="S541" s="24" t="s">
        <v>22</v>
      </c>
      <c r="T541" s="1"/>
      <c r="U541" s="1" t="s">
        <v>761</v>
      </c>
      <c r="V541" s="1"/>
      <c r="W541" s="1"/>
      <c r="X541" s="1"/>
      <c r="Y541" s="1"/>
      <c r="Z541">
        <v>1</v>
      </c>
      <c r="AG541">
        <f t="shared" si="318"/>
        <v>0</v>
      </c>
      <c r="AH541">
        <f t="shared" si="319"/>
        <v>0</v>
      </c>
      <c r="AI541">
        <f t="shared" si="303"/>
        <v>0</v>
      </c>
      <c r="AJ541">
        <f t="shared" si="320"/>
        <v>0</v>
      </c>
      <c r="AK541">
        <f t="shared" si="304"/>
        <v>0</v>
      </c>
      <c r="AL541">
        <f t="shared" si="321"/>
        <v>0</v>
      </c>
      <c r="AM541">
        <f t="shared" si="322"/>
        <v>0</v>
      </c>
      <c r="BA541">
        <v>1</v>
      </c>
      <c r="BB541">
        <v>1</v>
      </c>
      <c r="BC541">
        <v>1</v>
      </c>
      <c r="BD541">
        <f t="shared" si="323"/>
        <v>0</v>
      </c>
      <c r="BE541">
        <f t="shared" si="324"/>
        <v>0</v>
      </c>
      <c r="BF541">
        <f t="shared" si="325"/>
        <v>0</v>
      </c>
      <c r="BG541">
        <f t="shared" si="326"/>
        <v>0</v>
      </c>
      <c r="CQ541" s="28" t="str">
        <f t="shared" si="138"/>
        <v>P540</v>
      </c>
    </row>
    <row r="542" spans="1:95" ht="12.75">
      <c r="A542" s="1" t="s">
        <v>784</v>
      </c>
      <c r="B542" s="24">
        <v>0</v>
      </c>
      <c r="D542" s="23">
        <v>0.333</v>
      </c>
      <c r="M542"/>
      <c r="N542"/>
      <c r="O542"/>
      <c r="P542" t="s">
        <v>769</v>
      </c>
      <c r="Q542"/>
      <c r="R542"/>
      <c r="S542" s="24" t="s">
        <v>22</v>
      </c>
      <c r="T542" s="1"/>
      <c r="U542" s="1" t="s">
        <v>761</v>
      </c>
      <c r="V542" s="1"/>
      <c r="W542" s="1"/>
      <c r="X542" s="1"/>
      <c r="Y542" s="1"/>
      <c r="Z542">
        <v>1</v>
      </c>
      <c r="AG542">
        <f t="shared" si="318"/>
        <v>0</v>
      </c>
      <c r="AH542">
        <f t="shared" si="319"/>
        <v>0</v>
      </c>
      <c r="AI542">
        <f t="shared" si="303"/>
        <v>0</v>
      </c>
      <c r="AJ542">
        <f t="shared" si="320"/>
        <v>0</v>
      </c>
      <c r="AK542">
        <f t="shared" si="304"/>
        <v>0</v>
      </c>
      <c r="AL542">
        <f t="shared" si="321"/>
        <v>0</v>
      </c>
      <c r="AM542">
        <f t="shared" si="322"/>
        <v>0</v>
      </c>
      <c r="BA542">
        <v>1</v>
      </c>
      <c r="BB542">
        <v>1</v>
      </c>
      <c r="BC542">
        <v>1</v>
      </c>
      <c r="BD542">
        <f t="shared" si="323"/>
        <v>0</v>
      </c>
      <c r="BE542">
        <f t="shared" si="324"/>
        <v>0</v>
      </c>
      <c r="BF542">
        <f t="shared" si="325"/>
        <v>0</v>
      </c>
      <c r="BG542">
        <f t="shared" si="326"/>
        <v>0</v>
      </c>
      <c r="CQ542" s="28" t="str">
        <f t="shared" si="138"/>
        <v>P541</v>
      </c>
    </row>
    <row r="543" spans="1:95" ht="12.75">
      <c r="A543" s="1" t="s">
        <v>785</v>
      </c>
      <c r="B543" s="24">
        <v>1</v>
      </c>
      <c r="D543" s="23">
        <v>0.342</v>
      </c>
      <c r="M543"/>
      <c r="N543"/>
      <c r="O543"/>
      <c r="P543" t="s">
        <v>769</v>
      </c>
      <c r="Q543"/>
      <c r="R543"/>
      <c r="S543" s="24" t="s">
        <v>22</v>
      </c>
      <c r="T543" s="1"/>
      <c r="U543" s="1" t="s">
        <v>761</v>
      </c>
      <c r="V543" s="1"/>
      <c r="W543" s="1"/>
      <c r="X543" s="1"/>
      <c r="Y543" s="1"/>
      <c r="Z543">
        <v>1</v>
      </c>
      <c r="AG543">
        <f t="shared" si="318"/>
        <v>0</v>
      </c>
      <c r="AH543">
        <f t="shared" si="319"/>
        <v>0</v>
      </c>
      <c r="AI543">
        <f t="shared" si="303"/>
        <v>0</v>
      </c>
      <c r="AJ543">
        <f t="shared" si="320"/>
        <v>0</v>
      </c>
      <c r="AK543">
        <f t="shared" si="304"/>
        <v>0</v>
      </c>
      <c r="AL543">
        <f t="shared" si="321"/>
        <v>0</v>
      </c>
      <c r="AM543">
        <f t="shared" si="322"/>
        <v>0</v>
      </c>
      <c r="BA543">
        <v>1</v>
      </c>
      <c r="BB543">
        <v>1</v>
      </c>
      <c r="BC543">
        <v>1</v>
      </c>
      <c r="BD543">
        <f t="shared" si="323"/>
        <v>0</v>
      </c>
      <c r="BE543">
        <f t="shared" si="324"/>
        <v>0</v>
      </c>
      <c r="BF543">
        <f t="shared" si="325"/>
        <v>0</v>
      </c>
      <c r="BG543">
        <f t="shared" si="326"/>
        <v>0</v>
      </c>
      <c r="CQ543" s="28" t="str">
        <f t="shared" si="138"/>
        <v>P542</v>
      </c>
    </row>
    <row r="544" spans="1:95" ht="12.75">
      <c r="A544" s="1" t="s">
        <v>786</v>
      </c>
      <c r="B544" s="24">
        <v>2</v>
      </c>
      <c r="D544" s="23">
        <v>0.399</v>
      </c>
      <c r="M544"/>
      <c r="N544"/>
      <c r="O544"/>
      <c r="P544" t="s">
        <v>769</v>
      </c>
      <c r="Q544"/>
      <c r="R544"/>
      <c r="S544" s="24" t="s">
        <v>22</v>
      </c>
      <c r="T544" s="1"/>
      <c r="U544" s="1" t="s">
        <v>761</v>
      </c>
      <c r="V544" s="1"/>
      <c r="W544" s="1"/>
      <c r="X544" s="1"/>
      <c r="Y544" s="1"/>
      <c r="Z544">
        <v>1</v>
      </c>
      <c r="AG544">
        <f t="shared" si="318"/>
        <v>0</v>
      </c>
      <c r="AH544">
        <f t="shared" si="319"/>
        <v>0</v>
      </c>
      <c r="AI544">
        <f t="shared" si="303"/>
        <v>0</v>
      </c>
      <c r="AJ544">
        <f t="shared" si="320"/>
        <v>0</v>
      </c>
      <c r="AK544">
        <f t="shared" si="304"/>
        <v>0</v>
      </c>
      <c r="AL544">
        <f t="shared" si="321"/>
        <v>0</v>
      </c>
      <c r="AM544">
        <f t="shared" si="322"/>
        <v>0</v>
      </c>
      <c r="BA544">
        <v>1</v>
      </c>
      <c r="BB544">
        <v>1</v>
      </c>
      <c r="BC544">
        <v>1</v>
      </c>
      <c r="BD544">
        <f t="shared" si="323"/>
        <v>0</v>
      </c>
      <c r="BE544">
        <f t="shared" si="324"/>
        <v>0</v>
      </c>
      <c r="BF544">
        <f t="shared" si="325"/>
        <v>0</v>
      </c>
      <c r="BG544">
        <f t="shared" si="326"/>
        <v>0</v>
      </c>
      <c r="CQ544" s="28" t="str">
        <f t="shared" si="138"/>
        <v>P543</v>
      </c>
    </row>
    <row r="545" spans="1:95" ht="12.75">
      <c r="A545" s="1" t="s">
        <v>787</v>
      </c>
      <c r="B545" s="24">
        <v>3</v>
      </c>
      <c r="D545" s="23">
        <v>0.445</v>
      </c>
      <c r="M545"/>
      <c r="N545"/>
      <c r="O545"/>
      <c r="P545" t="s">
        <v>769</v>
      </c>
      <c r="Q545"/>
      <c r="R545"/>
      <c r="S545" s="24" t="s">
        <v>22</v>
      </c>
      <c r="T545" s="1"/>
      <c r="U545" s="1" t="s">
        <v>761</v>
      </c>
      <c r="V545" s="1"/>
      <c r="W545" s="1"/>
      <c r="X545" s="1"/>
      <c r="Y545" s="1"/>
      <c r="Z545">
        <v>1</v>
      </c>
      <c r="AG545">
        <f t="shared" si="318"/>
        <v>0</v>
      </c>
      <c r="AH545">
        <f t="shared" si="319"/>
        <v>0</v>
      </c>
      <c r="AI545">
        <f t="shared" si="303"/>
        <v>0</v>
      </c>
      <c r="AJ545">
        <f t="shared" si="320"/>
        <v>0</v>
      </c>
      <c r="AK545">
        <f t="shared" si="304"/>
        <v>0</v>
      </c>
      <c r="AL545">
        <f t="shared" si="321"/>
        <v>0</v>
      </c>
      <c r="AM545">
        <f t="shared" si="322"/>
        <v>0</v>
      </c>
      <c r="BA545">
        <v>1</v>
      </c>
      <c r="BB545">
        <v>1</v>
      </c>
      <c r="BC545">
        <v>1</v>
      </c>
      <c r="BD545">
        <f t="shared" si="323"/>
        <v>0</v>
      </c>
      <c r="BE545">
        <f t="shared" si="324"/>
        <v>0</v>
      </c>
      <c r="BF545">
        <f t="shared" si="325"/>
        <v>0</v>
      </c>
      <c r="BG545">
        <f t="shared" si="326"/>
        <v>0</v>
      </c>
      <c r="CQ545" s="28" t="str">
        <f t="shared" si="138"/>
        <v>P544</v>
      </c>
    </row>
    <row r="546" spans="1:95" ht="12.75">
      <c r="A546" s="1" t="s">
        <v>788</v>
      </c>
      <c r="B546" s="24">
        <v>4</v>
      </c>
      <c r="D546" s="23">
        <v>0.478</v>
      </c>
      <c r="M546"/>
      <c r="N546"/>
      <c r="O546"/>
      <c r="P546" t="s">
        <v>769</v>
      </c>
      <c r="Q546"/>
      <c r="R546"/>
      <c r="S546" s="24" t="s">
        <v>22</v>
      </c>
      <c r="T546" s="1"/>
      <c r="U546" s="1" t="s">
        <v>761</v>
      </c>
      <c r="V546" s="1"/>
      <c r="W546" s="1"/>
      <c r="X546" s="1"/>
      <c r="Y546" s="1"/>
      <c r="Z546">
        <v>1</v>
      </c>
      <c r="AG546">
        <f t="shared" si="318"/>
        <v>0</v>
      </c>
      <c r="AH546">
        <f t="shared" si="319"/>
        <v>0</v>
      </c>
      <c r="AI546">
        <f t="shared" si="303"/>
        <v>0</v>
      </c>
      <c r="AJ546">
        <f t="shared" si="320"/>
        <v>0</v>
      </c>
      <c r="AK546">
        <f t="shared" si="304"/>
        <v>0</v>
      </c>
      <c r="AL546">
        <f t="shared" si="321"/>
        <v>0</v>
      </c>
      <c r="AM546">
        <f t="shared" si="322"/>
        <v>0</v>
      </c>
      <c r="BA546">
        <v>1</v>
      </c>
      <c r="BB546">
        <v>1</v>
      </c>
      <c r="BC546">
        <v>1</v>
      </c>
      <c r="BD546">
        <f t="shared" si="323"/>
        <v>0</v>
      </c>
      <c r="BE546">
        <f t="shared" si="324"/>
        <v>0</v>
      </c>
      <c r="BF546">
        <f t="shared" si="325"/>
        <v>0</v>
      </c>
      <c r="BG546">
        <f t="shared" si="326"/>
        <v>0</v>
      </c>
      <c r="CQ546" s="28" t="str">
        <f t="shared" si="138"/>
        <v>P545</v>
      </c>
    </row>
    <row r="547" spans="1:95" ht="12.75">
      <c r="A547" s="1" t="s">
        <v>789</v>
      </c>
      <c r="B547" s="24">
        <v>5</v>
      </c>
      <c r="D547" s="23">
        <v>0.607</v>
      </c>
      <c r="M547"/>
      <c r="N547"/>
      <c r="O547"/>
      <c r="P547" t="s">
        <v>769</v>
      </c>
      <c r="Q547"/>
      <c r="R547"/>
      <c r="S547" s="24" t="s">
        <v>22</v>
      </c>
      <c r="T547" s="1"/>
      <c r="U547" s="1" t="s">
        <v>761</v>
      </c>
      <c r="V547" s="1"/>
      <c r="W547" s="1"/>
      <c r="X547" s="1"/>
      <c r="Y547" s="1"/>
      <c r="Z547">
        <v>1</v>
      </c>
      <c r="AG547">
        <f t="shared" si="318"/>
        <v>0</v>
      </c>
      <c r="AH547">
        <f t="shared" si="319"/>
        <v>0</v>
      </c>
      <c r="AI547">
        <f t="shared" si="303"/>
        <v>0</v>
      </c>
      <c r="AJ547">
        <f t="shared" si="320"/>
        <v>0</v>
      </c>
      <c r="AK547">
        <f t="shared" si="304"/>
        <v>0</v>
      </c>
      <c r="AL547">
        <f t="shared" si="321"/>
        <v>0</v>
      </c>
      <c r="AM547">
        <f t="shared" si="322"/>
        <v>0</v>
      </c>
      <c r="BA547">
        <v>1</v>
      </c>
      <c r="BB547">
        <v>1</v>
      </c>
      <c r="BC547">
        <v>1</v>
      </c>
      <c r="BD547">
        <f t="shared" si="323"/>
        <v>0</v>
      </c>
      <c r="BE547">
        <f t="shared" si="324"/>
        <v>0</v>
      </c>
      <c r="BF547">
        <f t="shared" si="325"/>
        <v>0</v>
      </c>
      <c r="BG547">
        <f t="shared" si="326"/>
        <v>0</v>
      </c>
      <c r="CQ547" s="28" t="str">
        <f t="shared" si="138"/>
        <v>P546</v>
      </c>
    </row>
    <row r="548" spans="1:95" ht="12.75">
      <c r="A548" s="1" t="s">
        <v>790</v>
      </c>
      <c r="B548" s="24">
        <v>6</v>
      </c>
      <c r="D548" s="23">
        <v>0.529</v>
      </c>
      <c r="M548"/>
      <c r="N548"/>
      <c r="O548"/>
      <c r="P548" t="s">
        <v>769</v>
      </c>
      <c r="Q548"/>
      <c r="R548"/>
      <c r="S548" s="24" t="s">
        <v>22</v>
      </c>
      <c r="T548" s="1"/>
      <c r="U548" s="1" t="s">
        <v>761</v>
      </c>
      <c r="V548" s="1"/>
      <c r="W548" s="1"/>
      <c r="X548" s="1"/>
      <c r="Y548" s="1"/>
      <c r="Z548">
        <v>1</v>
      </c>
      <c r="AG548">
        <f t="shared" si="318"/>
        <v>0</v>
      </c>
      <c r="AH548">
        <f t="shared" si="319"/>
        <v>0</v>
      </c>
      <c r="AI548">
        <f t="shared" si="303"/>
        <v>0</v>
      </c>
      <c r="AJ548">
        <f t="shared" si="320"/>
        <v>0</v>
      </c>
      <c r="AK548">
        <f t="shared" si="304"/>
        <v>0</v>
      </c>
      <c r="AL548">
        <f t="shared" si="321"/>
        <v>0</v>
      </c>
      <c r="AM548">
        <f t="shared" si="322"/>
        <v>0</v>
      </c>
      <c r="BA548">
        <v>1</v>
      </c>
      <c r="BB548">
        <v>1</v>
      </c>
      <c r="BC548">
        <v>1</v>
      </c>
      <c r="BD548">
        <f t="shared" si="323"/>
        <v>0</v>
      </c>
      <c r="BE548">
        <f t="shared" si="324"/>
        <v>0</v>
      </c>
      <c r="BF548">
        <f t="shared" si="325"/>
        <v>0</v>
      </c>
      <c r="BG548">
        <f t="shared" si="326"/>
        <v>0</v>
      </c>
      <c r="CQ548" s="28" t="str">
        <f t="shared" si="138"/>
        <v>P547</v>
      </c>
    </row>
    <row r="549" spans="1:95" ht="12.75">
      <c r="A549" s="24" t="s">
        <v>808</v>
      </c>
      <c r="B549" s="24">
        <v>0</v>
      </c>
      <c r="C549" s="23"/>
      <c r="D549" s="23">
        <v>1.8</v>
      </c>
      <c r="E549" s="69"/>
      <c r="F549" s="23"/>
      <c r="G549" s="70"/>
      <c r="H549" s="70"/>
      <c r="I549" s="23"/>
      <c r="J549" s="71"/>
      <c r="K549" s="23"/>
      <c r="L549" s="71"/>
      <c r="M549" s="23"/>
      <c r="N549" s="23"/>
      <c r="O549" s="23"/>
      <c r="P549" s="23" t="s">
        <v>769</v>
      </c>
      <c r="Q549" s="23"/>
      <c r="R549" s="23"/>
      <c r="S549" s="24" t="s">
        <v>22</v>
      </c>
      <c r="T549" s="24"/>
      <c r="U549" s="24">
        <v>95</v>
      </c>
      <c r="V549" s="24"/>
      <c r="W549" s="24"/>
      <c r="X549" s="24"/>
      <c r="Y549" s="24"/>
      <c r="Z549" s="23"/>
      <c r="AA549" s="23"/>
      <c r="AB549" s="23"/>
      <c r="AC549" s="23">
        <v>1</v>
      </c>
      <c r="AD549" s="23"/>
      <c r="AG549">
        <f aca="true" t="shared" si="327" ref="AG549:AG562">IF(J549=1,Z549,0)</f>
        <v>0</v>
      </c>
      <c r="AH549">
        <f aca="true" t="shared" si="328" ref="AH549:AH562">IF(J549=1,AA549,0)</f>
        <v>0</v>
      </c>
      <c r="AI549">
        <f aca="true" t="shared" si="329" ref="AI549:AI562">IF(J549=1,AB549,0)</f>
        <v>0</v>
      </c>
      <c r="AJ549">
        <f aca="true" t="shared" si="330" ref="AJ549:AJ562">AD549</f>
        <v>0</v>
      </c>
      <c r="AK549">
        <f aca="true" t="shared" si="331" ref="AK549:AK562">IF(J549=1,AC549,0)</f>
        <v>0</v>
      </c>
      <c r="AL549">
        <f aca="true" t="shared" si="332" ref="AL549:AL562">AE549</f>
        <v>0</v>
      </c>
      <c r="AM549">
        <f aca="true" t="shared" si="333" ref="AM549:AM562">AF549</f>
        <v>0</v>
      </c>
      <c r="BA549">
        <v>1</v>
      </c>
      <c r="BB549">
        <v>1</v>
      </c>
      <c r="BC549">
        <v>1</v>
      </c>
      <c r="BD549">
        <f aca="true" t="shared" si="334" ref="BD549:BD555">IF(C549&gt;200000000,1,0)</f>
        <v>0</v>
      </c>
      <c r="BE549">
        <f aca="true" t="shared" si="335" ref="BE549:BE555">IF(F549&gt;0,1,0)</f>
        <v>0</v>
      </c>
      <c r="BF549">
        <f aca="true" t="shared" si="336" ref="BF549:BF555">IF(F549&gt;0,1,0)</f>
        <v>0</v>
      </c>
      <c r="BG549">
        <f aca="true" t="shared" si="337" ref="BG549:BG555">J549</f>
        <v>0</v>
      </c>
      <c r="CQ549" s="28" t="str">
        <f t="shared" si="138"/>
        <v>P548</v>
      </c>
    </row>
    <row r="550" spans="1:95" ht="12.75">
      <c r="A550" s="1" t="s">
        <v>809</v>
      </c>
      <c r="B550" s="24">
        <v>1</v>
      </c>
      <c r="D550" s="23">
        <v>0.49</v>
      </c>
      <c r="M550"/>
      <c r="N550"/>
      <c r="O550"/>
      <c r="P550" t="s">
        <v>769</v>
      </c>
      <c r="Q550"/>
      <c r="R550"/>
      <c r="S550" s="24" t="s">
        <v>22</v>
      </c>
      <c r="T550" s="1"/>
      <c r="U550" s="1" t="s">
        <v>761</v>
      </c>
      <c r="V550" s="1"/>
      <c r="W550" s="1"/>
      <c r="X550" s="1"/>
      <c r="Y550" s="1"/>
      <c r="Z550">
        <v>1</v>
      </c>
      <c r="AG550">
        <f t="shared" si="327"/>
        <v>0</v>
      </c>
      <c r="AH550">
        <f t="shared" si="328"/>
        <v>0</v>
      </c>
      <c r="AI550">
        <f t="shared" si="329"/>
        <v>0</v>
      </c>
      <c r="AJ550">
        <f t="shared" si="330"/>
        <v>0</v>
      </c>
      <c r="AK550">
        <f t="shared" si="331"/>
        <v>0</v>
      </c>
      <c r="AL550">
        <f t="shared" si="332"/>
        <v>0</v>
      </c>
      <c r="AM550">
        <f t="shared" si="333"/>
        <v>0</v>
      </c>
      <c r="BA550">
        <v>1</v>
      </c>
      <c r="BB550">
        <v>1</v>
      </c>
      <c r="BC550">
        <v>1</v>
      </c>
      <c r="BD550">
        <f t="shared" si="334"/>
        <v>0</v>
      </c>
      <c r="BE550">
        <f t="shared" si="335"/>
        <v>0</v>
      </c>
      <c r="BF550">
        <f t="shared" si="336"/>
        <v>0</v>
      </c>
      <c r="BG550">
        <f t="shared" si="337"/>
        <v>0</v>
      </c>
      <c r="CQ550" s="28" t="str">
        <f t="shared" si="138"/>
        <v>P549</v>
      </c>
    </row>
    <row r="551" spans="1:95" ht="12.75">
      <c r="A551" s="1" t="s">
        <v>810</v>
      </c>
      <c r="B551" s="24">
        <v>2</v>
      </c>
      <c r="D551" s="23">
        <v>0.55</v>
      </c>
      <c r="M551"/>
      <c r="N551"/>
      <c r="O551"/>
      <c r="P551" t="s">
        <v>769</v>
      </c>
      <c r="Q551"/>
      <c r="R551"/>
      <c r="S551" s="24" t="s">
        <v>22</v>
      </c>
      <c r="T551" s="1"/>
      <c r="U551" s="1" t="s">
        <v>761</v>
      </c>
      <c r="V551" s="1"/>
      <c r="W551" s="1"/>
      <c r="X551" s="1"/>
      <c r="Y551" s="1"/>
      <c r="Z551">
        <v>1</v>
      </c>
      <c r="AG551">
        <f t="shared" si="327"/>
        <v>0</v>
      </c>
      <c r="AH551">
        <f t="shared" si="328"/>
        <v>0</v>
      </c>
      <c r="AI551">
        <f t="shared" si="329"/>
        <v>0</v>
      </c>
      <c r="AJ551">
        <f t="shared" si="330"/>
        <v>0</v>
      </c>
      <c r="AK551">
        <f t="shared" si="331"/>
        <v>0</v>
      </c>
      <c r="AL551">
        <f t="shared" si="332"/>
        <v>0</v>
      </c>
      <c r="AM551">
        <f t="shared" si="333"/>
        <v>0</v>
      </c>
      <c r="BA551">
        <v>1</v>
      </c>
      <c r="BB551">
        <v>1</v>
      </c>
      <c r="BC551">
        <v>1</v>
      </c>
      <c r="BD551">
        <f t="shared" si="334"/>
        <v>0</v>
      </c>
      <c r="BE551">
        <f t="shared" si="335"/>
        <v>0</v>
      </c>
      <c r="BF551">
        <f t="shared" si="336"/>
        <v>0</v>
      </c>
      <c r="BG551">
        <f t="shared" si="337"/>
        <v>0</v>
      </c>
      <c r="CQ551" s="28" t="str">
        <f t="shared" si="138"/>
        <v>P550</v>
      </c>
    </row>
    <row r="552" spans="1:95" ht="12.75">
      <c r="A552" s="1" t="s">
        <v>811</v>
      </c>
      <c r="B552" s="24">
        <v>3</v>
      </c>
      <c r="D552" s="23">
        <v>0.56</v>
      </c>
      <c r="M552"/>
      <c r="N552"/>
      <c r="O552"/>
      <c r="P552" t="s">
        <v>769</v>
      </c>
      <c r="Q552"/>
      <c r="R552"/>
      <c r="S552" s="24" t="s">
        <v>22</v>
      </c>
      <c r="T552" s="1"/>
      <c r="U552" s="1" t="s">
        <v>761</v>
      </c>
      <c r="V552" s="1"/>
      <c r="W552" s="1"/>
      <c r="X552" s="1"/>
      <c r="Y552" s="1"/>
      <c r="Z552">
        <v>1</v>
      </c>
      <c r="AG552">
        <f t="shared" si="327"/>
        <v>0</v>
      </c>
      <c r="AH552">
        <f t="shared" si="328"/>
        <v>0</v>
      </c>
      <c r="AI552">
        <f t="shared" si="329"/>
        <v>0</v>
      </c>
      <c r="AJ552">
        <f t="shared" si="330"/>
        <v>0</v>
      </c>
      <c r="AK552">
        <f t="shared" si="331"/>
        <v>0</v>
      </c>
      <c r="AL552">
        <f t="shared" si="332"/>
        <v>0</v>
      </c>
      <c r="AM552">
        <f t="shared" si="333"/>
        <v>0</v>
      </c>
      <c r="BA552">
        <v>1</v>
      </c>
      <c r="BB552">
        <v>1</v>
      </c>
      <c r="BC552">
        <v>1</v>
      </c>
      <c r="BD552">
        <f t="shared" si="334"/>
        <v>0</v>
      </c>
      <c r="BE552">
        <f t="shared" si="335"/>
        <v>0</v>
      </c>
      <c r="BF552">
        <f t="shared" si="336"/>
        <v>0</v>
      </c>
      <c r="BG552">
        <f t="shared" si="337"/>
        <v>0</v>
      </c>
      <c r="CQ552" s="28" t="str">
        <f t="shared" si="138"/>
        <v>P551</v>
      </c>
    </row>
    <row r="553" spans="1:95" ht="12.75">
      <c r="A553" s="1" t="s">
        <v>812</v>
      </c>
      <c r="B553" s="24">
        <v>4</v>
      </c>
      <c r="D553" s="23">
        <v>0.46</v>
      </c>
      <c r="M553"/>
      <c r="N553"/>
      <c r="O553"/>
      <c r="P553" t="s">
        <v>769</v>
      </c>
      <c r="Q553"/>
      <c r="R553"/>
      <c r="S553" s="24" t="s">
        <v>22</v>
      </c>
      <c r="T553" s="1"/>
      <c r="U553" s="1" t="s">
        <v>761</v>
      </c>
      <c r="V553" s="1"/>
      <c r="W553" s="1"/>
      <c r="X553" s="1"/>
      <c r="Y553" s="1"/>
      <c r="Z553">
        <v>1</v>
      </c>
      <c r="AG553">
        <f t="shared" si="327"/>
        <v>0</v>
      </c>
      <c r="AH553">
        <f t="shared" si="328"/>
        <v>0</v>
      </c>
      <c r="AI553">
        <f t="shared" si="329"/>
        <v>0</v>
      </c>
      <c r="AJ553">
        <f t="shared" si="330"/>
        <v>0</v>
      </c>
      <c r="AK553">
        <f t="shared" si="331"/>
        <v>0</v>
      </c>
      <c r="AL553">
        <f t="shared" si="332"/>
        <v>0</v>
      </c>
      <c r="AM553">
        <f t="shared" si="333"/>
        <v>0</v>
      </c>
      <c r="BA553">
        <v>1</v>
      </c>
      <c r="BB553">
        <v>1</v>
      </c>
      <c r="BC553">
        <v>1</v>
      </c>
      <c r="BD553">
        <f t="shared" si="334"/>
        <v>0</v>
      </c>
      <c r="BE553">
        <f t="shared" si="335"/>
        <v>0</v>
      </c>
      <c r="BF553">
        <f t="shared" si="336"/>
        <v>0</v>
      </c>
      <c r="BG553">
        <f t="shared" si="337"/>
        <v>0</v>
      </c>
      <c r="CQ553" s="28" t="str">
        <f t="shared" si="138"/>
        <v>P552</v>
      </c>
    </row>
    <row r="554" spans="1:95" ht="12.75">
      <c r="A554" s="1" t="s">
        <v>813</v>
      </c>
      <c r="B554" s="24">
        <v>5</v>
      </c>
      <c r="D554" s="23">
        <v>0.47</v>
      </c>
      <c r="M554"/>
      <c r="N554"/>
      <c r="O554"/>
      <c r="P554" t="s">
        <v>769</v>
      </c>
      <c r="Q554"/>
      <c r="R554"/>
      <c r="S554" s="24" t="s">
        <v>22</v>
      </c>
      <c r="T554" s="1"/>
      <c r="U554" s="1" t="s">
        <v>761</v>
      </c>
      <c r="V554" s="1"/>
      <c r="W554" s="1"/>
      <c r="X554" s="1"/>
      <c r="Y554" s="1"/>
      <c r="Z554">
        <v>1</v>
      </c>
      <c r="AG554">
        <f t="shared" si="327"/>
        <v>0</v>
      </c>
      <c r="AH554">
        <f t="shared" si="328"/>
        <v>0</v>
      </c>
      <c r="AI554">
        <f t="shared" si="329"/>
        <v>0</v>
      </c>
      <c r="AJ554">
        <f t="shared" si="330"/>
        <v>0</v>
      </c>
      <c r="AK554">
        <f t="shared" si="331"/>
        <v>0</v>
      </c>
      <c r="AL554">
        <f t="shared" si="332"/>
        <v>0</v>
      </c>
      <c r="AM554">
        <f t="shared" si="333"/>
        <v>0</v>
      </c>
      <c r="BA554">
        <v>1</v>
      </c>
      <c r="BB554">
        <v>1</v>
      </c>
      <c r="BC554">
        <v>1</v>
      </c>
      <c r="BD554">
        <f t="shared" si="334"/>
        <v>0</v>
      </c>
      <c r="BE554">
        <f t="shared" si="335"/>
        <v>0</v>
      </c>
      <c r="BF554">
        <f t="shared" si="336"/>
        <v>0</v>
      </c>
      <c r="BG554">
        <f t="shared" si="337"/>
        <v>0</v>
      </c>
      <c r="CQ554" s="28" t="str">
        <f t="shared" si="138"/>
        <v>P553</v>
      </c>
    </row>
    <row r="555" spans="1:95" ht="12.75">
      <c r="A555" s="1" t="s">
        <v>814</v>
      </c>
      <c r="B555" s="24">
        <v>6</v>
      </c>
      <c r="D555" s="23">
        <v>0.44</v>
      </c>
      <c r="M555"/>
      <c r="N555"/>
      <c r="O555"/>
      <c r="P555" t="s">
        <v>769</v>
      </c>
      <c r="Q555"/>
      <c r="R555"/>
      <c r="S555" s="24" t="s">
        <v>22</v>
      </c>
      <c r="T555" s="1"/>
      <c r="U555" s="1" t="s">
        <v>761</v>
      </c>
      <c r="V555" s="1"/>
      <c r="W555" s="1"/>
      <c r="X555" s="1"/>
      <c r="Y555" s="1"/>
      <c r="Z555">
        <v>1</v>
      </c>
      <c r="AG555">
        <f t="shared" si="327"/>
        <v>0</v>
      </c>
      <c r="AH555">
        <f t="shared" si="328"/>
        <v>0</v>
      </c>
      <c r="AI555">
        <f t="shared" si="329"/>
        <v>0</v>
      </c>
      <c r="AJ555">
        <f t="shared" si="330"/>
        <v>0</v>
      </c>
      <c r="AK555">
        <f t="shared" si="331"/>
        <v>0</v>
      </c>
      <c r="AL555">
        <f t="shared" si="332"/>
        <v>0</v>
      </c>
      <c r="AM555">
        <f t="shared" si="333"/>
        <v>0</v>
      </c>
      <c r="BA555">
        <v>1</v>
      </c>
      <c r="BB555">
        <v>1</v>
      </c>
      <c r="BC555">
        <v>1</v>
      </c>
      <c r="BD555">
        <f t="shared" si="334"/>
        <v>0</v>
      </c>
      <c r="BE555">
        <f t="shared" si="335"/>
        <v>0</v>
      </c>
      <c r="BF555">
        <f t="shared" si="336"/>
        <v>0</v>
      </c>
      <c r="BG555">
        <f t="shared" si="337"/>
        <v>0</v>
      </c>
      <c r="CQ555" s="28" t="str">
        <f t="shared" si="138"/>
        <v>P554</v>
      </c>
    </row>
    <row r="556" spans="1:95" ht="12.75">
      <c r="A556" s="1" t="s">
        <v>815</v>
      </c>
      <c r="B556" s="24">
        <v>0</v>
      </c>
      <c r="D556" s="23">
        <v>0.51</v>
      </c>
      <c r="M556"/>
      <c r="N556"/>
      <c r="O556"/>
      <c r="P556" t="s">
        <v>769</v>
      </c>
      <c r="Q556"/>
      <c r="R556"/>
      <c r="S556" s="24" t="s">
        <v>22</v>
      </c>
      <c r="T556" s="1"/>
      <c r="U556" s="1" t="s">
        <v>761</v>
      </c>
      <c r="V556" s="1"/>
      <c r="W556" s="1"/>
      <c r="X556" s="1"/>
      <c r="Y556" s="1"/>
      <c r="Z556">
        <v>1</v>
      </c>
      <c r="AG556">
        <f t="shared" si="327"/>
        <v>0</v>
      </c>
      <c r="AH556">
        <f t="shared" si="328"/>
        <v>0</v>
      </c>
      <c r="AI556">
        <f t="shared" si="329"/>
        <v>0</v>
      </c>
      <c r="AJ556">
        <f t="shared" si="330"/>
        <v>0</v>
      </c>
      <c r="AK556">
        <f t="shared" si="331"/>
        <v>0</v>
      </c>
      <c r="AL556">
        <f t="shared" si="332"/>
        <v>0</v>
      </c>
      <c r="AM556">
        <f t="shared" si="333"/>
        <v>0</v>
      </c>
      <c r="BA556">
        <v>1</v>
      </c>
      <c r="BB556">
        <v>1</v>
      </c>
      <c r="BC556">
        <v>1</v>
      </c>
      <c r="BD556">
        <f aca="true" t="shared" si="338" ref="BD556:BD581">IF(C556&gt;200000000,1,0)</f>
        <v>0</v>
      </c>
      <c r="BE556">
        <f aca="true" t="shared" si="339" ref="BE556:BE581">IF(F556&gt;0,1,0)</f>
        <v>0</v>
      </c>
      <c r="BF556">
        <f aca="true" t="shared" si="340" ref="BF556:BF581">IF(F556&gt;0,1,0)</f>
        <v>0</v>
      </c>
      <c r="BG556">
        <f aca="true" t="shared" si="341" ref="BG556:BG581">J556</f>
        <v>0</v>
      </c>
      <c r="CQ556" s="28" t="str">
        <f t="shared" si="138"/>
        <v>P555</v>
      </c>
    </row>
    <row r="557" spans="1:95" ht="12.75">
      <c r="A557" s="24" t="s">
        <v>816</v>
      </c>
      <c r="B557" s="24">
        <v>1</v>
      </c>
      <c r="C557" s="23"/>
      <c r="D557" s="23">
        <v>8.2</v>
      </c>
      <c r="E557" s="69"/>
      <c r="F557" s="23"/>
      <c r="G557" s="70"/>
      <c r="H557" s="70"/>
      <c r="I557" s="23"/>
      <c r="J557" s="71"/>
      <c r="K557" s="23"/>
      <c r="L557" s="71"/>
      <c r="M557" s="23"/>
      <c r="N557" s="23"/>
      <c r="O557" s="23"/>
      <c r="P557" s="23" t="s">
        <v>769</v>
      </c>
      <c r="Q557" s="23"/>
      <c r="R557" s="23"/>
      <c r="S557" s="24" t="s">
        <v>22</v>
      </c>
      <c r="T557" s="24"/>
      <c r="U557" s="24">
        <v>99</v>
      </c>
      <c r="V557" s="24"/>
      <c r="W557" s="24"/>
      <c r="X557" s="24"/>
      <c r="Y557" s="24"/>
      <c r="Z557" s="23"/>
      <c r="AA557" s="23"/>
      <c r="AB557" s="23"/>
      <c r="AC557" s="23">
        <v>1</v>
      </c>
      <c r="AD557" s="23"/>
      <c r="AG557">
        <f t="shared" si="327"/>
        <v>0</v>
      </c>
      <c r="AH557">
        <f t="shared" si="328"/>
        <v>0</v>
      </c>
      <c r="AI557">
        <f t="shared" si="329"/>
        <v>0</v>
      </c>
      <c r="AJ557">
        <f t="shared" si="330"/>
        <v>0</v>
      </c>
      <c r="AK557">
        <f t="shared" si="331"/>
        <v>0</v>
      </c>
      <c r="AL557">
        <f t="shared" si="332"/>
        <v>0</v>
      </c>
      <c r="AM557">
        <f t="shared" si="333"/>
        <v>0</v>
      </c>
      <c r="BA557">
        <v>1</v>
      </c>
      <c r="BB557">
        <v>1</v>
      </c>
      <c r="BC557">
        <v>1</v>
      </c>
      <c r="BD557">
        <f t="shared" si="338"/>
        <v>0</v>
      </c>
      <c r="BE557">
        <f t="shared" si="339"/>
        <v>0</v>
      </c>
      <c r="BF557">
        <f t="shared" si="340"/>
        <v>0</v>
      </c>
      <c r="BG557">
        <f t="shared" si="341"/>
        <v>0</v>
      </c>
      <c r="CQ557" s="28" t="str">
        <f t="shared" si="138"/>
        <v>P556</v>
      </c>
    </row>
    <row r="558" spans="1:95" ht="12.75">
      <c r="A558" s="1" t="s">
        <v>817</v>
      </c>
      <c r="B558" s="24">
        <v>2</v>
      </c>
      <c r="D558" s="23">
        <v>0.62</v>
      </c>
      <c r="M558"/>
      <c r="N558"/>
      <c r="O558"/>
      <c r="P558" t="s">
        <v>769</v>
      </c>
      <c r="Q558"/>
      <c r="R558"/>
      <c r="S558" s="24" t="s">
        <v>22</v>
      </c>
      <c r="T558" s="1"/>
      <c r="U558" s="1" t="s">
        <v>761</v>
      </c>
      <c r="V558" s="1"/>
      <c r="W558" s="1"/>
      <c r="X558" s="1"/>
      <c r="Y558" s="1"/>
      <c r="Z558">
        <v>1</v>
      </c>
      <c r="AG558">
        <f t="shared" si="327"/>
        <v>0</v>
      </c>
      <c r="AH558">
        <f t="shared" si="328"/>
        <v>0</v>
      </c>
      <c r="AI558">
        <f t="shared" si="329"/>
        <v>0</v>
      </c>
      <c r="AJ558">
        <f t="shared" si="330"/>
        <v>0</v>
      </c>
      <c r="AK558">
        <f t="shared" si="331"/>
        <v>0</v>
      </c>
      <c r="AL558">
        <f t="shared" si="332"/>
        <v>0</v>
      </c>
      <c r="AM558">
        <f t="shared" si="333"/>
        <v>0</v>
      </c>
      <c r="BA558">
        <v>1</v>
      </c>
      <c r="BB558">
        <v>1</v>
      </c>
      <c r="BC558">
        <v>1</v>
      </c>
      <c r="BD558">
        <f t="shared" si="338"/>
        <v>0</v>
      </c>
      <c r="BE558">
        <f t="shared" si="339"/>
        <v>0</v>
      </c>
      <c r="BF558">
        <f t="shared" si="340"/>
        <v>0</v>
      </c>
      <c r="BG558">
        <f t="shared" si="341"/>
        <v>0</v>
      </c>
      <c r="CQ558" s="28" t="str">
        <f t="shared" si="138"/>
        <v>P557</v>
      </c>
    </row>
    <row r="559" spans="1:95" ht="12.75">
      <c r="A559" s="1" t="s">
        <v>818</v>
      </c>
      <c r="B559" s="24">
        <v>3</v>
      </c>
      <c r="D559" s="23">
        <v>0.54</v>
      </c>
      <c r="M559"/>
      <c r="N559"/>
      <c r="O559"/>
      <c r="P559" t="s">
        <v>769</v>
      </c>
      <c r="Q559"/>
      <c r="R559"/>
      <c r="S559" s="24" t="s">
        <v>22</v>
      </c>
      <c r="T559" s="1"/>
      <c r="U559" s="1" t="s">
        <v>761</v>
      </c>
      <c r="V559" s="1"/>
      <c r="W559" s="1"/>
      <c r="X559" s="1"/>
      <c r="Y559" s="1"/>
      <c r="Z559">
        <v>1</v>
      </c>
      <c r="AG559">
        <f t="shared" si="327"/>
        <v>0</v>
      </c>
      <c r="AH559">
        <f t="shared" si="328"/>
        <v>0</v>
      </c>
      <c r="AI559">
        <f t="shared" si="329"/>
        <v>0</v>
      </c>
      <c r="AJ559">
        <f t="shared" si="330"/>
        <v>0</v>
      </c>
      <c r="AK559">
        <f t="shared" si="331"/>
        <v>0</v>
      </c>
      <c r="AL559">
        <f t="shared" si="332"/>
        <v>0</v>
      </c>
      <c r="AM559">
        <f t="shared" si="333"/>
        <v>0</v>
      </c>
      <c r="BA559">
        <v>1</v>
      </c>
      <c r="BB559">
        <v>1</v>
      </c>
      <c r="BC559">
        <v>1</v>
      </c>
      <c r="BD559">
        <f t="shared" si="338"/>
        <v>0</v>
      </c>
      <c r="BE559">
        <f t="shared" si="339"/>
        <v>0</v>
      </c>
      <c r="BF559">
        <f t="shared" si="340"/>
        <v>0</v>
      </c>
      <c r="BG559">
        <f t="shared" si="341"/>
        <v>0</v>
      </c>
      <c r="CQ559" s="28" t="str">
        <f t="shared" si="138"/>
        <v>P558</v>
      </c>
    </row>
    <row r="560" spans="1:95" ht="12.75">
      <c r="A560" s="24" t="s">
        <v>819</v>
      </c>
      <c r="B560" s="24">
        <v>4</v>
      </c>
      <c r="C560" s="23"/>
      <c r="D560" s="23">
        <v>0.52</v>
      </c>
      <c r="E560" s="69"/>
      <c r="F560" s="23"/>
      <c r="G560" s="70"/>
      <c r="H560" s="70"/>
      <c r="I560" s="23"/>
      <c r="J560" s="71"/>
      <c r="K560" s="23"/>
      <c r="L560" s="71"/>
      <c r="M560" s="23"/>
      <c r="N560" s="23"/>
      <c r="O560" s="23"/>
      <c r="P560" s="23" t="s">
        <v>769</v>
      </c>
      <c r="Q560" s="23"/>
      <c r="R560" s="23"/>
      <c r="S560" s="24" t="s">
        <v>22</v>
      </c>
      <c r="T560" s="24"/>
      <c r="U560" s="24"/>
      <c r="V560" s="24"/>
      <c r="W560" s="24"/>
      <c r="X560" s="24"/>
      <c r="Y560" s="24"/>
      <c r="Z560" s="23">
        <v>1</v>
      </c>
      <c r="AA560" s="23"/>
      <c r="AB560" s="23"/>
      <c r="AC560" s="23"/>
      <c r="AD560" s="23"/>
      <c r="AG560">
        <f t="shared" si="327"/>
        <v>0</v>
      </c>
      <c r="AH560">
        <f t="shared" si="328"/>
        <v>0</v>
      </c>
      <c r="AI560">
        <f t="shared" si="329"/>
        <v>0</v>
      </c>
      <c r="AJ560">
        <f t="shared" si="330"/>
        <v>0</v>
      </c>
      <c r="AK560">
        <f t="shared" si="331"/>
        <v>0</v>
      </c>
      <c r="AL560">
        <f t="shared" si="332"/>
        <v>0</v>
      </c>
      <c r="AM560">
        <f t="shared" si="333"/>
        <v>0</v>
      </c>
      <c r="BA560">
        <v>1</v>
      </c>
      <c r="BB560">
        <v>1</v>
      </c>
      <c r="BC560">
        <v>1</v>
      </c>
      <c r="BD560">
        <f t="shared" si="338"/>
        <v>0</v>
      </c>
      <c r="BE560">
        <f t="shared" si="339"/>
        <v>0</v>
      </c>
      <c r="BF560">
        <f t="shared" si="340"/>
        <v>0</v>
      </c>
      <c r="BG560">
        <f t="shared" si="341"/>
        <v>0</v>
      </c>
      <c r="BP560">
        <v>1</v>
      </c>
      <c r="CQ560" s="28" t="str">
        <f t="shared" si="138"/>
        <v>P559</v>
      </c>
    </row>
    <row r="561" spans="1:95" ht="12.75">
      <c r="A561" s="1" t="s">
        <v>820</v>
      </c>
      <c r="B561" s="24">
        <v>5</v>
      </c>
      <c r="D561" s="23">
        <v>0.53</v>
      </c>
      <c r="M561"/>
      <c r="N561"/>
      <c r="O561"/>
      <c r="P561" t="s">
        <v>769</v>
      </c>
      <c r="Q561"/>
      <c r="R561"/>
      <c r="S561" s="24" t="s">
        <v>22</v>
      </c>
      <c r="T561" s="1"/>
      <c r="U561" s="1" t="s">
        <v>761</v>
      </c>
      <c r="V561" s="1"/>
      <c r="W561" s="1"/>
      <c r="X561" s="1"/>
      <c r="Y561" s="1"/>
      <c r="Z561">
        <v>1</v>
      </c>
      <c r="AG561">
        <f t="shared" si="327"/>
        <v>0</v>
      </c>
      <c r="AH561">
        <f t="shared" si="328"/>
        <v>0</v>
      </c>
      <c r="AI561">
        <f t="shared" si="329"/>
        <v>0</v>
      </c>
      <c r="AJ561">
        <f t="shared" si="330"/>
        <v>0</v>
      </c>
      <c r="AK561">
        <f t="shared" si="331"/>
        <v>0</v>
      </c>
      <c r="AL561">
        <f t="shared" si="332"/>
        <v>0</v>
      </c>
      <c r="AM561">
        <f t="shared" si="333"/>
        <v>0</v>
      </c>
      <c r="BA561">
        <v>1</v>
      </c>
      <c r="BB561">
        <v>1</v>
      </c>
      <c r="BC561">
        <v>1</v>
      </c>
      <c r="BD561">
        <f t="shared" si="338"/>
        <v>0</v>
      </c>
      <c r="BE561">
        <f t="shared" si="339"/>
        <v>0</v>
      </c>
      <c r="BF561">
        <f t="shared" si="340"/>
        <v>0</v>
      </c>
      <c r="BG561">
        <f t="shared" si="341"/>
        <v>0</v>
      </c>
      <c r="CQ561" s="28" t="str">
        <f t="shared" si="138"/>
        <v>P560</v>
      </c>
    </row>
    <row r="562" spans="1:95" ht="12.75">
      <c r="A562" s="1" t="s">
        <v>821</v>
      </c>
      <c r="B562" s="24">
        <v>6</v>
      </c>
      <c r="D562" s="23">
        <v>0.56</v>
      </c>
      <c r="M562"/>
      <c r="N562"/>
      <c r="O562"/>
      <c r="P562" t="s">
        <v>769</v>
      </c>
      <c r="Q562"/>
      <c r="R562"/>
      <c r="S562" s="24" t="s">
        <v>22</v>
      </c>
      <c r="T562" s="1"/>
      <c r="U562" s="1" t="s">
        <v>761</v>
      </c>
      <c r="V562" s="1"/>
      <c r="W562" s="1"/>
      <c r="X562" s="1"/>
      <c r="Y562" s="1"/>
      <c r="Z562">
        <v>1</v>
      </c>
      <c r="AG562">
        <f t="shared" si="327"/>
        <v>0</v>
      </c>
      <c r="AH562">
        <f t="shared" si="328"/>
        <v>0</v>
      </c>
      <c r="AI562">
        <f t="shared" si="329"/>
        <v>0</v>
      </c>
      <c r="AJ562">
        <f t="shared" si="330"/>
        <v>0</v>
      </c>
      <c r="AK562">
        <f t="shared" si="331"/>
        <v>0</v>
      </c>
      <c r="AL562">
        <f t="shared" si="332"/>
        <v>0</v>
      </c>
      <c r="AM562">
        <f t="shared" si="333"/>
        <v>0</v>
      </c>
      <c r="BA562">
        <v>1</v>
      </c>
      <c r="BB562">
        <v>1</v>
      </c>
      <c r="BC562">
        <v>1</v>
      </c>
      <c r="BD562">
        <f t="shared" si="338"/>
        <v>0</v>
      </c>
      <c r="BE562">
        <f t="shared" si="339"/>
        <v>0</v>
      </c>
      <c r="BF562">
        <f t="shared" si="340"/>
        <v>0</v>
      </c>
      <c r="BG562">
        <f t="shared" si="341"/>
        <v>0</v>
      </c>
      <c r="CQ562" s="28" t="str">
        <f t="shared" si="138"/>
        <v>P561</v>
      </c>
    </row>
    <row r="563" spans="1:95" ht="12.75">
      <c r="A563" s="24" t="s">
        <v>822</v>
      </c>
      <c r="B563" s="24">
        <v>0</v>
      </c>
      <c r="C563" s="23"/>
      <c r="D563" s="23">
        <v>2.3</v>
      </c>
      <c r="E563" s="69"/>
      <c r="F563" s="23"/>
      <c r="G563" s="70"/>
      <c r="H563" s="70"/>
      <c r="I563" s="23"/>
      <c r="J563" s="71"/>
      <c r="K563" s="23"/>
      <c r="L563" s="71"/>
      <c r="M563" s="23"/>
      <c r="N563" s="23"/>
      <c r="O563" s="23"/>
      <c r="P563" s="23" t="s">
        <v>769</v>
      </c>
      <c r="Q563" s="23"/>
      <c r="R563" s="23"/>
      <c r="S563" s="24" t="s">
        <v>22</v>
      </c>
      <c r="T563" s="24"/>
      <c r="U563" s="24"/>
      <c r="V563" s="24"/>
      <c r="W563" s="24"/>
      <c r="X563" s="24"/>
      <c r="Y563" s="24"/>
      <c r="Z563" s="23">
        <v>1</v>
      </c>
      <c r="AA563" s="23"/>
      <c r="AB563" s="23"/>
      <c r="AC563" s="23"/>
      <c r="AD563" s="23"/>
      <c r="AG563">
        <f aca="true" t="shared" si="342" ref="AG563:AG581">IF(J563=1,Z563,0)</f>
        <v>0</v>
      </c>
      <c r="AH563">
        <f aca="true" t="shared" si="343" ref="AH563:AH581">IF(J563=1,AA563,0)</f>
        <v>0</v>
      </c>
      <c r="AI563">
        <f aca="true" t="shared" si="344" ref="AI563:AI581">IF(J563=1,AB563,0)</f>
        <v>0</v>
      </c>
      <c r="AJ563">
        <f aca="true" t="shared" si="345" ref="AJ563:AJ581">AD563</f>
        <v>0</v>
      </c>
      <c r="AK563">
        <f aca="true" t="shared" si="346" ref="AK563:AK581">IF(J563=1,AC563,0)</f>
        <v>0</v>
      </c>
      <c r="AL563">
        <f aca="true" t="shared" si="347" ref="AL563:AL581">AE563</f>
        <v>0</v>
      </c>
      <c r="AM563">
        <f aca="true" t="shared" si="348" ref="AM563:AM581">AF563</f>
        <v>0</v>
      </c>
      <c r="BA563">
        <v>1</v>
      </c>
      <c r="BB563">
        <v>1</v>
      </c>
      <c r="BC563">
        <v>1</v>
      </c>
      <c r="BD563">
        <f t="shared" si="338"/>
        <v>0</v>
      </c>
      <c r="BE563">
        <f t="shared" si="339"/>
        <v>0</v>
      </c>
      <c r="BF563">
        <f t="shared" si="340"/>
        <v>0</v>
      </c>
      <c r="BG563">
        <f t="shared" si="341"/>
        <v>0</v>
      </c>
      <c r="BP563">
        <v>1</v>
      </c>
      <c r="CQ563" s="28" t="str">
        <f t="shared" si="138"/>
        <v>P562</v>
      </c>
    </row>
    <row r="564" spans="1:95" ht="12.75">
      <c r="A564" s="1" t="s">
        <v>823</v>
      </c>
      <c r="B564" s="24">
        <v>1</v>
      </c>
      <c r="D564" s="23">
        <v>0.36</v>
      </c>
      <c r="M564"/>
      <c r="N564"/>
      <c r="O564"/>
      <c r="P564" t="s">
        <v>769</v>
      </c>
      <c r="Q564"/>
      <c r="R564"/>
      <c r="S564" s="24" t="s">
        <v>22</v>
      </c>
      <c r="T564" s="1"/>
      <c r="U564" s="1" t="s">
        <v>761</v>
      </c>
      <c r="V564" s="1"/>
      <c r="W564" s="1"/>
      <c r="X564" s="1"/>
      <c r="Y564" s="1"/>
      <c r="Z564">
        <v>1</v>
      </c>
      <c r="AG564">
        <f t="shared" si="342"/>
        <v>0</v>
      </c>
      <c r="AH564">
        <f t="shared" si="343"/>
        <v>0</v>
      </c>
      <c r="AI564">
        <f t="shared" si="344"/>
        <v>0</v>
      </c>
      <c r="AJ564">
        <f t="shared" si="345"/>
        <v>0</v>
      </c>
      <c r="AK564">
        <f t="shared" si="346"/>
        <v>0</v>
      </c>
      <c r="AL564">
        <f t="shared" si="347"/>
        <v>0</v>
      </c>
      <c r="AM564">
        <f t="shared" si="348"/>
        <v>0</v>
      </c>
      <c r="BA564">
        <v>1</v>
      </c>
      <c r="BB564">
        <v>1</v>
      </c>
      <c r="BC564">
        <v>1</v>
      </c>
      <c r="BD564">
        <f t="shared" si="338"/>
        <v>0</v>
      </c>
      <c r="BE564">
        <f t="shared" si="339"/>
        <v>0</v>
      </c>
      <c r="BF564">
        <f t="shared" si="340"/>
        <v>0</v>
      </c>
      <c r="BG564">
        <f t="shared" si="341"/>
        <v>0</v>
      </c>
      <c r="CQ564" s="28" t="str">
        <f t="shared" si="138"/>
        <v>P563</v>
      </c>
    </row>
    <row r="565" spans="1:95" ht="12.75">
      <c r="A565" s="1" t="s">
        <v>824</v>
      </c>
      <c r="B565" s="24">
        <v>2</v>
      </c>
      <c r="D565" s="23">
        <v>0.38</v>
      </c>
      <c r="M565"/>
      <c r="N565"/>
      <c r="O565"/>
      <c r="P565" t="s">
        <v>769</v>
      </c>
      <c r="Q565"/>
      <c r="R565"/>
      <c r="S565" s="24" t="s">
        <v>22</v>
      </c>
      <c r="T565" s="1"/>
      <c r="U565" s="1" t="s">
        <v>761</v>
      </c>
      <c r="V565" s="1"/>
      <c r="W565" s="1"/>
      <c r="X565" s="1"/>
      <c r="Y565" s="1"/>
      <c r="Z565">
        <v>1</v>
      </c>
      <c r="AG565">
        <f t="shared" si="342"/>
        <v>0</v>
      </c>
      <c r="AH565">
        <f t="shared" si="343"/>
        <v>0</v>
      </c>
      <c r="AI565">
        <f t="shared" si="344"/>
        <v>0</v>
      </c>
      <c r="AJ565">
        <f t="shared" si="345"/>
        <v>0</v>
      </c>
      <c r="AK565">
        <f t="shared" si="346"/>
        <v>0</v>
      </c>
      <c r="AL565">
        <f t="shared" si="347"/>
        <v>0</v>
      </c>
      <c r="AM565">
        <f t="shared" si="348"/>
        <v>0</v>
      </c>
      <c r="BA565">
        <v>1</v>
      </c>
      <c r="BB565">
        <v>1</v>
      </c>
      <c r="BC565">
        <v>1</v>
      </c>
      <c r="BD565">
        <f t="shared" si="338"/>
        <v>0</v>
      </c>
      <c r="BE565">
        <f t="shared" si="339"/>
        <v>0</v>
      </c>
      <c r="BF565">
        <f t="shared" si="340"/>
        <v>0</v>
      </c>
      <c r="BG565">
        <f t="shared" si="341"/>
        <v>0</v>
      </c>
      <c r="CQ565" s="28" t="str">
        <f t="shared" si="138"/>
        <v>P564</v>
      </c>
    </row>
    <row r="566" spans="1:95" ht="12.75">
      <c r="A566" s="1" t="s">
        <v>825</v>
      </c>
      <c r="B566" s="24">
        <v>3</v>
      </c>
      <c r="D566" s="23">
        <v>0.4</v>
      </c>
      <c r="M566"/>
      <c r="N566"/>
      <c r="O566"/>
      <c r="P566" t="s">
        <v>769</v>
      </c>
      <c r="Q566"/>
      <c r="R566"/>
      <c r="S566" s="24" t="s">
        <v>22</v>
      </c>
      <c r="T566" s="1"/>
      <c r="U566" s="1" t="s">
        <v>761</v>
      </c>
      <c r="V566" s="1"/>
      <c r="W566" s="1"/>
      <c r="X566" s="1"/>
      <c r="Y566" s="1"/>
      <c r="Z566">
        <v>1</v>
      </c>
      <c r="AG566">
        <f t="shared" si="342"/>
        <v>0</v>
      </c>
      <c r="AH566">
        <f t="shared" si="343"/>
        <v>0</v>
      </c>
      <c r="AI566">
        <f t="shared" si="344"/>
        <v>0</v>
      </c>
      <c r="AJ566">
        <f t="shared" si="345"/>
        <v>0</v>
      </c>
      <c r="AK566">
        <f t="shared" si="346"/>
        <v>0</v>
      </c>
      <c r="AL566">
        <f t="shared" si="347"/>
        <v>0</v>
      </c>
      <c r="AM566">
        <f t="shared" si="348"/>
        <v>0</v>
      </c>
      <c r="BA566">
        <v>1</v>
      </c>
      <c r="BB566">
        <v>1</v>
      </c>
      <c r="BC566">
        <v>1</v>
      </c>
      <c r="BD566">
        <f t="shared" si="338"/>
        <v>0</v>
      </c>
      <c r="BE566">
        <f t="shared" si="339"/>
        <v>0</v>
      </c>
      <c r="BF566">
        <f t="shared" si="340"/>
        <v>0</v>
      </c>
      <c r="BG566">
        <f t="shared" si="341"/>
        <v>0</v>
      </c>
      <c r="CQ566" s="28" t="str">
        <f t="shared" si="138"/>
        <v>P565</v>
      </c>
    </row>
    <row r="567" spans="1:95" ht="12.75">
      <c r="A567" s="1" t="s">
        <v>826</v>
      </c>
      <c r="B567" s="24">
        <v>4</v>
      </c>
      <c r="D567" s="23">
        <v>0.38</v>
      </c>
      <c r="M567"/>
      <c r="N567"/>
      <c r="O567"/>
      <c r="P567" t="s">
        <v>769</v>
      </c>
      <c r="Q567"/>
      <c r="R567"/>
      <c r="S567" s="24" t="s">
        <v>22</v>
      </c>
      <c r="T567" s="1"/>
      <c r="U567" s="1" t="s">
        <v>761</v>
      </c>
      <c r="V567" s="1"/>
      <c r="W567" s="1"/>
      <c r="X567" s="1"/>
      <c r="Y567" s="1"/>
      <c r="Z567">
        <v>1</v>
      </c>
      <c r="AG567">
        <f t="shared" si="342"/>
        <v>0</v>
      </c>
      <c r="AH567">
        <f t="shared" si="343"/>
        <v>0</v>
      </c>
      <c r="AI567">
        <f t="shared" si="344"/>
        <v>0</v>
      </c>
      <c r="AJ567">
        <f t="shared" si="345"/>
        <v>0</v>
      </c>
      <c r="AK567">
        <f t="shared" si="346"/>
        <v>0</v>
      </c>
      <c r="AL567">
        <f t="shared" si="347"/>
        <v>0</v>
      </c>
      <c r="AM567">
        <f t="shared" si="348"/>
        <v>0</v>
      </c>
      <c r="BA567">
        <v>1</v>
      </c>
      <c r="BB567">
        <v>1</v>
      </c>
      <c r="BC567">
        <v>1</v>
      </c>
      <c r="BD567">
        <f t="shared" si="338"/>
        <v>0</v>
      </c>
      <c r="BE567">
        <f t="shared" si="339"/>
        <v>0</v>
      </c>
      <c r="BF567">
        <f t="shared" si="340"/>
        <v>0</v>
      </c>
      <c r="BG567">
        <f t="shared" si="341"/>
        <v>0</v>
      </c>
      <c r="CQ567" s="28" t="str">
        <f t="shared" si="138"/>
        <v>P566</v>
      </c>
    </row>
    <row r="568" spans="1:95" ht="12.75">
      <c r="A568" s="1" t="s">
        <v>827</v>
      </c>
      <c r="B568" s="24">
        <v>5</v>
      </c>
      <c r="D568" s="23">
        <v>0.4</v>
      </c>
      <c r="M568"/>
      <c r="N568"/>
      <c r="O568"/>
      <c r="P568" t="s">
        <v>769</v>
      </c>
      <c r="Q568"/>
      <c r="R568"/>
      <c r="S568" s="24" t="s">
        <v>22</v>
      </c>
      <c r="T568" s="1"/>
      <c r="U568" s="1" t="s">
        <v>761</v>
      </c>
      <c r="V568" s="1"/>
      <c r="W568" s="1"/>
      <c r="X568" s="1"/>
      <c r="Y568" s="1"/>
      <c r="Z568">
        <v>1</v>
      </c>
      <c r="AG568">
        <f t="shared" si="342"/>
        <v>0</v>
      </c>
      <c r="AH568">
        <f t="shared" si="343"/>
        <v>0</v>
      </c>
      <c r="AI568">
        <f t="shared" si="344"/>
        <v>0</v>
      </c>
      <c r="AJ568">
        <f t="shared" si="345"/>
        <v>0</v>
      </c>
      <c r="AK568">
        <f t="shared" si="346"/>
        <v>0</v>
      </c>
      <c r="AL568">
        <f t="shared" si="347"/>
        <v>0</v>
      </c>
      <c r="AM568">
        <f t="shared" si="348"/>
        <v>0</v>
      </c>
      <c r="BA568">
        <v>1</v>
      </c>
      <c r="BB568">
        <v>1</v>
      </c>
      <c r="BC568">
        <v>1</v>
      </c>
      <c r="BD568">
        <f t="shared" si="338"/>
        <v>0</v>
      </c>
      <c r="BE568">
        <f t="shared" si="339"/>
        <v>0</v>
      </c>
      <c r="BF568">
        <f t="shared" si="340"/>
        <v>0</v>
      </c>
      <c r="BG568">
        <f t="shared" si="341"/>
        <v>0</v>
      </c>
      <c r="CQ568" s="28" t="str">
        <f t="shared" si="138"/>
        <v>P567</v>
      </c>
    </row>
    <row r="569" spans="1:95" ht="12.75">
      <c r="A569" s="1" t="s">
        <v>828</v>
      </c>
      <c r="B569" s="24">
        <v>6</v>
      </c>
      <c r="D569" s="23">
        <v>0.74</v>
      </c>
      <c r="M569"/>
      <c r="N569"/>
      <c r="O569"/>
      <c r="P569" t="s">
        <v>769</v>
      </c>
      <c r="Q569"/>
      <c r="R569"/>
      <c r="S569" s="24" t="s">
        <v>22</v>
      </c>
      <c r="T569" s="1"/>
      <c r="U569" s="1" t="s">
        <v>761</v>
      </c>
      <c r="V569" s="1"/>
      <c r="W569" s="1"/>
      <c r="X569" s="1"/>
      <c r="Y569" s="1"/>
      <c r="Z569">
        <v>1</v>
      </c>
      <c r="AG569">
        <f t="shared" si="342"/>
        <v>0</v>
      </c>
      <c r="AH569">
        <f t="shared" si="343"/>
        <v>0</v>
      </c>
      <c r="AI569">
        <f t="shared" si="344"/>
        <v>0</v>
      </c>
      <c r="AJ569">
        <f t="shared" si="345"/>
        <v>0</v>
      </c>
      <c r="AK569">
        <f t="shared" si="346"/>
        <v>0</v>
      </c>
      <c r="AL569">
        <f t="shared" si="347"/>
        <v>0</v>
      </c>
      <c r="AM569">
        <f t="shared" si="348"/>
        <v>0</v>
      </c>
      <c r="BA569">
        <v>1</v>
      </c>
      <c r="BB569">
        <v>1</v>
      </c>
      <c r="BC569">
        <v>1</v>
      </c>
      <c r="BD569">
        <f t="shared" si="338"/>
        <v>0</v>
      </c>
      <c r="BE569">
        <f t="shared" si="339"/>
        <v>0</v>
      </c>
      <c r="BF569">
        <f t="shared" si="340"/>
        <v>0</v>
      </c>
      <c r="BG569">
        <f t="shared" si="341"/>
        <v>0</v>
      </c>
      <c r="CQ569" s="28" t="str">
        <f t="shared" si="138"/>
        <v>P568</v>
      </c>
    </row>
    <row r="570" spans="1:95" ht="12.75">
      <c r="A570" s="1" t="s">
        <v>829</v>
      </c>
      <c r="B570" s="24">
        <v>0</v>
      </c>
      <c r="D570" s="23">
        <v>0.45</v>
      </c>
      <c r="M570"/>
      <c r="N570"/>
      <c r="O570"/>
      <c r="P570" t="s">
        <v>769</v>
      </c>
      <c r="Q570"/>
      <c r="R570"/>
      <c r="S570" s="24" t="s">
        <v>22</v>
      </c>
      <c r="T570" s="1"/>
      <c r="U570" s="1" t="s">
        <v>761</v>
      </c>
      <c r="V570" s="1"/>
      <c r="W570" s="1"/>
      <c r="X570" s="1"/>
      <c r="Y570" s="1"/>
      <c r="Z570">
        <v>1</v>
      </c>
      <c r="AG570">
        <f t="shared" si="342"/>
        <v>0</v>
      </c>
      <c r="AH570">
        <f t="shared" si="343"/>
        <v>0</v>
      </c>
      <c r="AI570">
        <f t="shared" si="344"/>
        <v>0</v>
      </c>
      <c r="AJ570">
        <f t="shared" si="345"/>
        <v>0</v>
      </c>
      <c r="AK570">
        <f t="shared" si="346"/>
        <v>0</v>
      </c>
      <c r="AL570">
        <f t="shared" si="347"/>
        <v>0</v>
      </c>
      <c r="AM570">
        <f t="shared" si="348"/>
        <v>0</v>
      </c>
      <c r="BA570">
        <v>1</v>
      </c>
      <c r="BB570">
        <v>1</v>
      </c>
      <c r="BC570">
        <v>1</v>
      </c>
      <c r="BD570">
        <f t="shared" si="338"/>
        <v>0</v>
      </c>
      <c r="BE570">
        <f t="shared" si="339"/>
        <v>0</v>
      </c>
      <c r="BF570">
        <f t="shared" si="340"/>
        <v>0</v>
      </c>
      <c r="BG570">
        <f t="shared" si="341"/>
        <v>0</v>
      </c>
      <c r="CQ570" s="28" t="str">
        <f t="shared" si="138"/>
        <v>P569</v>
      </c>
    </row>
    <row r="571" spans="1:95" ht="12.75">
      <c r="A571" s="24" t="s">
        <v>830</v>
      </c>
      <c r="B571" s="24">
        <v>1</v>
      </c>
      <c r="C571" s="23"/>
      <c r="D571" s="23">
        <v>20.9</v>
      </c>
      <c r="E571" s="69"/>
      <c r="F571" s="23"/>
      <c r="G571" s="70"/>
      <c r="H571" s="70"/>
      <c r="I571" s="23"/>
      <c r="J571" s="71"/>
      <c r="K571" s="23"/>
      <c r="L571" s="71"/>
      <c r="M571" s="23"/>
      <c r="N571" s="23"/>
      <c r="O571" s="23"/>
      <c r="P571" s="23" t="s">
        <v>769</v>
      </c>
      <c r="Q571" s="23"/>
      <c r="R571" s="23"/>
      <c r="S571" s="24" t="s">
        <v>22</v>
      </c>
      <c r="T571" s="24"/>
      <c r="U571" s="24"/>
      <c r="V571" s="24"/>
      <c r="W571" s="24"/>
      <c r="X571" s="24"/>
      <c r="Y571" s="24"/>
      <c r="Z571" s="23">
        <v>1</v>
      </c>
      <c r="AA571" s="23"/>
      <c r="AB571" s="23"/>
      <c r="AC571" s="23"/>
      <c r="AD571" s="23"/>
      <c r="AG571">
        <f t="shared" si="342"/>
        <v>0</v>
      </c>
      <c r="AH571">
        <f t="shared" si="343"/>
        <v>0</v>
      </c>
      <c r="AI571">
        <f t="shared" si="344"/>
        <v>0</v>
      </c>
      <c r="AJ571">
        <f t="shared" si="345"/>
        <v>0</v>
      </c>
      <c r="AK571">
        <f t="shared" si="346"/>
        <v>0</v>
      </c>
      <c r="AL571">
        <f t="shared" si="347"/>
        <v>0</v>
      </c>
      <c r="AM571">
        <f t="shared" si="348"/>
        <v>0</v>
      </c>
      <c r="BA571">
        <v>1</v>
      </c>
      <c r="BB571">
        <v>1</v>
      </c>
      <c r="BC571">
        <v>1</v>
      </c>
      <c r="BD571">
        <f t="shared" si="338"/>
        <v>0</v>
      </c>
      <c r="BE571">
        <f t="shared" si="339"/>
        <v>0</v>
      </c>
      <c r="BF571">
        <f t="shared" si="340"/>
        <v>0</v>
      </c>
      <c r="BG571">
        <f t="shared" si="341"/>
        <v>0</v>
      </c>
      <c r="BP571">
        <v>1</v>
      </c>
      <c r="CQ571" s="28" t="str">
        <f t="shared" si="138"/>
        <v>P570</v>
      </c>
    </row>
    <row r="572" spans="1:95" ht="12.75">
      <c r="A572" s="24" t="s">
        <v>831</v>
      </c>
      <c r="B572" s="24">
        <v>2</v>
      </c>
      <c r="C572" s="23"/>
      <c r="D572" s="23">
        <v>1.9</v>
      </c>
      <c r="E572" s="69"/>
      <c r="F572" s="23"/>
      <c r="G572" s="70"/>
      <c r="H572" s="70"/>
      <c r="I572" s="23"/>
      <c r="J572" s="71"/>
      <c r="K572" s="23"/>
      <c r="L572" s="71"/>
      <c r="M572" s="23"/>
      <c r="N572" s="23"/>
      <c r="O572" s="23"/>
      <c r="P572" s="23" t="s">
        <v>769</v>
      </c>
      <c r="Q572" s="23"/>
      <c r="R572" s="23"/>
      <c r="S572" s="24" t="s">
        <v>22</v>
      </c>
      <c r="T572" s="24"/>
      <c r="U572" s="24"/>
      <c r="V572" s="24"/>
      <c r="W572" s="24"/>
      <c r="X572" s="24"/>
      <c r="Y572" s="24"/>
      <c r="Z572" s="23">
        <v>1</v>
      </c>
      <c r="AA572" s="23"/>
      <c r="AB572" s="23"/>
      <c r="AC572" s="23"/>
      <c r="AD572" s="23"/>
      <c r="AG572">
        <f t="shared" si="342"/>
        <v>0</v>
      </c>
      <c r="AH572">
        <f t="shared" si="343"/>
        <v>0</v>
      </c>
      <c r="AI572">
        <f t="shared" si="344"/>
        <v>0</v>
      </c>
      <c r="AJ572">
        <f t="shared" si="345"/>
        <v>0</v>
      </c>
      <c r="AK572">
        <f t="shared" si="346"/>
        <v>0</v>
      </c>
      <c r="AL572">
        <f t="shared" si="347"/>
        <v>0</v>
      </c>
      <c r="AM572">
        <f t="shared" si="348"/>
        <v>0</v>
      </c>
      <c r="BA572">
        <v>1</v>
      </c>
      <c r="BB572">
        <v>1</v>
      </c>
      <c r="BC572">
        <v>1</v>
      </c>
      <c r="BD572">
        <f t="shared" si="338"/>
        <v>0</v>
      </c>
      <c r="BE572">
        <f t="shared" si="339"/>
        <v>0</v>
      </c>
      <c r="BF572">
        <f t="shared" si="340"/>
        <v>0</v>
      </c>
      <c r="BG572">
        <f t="shared" si="341"/>
        <v>0</v>
      </c>
      <c r="BP572">
        <v>1</v>
      </c>
      <c r="CQ572" s="28" t="str">
        <f t="shared" si="138"/>
        <v>P571</v>
      </c>
    </row>
    <row r="573" spans="1:95" ht="12.75">
      <c r="A573" s="1" t="s">
        <v>832</v>
      </c>
      <c r="B573" s="24">
        <v>3</v>
      </c>
      <c r="D573" s="23">
        <v>0.39</v>
      </c>
      <c r="M573"/>
      <c r="N573"/>
      <c r="O573"/>
      <c r="P573" t="s">
        <v>769</v>
      </c>
      <c r="Q573"/>
      <c r="R573"/>
      <c r="S573" s="24" t="s">
        <v>22</v>
      </c>
      <c r="T573" s="1"/>
      <c r="U573" s="1" t="s">
        <v>761</v>
      </c>
      <c r="V573" s="1"/>
      <c r="W573" s="1"/>
      <c r="X573" s="1"/>
      <c r="Y573" s="1"/>
      <c r="Z573">
        <v>1</v>
      </c>
      <c r="AG573">
        <f t="shared" si="342"/>
        <v>0</v>
      </c>
      <c r="AH573">
        <f t="shared" si="343"/>
        <v>0</v>
      </c>
      <c r="AI573">
        <f t="shared" si="344"/>
        <v>0</v>
      </c>
      <c r="AJ573">
        <f t="shared" si="345"/>
        <v>0</v>
      </c>
      <c r="AK573">
        <f t="shared" si="346"/>
        <v>0</v>
      </c>
      <c r="AL573">
        <f t="shared" si="347"/>
        <v>0</v>
      </c>
      <c r="AM573">
        <f t="shared" si="348"/>
        <v>0</v>
      </c>
      <c r="BA573">
        <v>1</v>
      </c>
      <c r="BB573">
        <v>1</v>
      </c>
      <c r="BC573">
        <v>1</v>
      </c>
      <c r="BD573">
        <f t="shared" si="338"/>
        <v>0</v>
      </c>
      <c r="BE573">
        <f t="shared" si="339"/>
        <v>0</v>
      </c>
      <c r="BF573">
        <f t="shared" si="340"/>
        <v>0</v>
      </c>
      <c r="BG573">
        <f t="shared" si="341"/>
        <v>0</v>
      </c>
      <c r="CQ573" s="28" t="str">
        <f t="shared" si="138"/>
        <v>P572</v>
      </c>
    </row>
    <row r="574" spans="1:95" ht="12.75">
      <c r="A574" s="24" t="s">
        <v>833</v>
      </c>
      <c r="B574" s="24">
        <v>4</v>
      </c>
      <c r="C574" s="23"/>
      <c r="D574" s="23">
        <v>21.3</v>
      </c>
      <c r="E574" s="69"/>
      <c r="F574" s="23"/>
      <c r="G574" s="70"/>
      <c r="H574" s="70"/>
      <c r="I574" s="23"/>
      <c r="J574" s="71"/>
      <c r="K574" s="23"/>
      <c r="L574" s="71"/>
      <c r="M574" s="23"/>
      <c r="N574" s="23"/>
      <c r="O574" s="23"/>
      <c r="P574" s="23" t="s">
        <v>769</v>
      </c>
      <c r="Q574" s="23"/>
      <c r="R574" s="23"/>
      <c r="S574" s="24" t="s">
        <v>22</v>
      </c>
      <c r="T574" s="24"/>
      <c r="U574" s="24"/>
      <c r="V574" s="24"/>
      <c r="W574" s="24"/>
      <c r="X574" s="24"/>
      <c r="Y574" s="24"/>
      <c r="Z574" s="23">
        <v>1</v>
      </c>
      <c r="AA574" s="23"/>
      <c r="AB574" s="23"/>
      <c r="AC574" s="23"/>
      <c r="AD574" s="23"/>
      <c r="AG574">
        <f t="shared" si="342"/>
        <v>0</v>
      </c>
      <c r="AH574">
        <f t="shared" si="343"/>
        <v>0</v>
      </c>
      <c r="AI574">
        <f t="shared" si="344"/>
        <v>0</v>
      </c>
      <c r="AJ574">
        <f t="shared" si="345"/>
        <v>0</v>
      </c>
      <c r="AK574">
        <f t="shared" si="346"/>
        <v>0</v>
      </c>
      <c r="AL574">
        <f t="shared" si="347"/>
        <v>0</v>
      </c>
      <c r="AM574">
        <f t="shared" si="348"/>
        <v>0</v>
      </c>
      <c r="BA574">
        <v>1</v>
      </c>
      <c r="BB574">
        <v>1</v>
      </c>
      <c r="BC574">
        <v>1</v>
      </c>
      <c r="BD574">
        <f t="shared" si="338"/>
        <v>0</v>
      </c>
      <c r="BE574">
        <f t="shared" si="339"/>
        <v>0</v>
      </c>
      <c r="BF574">
        <f t="shared" si="340"/>
        <v>0</v>
      </c>
      <c r="BG574">
        <f t="shared" si="341"/>
        <v>0</v>
      </c>
      <c r="BP574">
        <v>1</v>
      </c>
      <c r="CQ574" s="28" t="str">
        <f t="shared" si="138"/>
        <v>P573</v>
      </c>
    </row>
    <row r="575" spans="1:95" ht="12.75">
      <c r="A575" s="51" t="s">
        <v>834</v>
      </c>
      <c r="B575" s="51">
        <v>5</v>
      </c>
      <c r="C575" s="56"/>
      <c r="D575" s="56">
        <v>12</v>
      </c>
      <c r="E575" s="54"/>
      <c r="F575" s="56"/>
      <c r="G575" s="66"/>
      <c r="H575" s="66"/>
      <c r="I575" s="56"/>
      <c r="J575" s="57"/>
      <c r="K575" s="56"/>
      <c r="L575" s="57"/>
      <c r="M575" s="56"/>
      <c r="N575" s="56"/>
      <c r="O575" s="56"/>
      <c r="P575" s="56" t="s">
        <v>769</v>
      </c>
      <c r="Q575" s="56"/>
      <c r="R575" s="56"/>
      <c r="S575" s="51" t="s">
        <v>22</v>
      </c>
      <c r="T575" s="51"/>
      <c r="U575" s="51">
        <v>96</v>
      </c>
      <c r="V575" s="51"/>
      <c r="W575" s="51"/>
      <c r="X575" s="51"/>
      <c r="Y575" s="51"/>
      <c r="Z575" s="56"/>
      <c r="AA575" s="56"/>
      <c r="AB575" s="56"/>
      <c r="AC575" s="56"/>
      <c r="AD575" s="56"/>
      <c r="AE575" s="56">
        <v>1</v>
      </c>
      <c r="AG575">
        <f t="shared" si="342"/>
        <v>0</v>
      </c>
      <c r="AH575">
        <f t="shared" si="343"/>
        <v>0</v>
      </c>
      <c r="AI575">
        <f t="shared" si="344"/>
        <v>0</v>
      </c>
      <c r="AJ575">
        <f t="shared" si="345"/>
        <v>0</v>
      </c>
      <c r="AK575">
        <f t="shared" si="346"/>
        <v>0</v>
      </c>
      <c r="AL575">
        <f t="shared" si="347"/>
        <v>1</v>
      </c>
      <c r="AM575">
        <f t="shared" si="348"/>
        <v>0</v>
      </c>
      <c r="AX575">
        <v>1</v>
      </c>
      <c r="BA575">
        <v>1</v>
      </c>
      <c r="BB575">
        <v>1</v>
      </c>
      <c r="BC575">
        <v>1</v>
      </c>
      <c r="BD575">
        <f t="shared" si="338"/>
        <v>0</v>
      </c>
      <c r="BE575">
        <f t="shared" si="339"/>
        <v>0</v>
      </c>
      <c r="BF575">
        <f t="shared" si="340"/>
        <v>0</v>
      </c>
      <c r="BG575">
        <f t="shared" si="341"/>
        <v>0</v>
      </c>
      <c r="CI575">
        <v>1</v>
      </c>
      <c r="CQ575" s="28" t="str">
        <f t="shared" si="138"/>
        <v>P574</v>
      </c>
    </row>
    <row r="576" spans="1:95" ht="12.75">
      <c r="A576" s="24" t="s">
        <v>838</v>
      </c>
      <c r="B576" s="24">
        <v>6</v>
      </c>
      <c r="C576" s="23"/>
      <c r="D576" s="23">
        <v>21.7</v>
      </c>
      <c r="E576" s="69"/>
      <c r="F576" s="23"/>
      <c r="G576" s="70"/>
      <c r="H576" s="70"/>
      <c r="I576" s="23"/>
      <c r="J576" s="71"/>
      <c r="K576" s="23"/>
      <c r="L576" s="71"/>
      <c r="M576" s="23"/>
      <c r="N576" s="23"/>
      <c r="O576" s="23"/>
      <c r="P576" s="23" t="s">
        <v>769</v>
      </c>
      <c r="Q576" s="23"/>
      <c r="R576" s="23"/>
      <c r="S576" s="24" t="s">
        <v>22</v>
      </c>
      <c r="T576" s="24"/>
      <c r="U576" s="24">
        <v>95</v>
      </c>
      <c r="V576" s="24"/>
      <c r="W576" s="24"/>
      <c r="X576" s="24"/>
      <c r="Y576" s="24"/>
      <c r="Z576" s="23"/>
      <c r="AA576" s="23"/>
      <c r="AB576" s="23"/>
      <c r="AC576" s="23">
        <v>1</v>
      </c>
      <c r="AD576" s="23"/>
      <c r="AG576">
        <f t="shared" si="342"/>
        <v>0</v>
      </c>
      <c r="AH576">
        <f t="shared" si="343"/>
        <v>0</v>
      </c>
      <c r="AI576">
        <f t="shared" si="344"/>
        <v>0</v>
      </c>
      <c r="AJ576">
        <f t="shared" si="345"/>
        <v>0</v>
      </c>
      <c r="AK576">
        <f t="shared" si="346"/>
        <v>0</v>
      </c>
      <c r="AL576">
        <f t="shared" si="347"/>
        <v>0</v>
      </c>
      <c r="AM576">
        <f t="shared" si="348"/>
        <v>0</v>
      </c>
      <c r="BA576">
        <v>1</v>
      </c>
      <c r="BB576">
        <v>1</v>
      </c>
      <c r="BC576">
        <v>1</v>
      </c>
      <c r="BD576">
        <f t="shared" si="338"/>
        <v>0</v>
      </c>
      <c r="BE576">
        <f t="shared" si="339"/>
        <v>0</v>
      </c>
      <c r="BF576">
        <f t="shared" si="340"/>
        <v>0</v>
      </c>
      <c r="BG576">
        <f t="shared" si="341"/>
        <v>0</v>
      </c>
      <c r="CQ576" s="28" t="str">
        <f aca="true" t="shared" si="349" ref="CQ576:CQ581">A576</f>
        <v>P575</v>
      </c>
    </row>
    <row r="577" spans="1:95" ht="12.75">
      <c r="A577" s="24" t="s">
        <v>839</v>
      </c>
      <c r="B577" s="24">
        <v>0</v>
      </c>
      <c r="C577" s="23"/>
      <c r="D577" s="23">
        <v>8.5</v>
      </c>
      <c r="E577" s="69"/>
      <c r="F577" s="23"/>
      <c r="G577" s="70"/>
      <c r="H577" s="70"/>
      <c r="I577" s="23"/>
      <c r="J577" s="71"/>
      <c r="K577" s="23"/>
      <c r="L577" s="71"/>
      <c r="M577" s="23"/>
      <c r="N577" s="23"/>
      <c r="O577" s="23"/>
      <c r="P577" s="23" t="s">
        <v>769</v>
      </c>
      <c r="Q577" s="23"/>
      <c r="R577" s="23"/>
      <c r="S577" s="24" t="s">
        <v>22</v>
      </c>
      <c r="T577" s="24"/>
      <c r="U577" s="24">
        <v>95</v>
      </c>
      <c r="V577" s="24"/>
      <c r="W577" s="24"/>
      <c r="X577" s="24"/>
      <c r="Y577" s="24"/>
      <c r="Z577" s="23"/>
      <c r="AA577" s="23"/>
      <c r="AB577" s="23"/>
      <c r="AC577" s="23">
        <v>1</v>
      </c>
      <c r="AD577" s="23"/>
      <c r="AG577">
        <f t="shared" si="342"/>
        <v>0</v>
      </c>
      <c r="AH577">
        <f t="shared" si="343"/>
        <v>0</v>
      </c>
      <c r="AI577">
        <f t="shared" si="344"/>
        <v>0</v>
      </c>
      <c r="AJ577">
        <f t="shared" si="345"/>
        <v>0</v>
      </c>
      <c r="AK577">
        <f t="shared" si="346"/>
        <v>0</v>
      </c>
      <c r="AL577">
        <f t="shared" si="347"/>
        <v>0</v>
      </c>
      <c r="AM577">
        <f t="shared" si="348"/>
        <v>0</v>
      </c>
      <c r="BA577">
        <v>1</v>
      </c>
      <c r="BB577">
        <v>1</v>
      </c>
      <c r="BC577">
        <v>1</v>
      </c>
      <c r="BD577">
        <f t="shared" si="338"/>
        <v>0</v>
      </c>
      <c r="BE577">
        <f t="shared" si="339"/>
        <v>0</v>
      </c>
      <c r="BF577">
        <f t="shared" si="340"/>
        <v>0</v>
      </c>
      <c r="BG577">
        <f t="shared" si="341"/>
        <v>0</v>
      </c>
      <c r="CQ577" s="28" t="str">
        <f t="shared" si="349"/>
        <v>P576</v>
      </c>
    </row>
    <row r="578" spans="1:95" ht="12.75">
      <c r="A578" s="24" t="s">
        <v>840</v>
      </c>
      <c r="B578" s="24">
        <v>1</v>
      </c>
      <c r="C578" s="23"/>
      <c r="D578" s="23">
        <v>2.1</v>
      </c>
      <c r="E578" s="69"/>
      <c r="F578" s="23"/>
      <c r="G578" s="70"/>
      <c r="H578" s="70"/>
      <c r="I578" s="23"/>
      <c r="J578" s="71"/>
      <c r="K578" s="23"/>
      <c r="L578" s="71"/>
      <c r="M578" s="23"/>
      <c r="N578" s="23"/>
      <c r="O578" s="23"/>
      <c r="P578" s="23" t="s">
        <v>769</v>
      </c>
      <c r="Q578" s="23"/>
      <c r="R578" s="23"/>
      <c r="S578" s="24" t="s">
        <v>22</v>
      </c>
      <c r="T578" s="24"/>
      <c r="U578" s="24"/>
      <c r="V578" s="24"/>
      <c r="W578" s="24"/>
      <c r="X578" s="24"/>
      <c r="Y578" s="24"/>
      <c r="Z578" s="23">
        <v>1</v>
      </c>
      <c r="AA578" s="23"/>
      <c r="AB578" s="23"/>
      <c r="AC578" s="23"/>
      <c r="AD578" s="23"/>
      <c r="AG578">
        <f t="shared" si="342"/>
        <v>0</v>
      </c>
      <c r="AH578">
        <f t="shared" si="343"/>
        <v>0</v>
      </c>
      <c r="AI578">
        <f t="shared" si="344"/>
        <v>0</v>
      </c>
      <c r="AJ578">
        <f t="shared" si="345"/>
        <v>0</v>
      </c>
      <c r="AK578">
        <f t="shared" si="346"/>
        <v>0</v>
      </c>
      <c r="AL578">
        <f t="shared" si="347"/>
        <v>0</v>
      </c>
      <c r="AM578">
        <f t="shared" si="348"/>
        <v>0</v>
      </c>
      <c r="BA578">
        <v>1</v>
      </c>
      <c r="BB578">
        <v>1</v>
      </c>
      <c r="BC578">
        <v>1</v>
      </c>
      <c r="BD578">
        <f t="shared" si="338"/>
        <v>0</v>
      </c>
      <c r="BE578">
        <f t="shared" si="339"/>
        <v>0</v>
      </c>
      <c r="BF578">
        <f t="shared" si="340"/>
        <v>0</v>
      </c>
      <c r="BG578">
        <f t="shared" si="341"/>
        <v>0</v>
      </c>
      <c r="CQ578" s="28" t="str">
        <f t="shared" si="349"/>
        <v>P577</v>
      </c>
    </row>
    <row r="579" spans="1:95" ht="12.75">
      <c r="A579" s="51" t="s">
        <v>835</v>
      </c>
      <c r="B579" s="51">
        <v>2</v>
      </c>
      <c r="C579" s="56"/>
      <c r="D579" s="56">
        <v>5.3</v>
      </c>
      <c r="E579" s="54"/>
      <c r="F579" s="56"/>
      <c r="G579" s="66"/>
      <c r="H579" s="66"/>
      <c r="I579" s="56"/>
      <c r="J579" s="57"/>
      <c r="K579" s="56"/>
      <c r="L579" s="57"/>
      <c r="M579" s="56"/>
      <c r="N579" s="56"/>
      <c r="O579" s="56"/>
      <c r="P579" s="56" t="s">
        <v>769</v>
      </c>
      <c r="Q579" s="56"/>
      <c r="R579" s="56"/>
      <c r="S579" s="51" t="s">
        <v>22</v>
      </c>
      <c r="T579" s="51"/>
      <c r="U579" s="51">
        <v>96</v>
      </c>
      <c r="V579" s="51"/>
      <c r="W579" s="51"/>
      <c r="X579" s="51"/>
      <c r="Y579" s="51"/>
      <c r="Z579" s="56"/>
      <c r="AA579" s="56"/>
      <c r="AB579" s="56"/>
      <c r="AC579" s="56"/>
      <c r="AD579" s="56"/>
      <c r="AE579" s="56">
        <v>1</v>
      </c>
      <c r="AG579">
        <f t="shared" si="342"/>
        <v>0</v>
      </c>
      <c r="AH579">
        <f t="shared" si="343"/>
        <v>0</v>
      </c>
      <c r="AI579">
        <f t="shared" si="344"/>
        <v>0</v>
      </c>
      <c r="AJ579">
        <f t="shared" si="345"/>
        <v>0</v>
      </c>
      <c r="AK579">
        <f t="shared" si="346"/>
        <v>0</v>
      </c>
      <c r="AL579">
        <f t="shared" si="347"/>
        <v>1</v>
      </c>
      <c r="AM579">
        <f t="shared" si="348"/>
        <v>0</v>
      </c>
      <c r="AX579">
        <v>1</v>
      </c>
      <c r="BA579">
        <v>1</v>
      </c>
      <c r="BB579">
        <v>1</v>
      </c>
      <c r="BC579">
        <v>1</v>
      </c>
      <c r="BD579">
        <f t="shared" si="338"/>
        <v>0</v>
      </c>
      <c r="BE579">
        <f t="shared" si="339"/>
        <v>0</v>
      </c>
      <c r="BF579">
        <f t="shared" si="340"/>
        <v>0</v>
      </c>
      <c r="BG579">
        <f t="shared" si="341"/>
        <v>0</v>
      </c>
      <c r="CI579">
        <v>1</v>
      </c>
      <c r="CQ579" s="28" t="str">
        <f t="shared" si="349"/>
        <v>P578</v>
      </c>
    </row>
    <row r="580" spans="1:95" ht="12.75">
      <c r="A580" s="24" t="s">
        <v>836</v>
      </c>
      <c r="B580" s="24">
        <v>3</v>
      </c>
      <c r="C580" s="23"/>
      <c r="D580" s="23">
        <v>0.47</v>
      </c>
      <c r="E580" s="69"/>
      <c r="F580" s="23"/>
      <c r="G580" s="70"/>
      <c r="H580" s="70"/>
      <c r="I580" s="23"/>
      <c r="J580" s="71"/>
      <c r="K580" s="23"/>
      <c r="L580" s="71"/>
      <c r="M580" s="23"/>
      <c r="N580" s="23"/>
      <c r="O580" s="23"/>
      <c r="P580" s="23" t="s">
        <v>769</v>
      </c>
      <c r="Q580" s="23"/>
      <c r="R580" s="23"/>
      <c r="S580" s="24" t="s">
        <v>22</v>
      </c>
      <c r="T580" s="24"/>
      <c r="U580" s="24">
        <v>95</v>
      </c>
      <c r="V580" s="24"/>
      <c r="W580" s="24"/>
      <c r="X580" s="24"/>
      <c r="Y580" s="24"/>
      <c r="Z580" s="23"/>
      <c r="AA580" s="23"/>
      <c r="AB580" s="23"/>
      <c r="AC580" s="23">
        <v>1</v>
      </c>
      <c r="AD580" s="23"/>
      <c r="AG580">
        <f t="shared" si="342"/>
        <v>0</v>
      </c>
      <c r="AH580">
        <f t="shared" si="343"/>
        <v>0</v>
      </c>
      <c r="AI580">
        <f t="shared" si="344"/>
        <v>0</v>
      </c>
      <c r="AJ580">
        <f t="shared" si="345"/>
        <v>0</v>
      </c>
      <c r="AK580">
        <f t="shared" si="346"/>
        <v>0</v>
      </c>
      <c r="AL580">
        <f t="shared" si="347"/>
        <v>0</v>
      </c>
      <c r="AM580">
        <f t="shared" si="348"/>
        <v>0</v>
      </c>
      <c r="BA580">
        <v>1</v>
      </c>
      <c r="BB580">
        <v>1</v>
      </c>
      <c r="BC580">
        <v>1</v>
      </c>
      <c r="BD580">
        <f t="shared" si="338"/>
        <v>0</v>
      </c>
      <c r="BE580">
        <f t="shared" si="339"/>
        <v>0</v>
      </c>
      <c r="BF580">
        <f t="shared" si="340"/>
        <v>0</v>
      </c>
      <c r="BG580">
        <f t="shared" si="341"/>
        <v>0</v>
      </c>
      <c r="CQ580" s="28" t="str">
        <f t="shared" si="349"/>
        <v>P579</v>
      </c>
    </row>
    <row r="581" spans="1:95" ht="12.75">
      <c r="A581" s="24" t="s">
        <v>837</v>
      </c>
      <c r="B581" s="24">
        <v>4</v>
      </c>
      <c r="C581" s="23"/>
      <c r="D581" s="23">
        <v>21.4</v>
      </c>
      <c r="E581" s="69"/>
      <c r="F581" s="23"/>
      <c r="G581" s="70"/>
      <c r="H581" s="70"/>
      <c r="I581" s="23"/>
      <c r="J581" s="71"/>
      <c r="K581" s="23"/>
      <c r="L581" s="71"/>
      <c r="M581" s="23"/>
      <c r="N581" s="23"/>
      <c r="O581" s="23"/>
      <c r="P581" s="23" t="s">
        <v>768</v>
      </c>
      <c r="Q581" s="23"/>
      <c r="R581" s="23"/>
      <c r="S581" s="24" t="s">
        <v>841</v>
      </c>
      <c r="T581" s="24"/>
      <c r="U581" s="24">
        <v>96</v>
      </c>
      <c r="V581" s="24"/>
      <c r="W581" s="24"/>
      <c r="X581" s="24"/>
      <c r="Y581" s="24"/>
      <c r="Z581" s="23"/>
      <c r="AA581" s="23">
        <v>1</v>
      </c>
      <c r="AB581" s="23"/>
      <c r="AC581" s="23"/>
      <c r="AD581" s="23"/>
      <c r="AG581">
        <f t="shared" si="342"/>
        <v>0</v>
      </c>
      <c r="AH581">
        <f t="shared" si="343"/>
        <v>0</v>
      </c>
      <c r="AI581">
        <f t="shared" si="344"/>
        <v>0</v>
      </c>
      <c r="AJ581">
        <f t="shared" si="345"/>
        <v>0</v>
      </c>
      <c r="AK581">
        <f t="shared" si="346"/>
        <v>0</v>
      </c>
      <c r="AL581">
        <f t="shared" si="347"/>
        <v>0</v>
      </c>
      <c r="AM581">
        <f t="shared" si="348"/>
        <v>0</v>
      </c>
      <c r="BA581">
        <v>1</v>
      </c>
      <c r="BB581">
        <v>1</v>
      </c>
      <c r="BC581">
        <v>1</v>
      </c>
      <c r="BD581">
        <f t="shared" si="338"/>
        <v>0</v>
      </c>
      <c r="BE581">
        <f t="shared" si="339"/>
        <v>0</v>
      </c>
      <c r="BF581">
        <f t="shared" si="340"/>
        <v>0</v>
      </c>
      <c r="BG581">
        <f t="shared" si="341"/>
        <v>0</v>
      </c>
      <c r="CQ581" s="28" t="str">
        <f t="shared" si="349"/>
        <v>P580</v>
      </c>
    </row>
    <row r="582" spans="1:95" ht="12.75">
      <c r="A582" s="1"/>
      <c r="B582" s="24"/>
      <c r="D582" s="23"/>
      <c r="M582"/>
      <c r="N582"/>
      <c r="O582"/>
      <c r="P582"/>
      <c r="Q582"/>
      <c r="R582"/>
      <c r="S582" s="24"/>
      <c r="T582" s="1"/>
      <c r="U582" s="1"/>
      <c r="V582" s="1"/>
      <c r="W582" s="1"/>
      <c r="X582" s="1"/>
      <c r="Y582" s="1"/>
      <c r="CQ582" s="28"/>
    </row>
    <row r="583" spans="1:94" ht="12.75">
      <c r="A583" s="1"/>
      <c r="B583" s="24"/>
      <c r="H583" s="20" t="s">
        <v>452</v>
      </c>
      <c r="I583" s="9">
        <f>SUM(J2:J581)</f>
        <v>413</v>
      </c>
      <c r="Z583">
        <f>SUM(Z2:Z581)</f>
        <v>398</v>
      </c>
      <c r="AA583">
        <f aca="true" t="shared" si="350" ref="AA583:CM583">SUM(AA2:AA581)</f>
        <v>59</v>
      </c>
      <c r="AB583">
        <f t="shared" si="350"/>
        <v>32</v>
      </c>
      <c r="AC583">
        <f t="shared" si="350"/>
        <v>49</v>
      </c>
      <c r="AD583">
        <f t="shared" si="350"/>
        <v>0</v>
      </c>
      <c r="AE583">
        <f t="shared" si="350"/>
        <v>34</v>
      </c>
      <c r="AF583">
        <f t="shared" si="350"/>
        <v>8</v>
      </c>
      <c r="AG583">
        <f t="shared" si="350"/>
        <v>319</v>
      </c>
      <c r="AH583">
        <f t="shared" si="350"/>
        <v>49</v>
      </c>
      <c r="AI583">
        <f t="shared" si="350"/>
        <v>22</v>
      </c>
      <c r="AJ583">
        <f t="shared" si="350"/>
        <v>0</v>
      </c>
      <c r="AK583">
        <f t="shared" si="350"/>
        <v>18</v>
      </c>
      <c r="AL583">
        <f t="shared" si="350"/>
        <v>34</v>
      </c>
      <c r="AM583">
        <f t="shared" si="350"/>
        <v>8</v>
      </c>
      <c r="AN583">
        <f t="shared" si="350"/>
        <v>214</v>
      </c>
      <c r="AO583">
        <f t="shared" si="350"/>
        <v>105</v>
      </c>
      <c r="AP583">
        <f t="shared" si="350"/>
        <v>27</v>
      </c>
      <c r="AQ583">
        <f t="shared" si="350"/>
        <v>22</v>
      </c>
      <c r="AR583">
        <f t="shared" si="350"/>
        <v>14</v>
      </c>
      <c r="AS583">
        <f t="shared" si="350"/>
        <v>8</v>
      </c>
      <c r="AT583">
        <f t="shared" si="350"/>
        <v>0</v>
      </c>
      <c r="AU583">
        <f t="shared" si="350"/>
        <v>18</v>
      </c>
      <c r="AV583">
        <f t="shared" si="350"/>
        <v>0</v>
      </c>
      <c r="AW583">
        <f t="shared" si="350"/>
        <v>0</v>
      </c>
      <c r="AX583">
        <f t="shared" si="350"/>
        <v>21</v>
      </c>
      <c r="AY583">
        <f t="shared" si="350"/>
        <v>13</v>
      </c>
      <c r="AZ583">
        <f t="shared" si="350"/>
        <v>8</v>
      </c>
      <c r="BA583">
        <f t="shared" si="350"/>
        <v>580</v>
      </c>
      <c r="BB583">
        <f t="shared" si="350"/>
        <v>580</v>
      </c>
      <c r="BC583">
        <f t="shared" si="350"/>
        <v>580</v>
      </c>
      <c r="BD583">
        <f t="shared" si="350"/>
        <v>459</v>
      </c>
      <c r="BE583">
        <f t="shared" si="350"/>
        <v>439</v>
      </c>
      <c r="BF583">
        <f t="shared" si="350"/>
        <v>439</v>
      </c>
      <c r="BG583">
        <f t="shared" si="350"/>
        <v>416</v>
      </c>
      <c r="BH583">
        <f t="shared" si="350"/>
        <v>58</v>
      </c>
      <c r="BI583">
        <f t="shared" si="350"/>
        <v>77</v>
      </c>
      <c r="BJ583">
        <f t="shared" si="350"/>
        <v>31</v>
      </c>
      <c r="BK583">
        <f t="shared" si="350"/>
        <v>5</v>
      </c>
      <c r="BL583">
        <f t="shared" si="350"/>
        <v>14</v>
      </c>
      <c r="BM583">
        <f t="shared" si="350"/>
        <v>0</v>
      </c>
      <c r="BN583">
        <f t="shared" si="350"/>
        <v>0</v>
      </c>
      <c r="BO583">
        <f t="shared" si="350"/>
        <v>2</v>
      </c>
      <c r="BP583">
        <f t="shared" si="350"/>
        <v>6</v>
      </c>
      <c r="BQ583">
        <f t="shared" si="350"/>
        <v>0</v>
      </c>
      <c r="BR583">
        <f t="shared" si="350"/>
        <v>1</v>
      </c>
      <c r="BS583">
        <f t="shared" si="350"/>
        <v>4</v>
      </c>
      <c r="BT583">
        <f t="shared" si="350"/>
        <v>1</v>
      </c>
      <c r="BU583">
        <f t="shared" si="350"/>
        <v>0</v>
      </c>
      <c r="BV583">
        <f t="shared" si="350"/>
        <v>0</v>
      </c>
      <c r="BW583">
        <f t="shared" si="350"/>
        <v>12</v>
      </c>
      <c r="BX583">
        <f t="shared" si="350"/>
        <v>0</v>
      </c>
      <c r="BY583">
        <f t="shared" si="350"/>
        <v>0</v>
      </c>
      <c r="BZ583">
        <f t="shared" si="350"/>
        <v>5</v>
      </c>
      <c r="CA583">
        <f t="shared" si="350"/>
        <v>1</v>
      </c>
      <c r="CB583">
        <f t="shared" si="350"/>
        <v>0</v>
      </c>
      <c r="CC583">
        <f t="shared" si="350"/>
        <v>0</v>
      </c>
      <c r="CD583">
        <f t="shared" si="350"/>
        <v>2</v>
      </c>
      <c r="CE583">
        <f t="shared" si="350"/>
        <v>1</v>
      </c>
      <c r="CF583">
        <f t="shared" si="350"/>
        <v>2</v>
      </c>
      <c r="CG583">
        <f t="shared" si="350"/>
        <v>0</v>
      </c>
      <c r="CH583">
        <f t="shared" si="350"/>
        <v>4</v>
      </c>
      <c r="CI583">
        <f t="shared" si="350"/>
        <v>14</v>
      </c>
      <c r="CJ583">
        <f t="shared" si="350"/>
        <v>1</v>
      </c>
      <c r="CK583">
        <f t="shared" si="350"/>
        <v>1</v>
      </c>
      <c r="CL583">
        <f t="shared" si="350"/>
        <v>3</v>
      </c>
      <c r="CM583">
        <f t="shared" si="350"/>
        <v>6</v>
      </c>
      <c r="CN583">
        <f>SUM(CN2:CN581)</f>
        <v>0</v>
      </c>
      <c r="CO583">
        <f>SUM(CO2:CO581)</f>
        <v>0</v>
      </c>
      <c r="CP583">
        <f>SUM(CP2:CP581)</f>
        <v>3</v>
      </c>
    </row>
    <row r="584" spans="8:9" ht="12.75">
      <c r="H584" s="20"/>
      <c r="I584" s="9"/>
    </row>
    <row r="585" spans="8:28" ht="12.75">
      <c r="H585" s="20" t="s">
        <v>435</v>
      </c>
      <c r="I585" s="9">
        <f>SUM(Z583:AF583)</f>
        <v>580</v>
      </c>
      <c r="K585" s="1"/>
      <c r="L585" s="15">
        <f>SUM(AG583:AM583)</f>
        <v>450</v>
      </c>
      <c r="M585" s="47" t="s">
        <v>799</v>
      </c>
      <c r="N585" s="15"/>
      <c r="O585" s="7"/>
      <c r="P585" s="7"/>
      <c r="Q585" s="7"/>
      <c r="R585" s="7"/>
      <c r="S585" s="9"/>
      <c r="T585" s="9"/>
      <c r="U585" s="9"/>
      <c r="V585" s="9"/>
      <c r="W585" s="9"/>
      <c r="X585" s="9"/>
      <c r="Y585" s="9"/>
      <c r="AA585">
        <f>SUM(AN583:AZ583)</f>
        <v>450</v>
      </c>
      <c r="AB585" t="s">
        <v>272</v>
      </c>
    </row>
    <row r="586" spans="8:28" ht="12.75">
      <c r="H586" s="20" t="s">
        <v>458</v>
      </c>
      <c r="I586" s="9">
        <f>Z583</f>
        <v>398</v>
      </c>
      <c r="J586" s="131">
        <f>I586/I585</f>
        <v>0.6862068965517242</v>
      </c>
      <c r="K586" s="121">
        <f>L586/$L$585</f>
        <v>0.7088888888888889</v>
      </c>
      <c r="L586" s="15">
        <f>AG583</f>
        <v>319</v>
      </c>
      <c r="M586" s="47" t="s">
        <v>800</v>
      </c>
      <c r="N586" s="15"/>
      <c r="O586" s="7"/>
      <c r="P586" s="7"/>
      <c r="Q586" s="7"/>
      <c r="R586" s="7"/>
      <c r="S586" s="83"/>
      <c r="T586" s="83"/>
      <c r="U586" s="83"/>
      <c r="V586" s="83"/>
      <c r="W586" s="83"/>
      <c r="X586" s="83"/>
      <c r="Y586" s="83"/>
      <c r="Z586" s="120">
        <f>(AN583+AO583)/$AA$585</f>
        <v>0.7088888888888889</v>
      </c>
      <c r="AA586">
        <f>AN583+AO583</f>
        <v>319</v>
      </c>
      <c r="AB586" t="s">
        <v>273</v>
      </c>
    </row>
    <row r="587" spans="8:28" ht="12.75">
      <c r="H587" s="20" t="s">
        <v>459</v>
      </c>
      <c r="I587" s="9">
        <f>AA583</f>
        <v>59</v>
      </c>
      <c r="J587" s="131">
        <f>I587/I585</f>
        <v>0.10172413793103448</v>
      </c>
      <c r="K587" s="121">
        <f>L587/$L$585</f>
        <v>0.10888888888888888</v>
      </c>
      <c r="L587" s="15">
        <f>AH583</f>
        <v>49</v>
      </c>
      <c r="M587" s="47" t="s">
        <v>801</v>
      </c>
      <c r="N587" s="15"/>
      <c r="O587" s="7"/>
      <c r="P587" s="7"/>
      <c r="Q587" s="7"/>
      <c r="R587" s="7"/>
      <c r="S587" s="83"/>
      <c r="T587" s="83"/>
      <c r="U587" s="83"/>
      <c r="V587" s="83"/>
      <c r="W587" s="83"/>
      <c r="X587" s="83"/>
      <c r="Y587" s="83"/>
      <c r="Z587" s="120">
        <f>AA587/AA585</f>
        <v>0.10888888888888888</v>
      </c>
      <c r="AA587">
        <f>AP583+AQ583</f>
        <v>49</v>
      </c>
      <c r="AB587" t="s">
        <v>793</v>
      </c>
    </row>
    <row r="588" spans="8:28" ht="12.75">
      <c r="H588" s="20" t="s">
        <v>719</v>
      </c>
      <c r="I588" s="9">
        <f>AB583</f>
        <v>32</v>
      </c>
      <c r="J588" s="131">
        <f>I588/I585</f>
        <v>0.05517241379310345</v>
      </c>
      <c r="K588" s="121">
        <f>L588/$L$585</f>
        <v>0.04888888888888889</v>
      </c>
      <c r="L588" s="15">
        <f>AI583</f>
        <v>22</v>
      </c>
      <c r="M588" s="47" t="s">
        <v>802</v>
      </c>
      <c r="N588" s="15"/>
      <c r="O588" s="7"/>
      <c r="P588" s="7"/>
      <c r="Q588" s="7"/>
      <c r="R588" s="7"/>
      <c r="S588" s="83"/>
      <c r="T588" s="83"/>
      <c r="U588" s="83"/>
      <c r="V588" s="83"/>
      <c r="W588" s="83"/>
      <c r="X588" s="83"/>
      <c r="Y588" s="83"/>
      <c r="Z588" s="120">
        <f>AA588/AA585</f>
        <v>0.04888888888888889</v>
      </c>
      <c r="AA588">
        <f>AR583+AS583</f>
        <v>22</v>
      </c>
      <c r="AB588" t="s">
        <v>794</v>
      </c>
    </row>
    <row r="589" spans="8:28" ht="12.75">
      <c r="H589" s="20" t="s">
        <v>720</v>
      </c>
      <c r="I589" s="9">
        <f>AC583</f>
        <v>49</v>
      </c>
      <c r="J589" s="131">
        <f>I589/I585</f>
        <v>0.08448275862068966</v>
      </c>
      <c r="K589" s="121">
        <f>L589/$L$585</f>
        <v>0.04</v>
      </c>
      <c r="L589" s="15">
        <f>AK583</f>
        <v>18</v>
      </c>
      <c r="M589" s="47" t="s">
        <v>805</v>
      </c>
      <c r="N589" s="15"/>
      <c r="O589" s="7"/>
      <c r="P589" s="7"/>
      <c r="Q589" s="7"/>
      <c r="R589" s="7"/>
      <c r="S589" s="83"/>
      <c r="T589" s="83"/>
      <c r="U589" s="83"/>
      <c r="V589" s="83"/>
      <c r="W589" s="83"/>
      <c r="X589" s="83"/>
      <c r="Y589" s="83"/>
      <c r="Z589" s="120">
        <f>AA589/AA585</f>
        <v>0.04</v>
      </c>
      <c r="AA589">
        <f>AT583+AU583</f>
        <v>18</v>
      </c>
      <c r="AB589" t="s">
        <v>795</v>
      </c>
    </row>
    <row r="590" spans="8:28" ht="12.75">
      <c r="H590" s="20" t="s">
        <v>460</v>
      </c>
      <c r="I590" s="9">
        <f>AD583</f>
        <v>0</v>
      </c>
      <c r="J590" s="131">
        <f>I590/I585</f>
        <v>0</v>
      </c>
      <c r="K590" s="121">
        <f>L590/L585</f>
        <v>0</v>
      </c>
      <c r="L590" s="15">
        <f>AJ583</f>
        <v>0</v>
      </c>
      <c r="M590" s="47" t="s">
        <v>803</v>
      </c>
      <c r="N590" s="15"/>
      <c r="O590" s="7"/>
      <c r="P590" s="7"/>
      <c r="Q590" s="7"/>
      <c r="R590" s="7"/>
      <c r="S590" s="83"/>
      <c r="T590" s="83"/>
      <c r="U590" s="83"/>
      <c r="V590" s="83"/>
      <c r="W590" s="83"/>
      <c r="X590" s="83"/>
      <c r="Y590" s="83"/>
      <c r="Z590" s="120">
        <f>AA590/AA585</f>
        <v>0</v>
      </c>
      <c r="AA590">
        <f>AV583+AW583</f>
        <v>0</v>
      </c>
      <c r="AB590" t="s">
        <v>796</v>
      </c>
    </row>
    <row r="591" spans="8:28" ht="12.75">
      <c r="H591" s="20" t="s">
        <v>436</v>
      </c>
      <c r="I591" s="9">
        <f>AE583</f>
        <v>34</v>
      </c>
      <c r="J591" s="131">
        <f>I591/I585</f>
        <v>0.05862068965517241</v>
      </c>
      <c r="K591" s="121">
        <f>L591/L585</f>
        <v>0.07555555555555556</v>
      </c>
      <c r="L591" s="15">
        <f>AL583</f>
        <v>34</v>
      </c>
      <c r="M591" s="47" t="s">
        <v>804</v>
      </c>
      <c r="N591" s="15"/>
      <c r="O591" s="7"/>
      <c r="P591" s="7"/>
      <c r="Q591" s="7"/>
      <c r="R591" s="7"/>
      <c r="S591" s="83"/>
      <c r="T591" s="83"/>
      <c r="U591" s="83"/>
      <c r="V591" s="83"/>
      <c r="W591" s="83"/>
      <c r="X591" s="83"/>
      <c r="Y591" s="83"/>
      <c r="Z591" s="120">
        <f>AA591/AA585</f>
        <v>0.07555555555555556</v>
      </c>
      <c r="AA591">
        <f>AX583+AY583</f>
        <v>34</v>
      </c>
      <c r="AB591" t="s">
        <v>797</v>
      </c>
    </row>
    <row r="592" spans="8:28" ht="12.75">
      <c r="H592" s="20" t="s">
        <v>461</v>
      </c>
      <c r="I592" s="9">
        <f>AF583</f>
        <v>8</v>
      </c>
      <c r="J592" s="131">
        <f>I592/I585</f>
        <v>0.013793103448275862</v>
      </c>
      <c r="K592" s="121">
        <f>L592/L585</f>
        <v>0.017777777777777778</v>
      </c>
      <c r="L592" s="15">
        <f>AM583</f>
        <v>8</v>
      </c>
      <c r="M592" s="47" t="s">
        <v>806</v>
      </c>
      <c r="N592" s="15"/>
      <c r="O592" s="7"/>
      <c r="P592" s="7"/>
      <c r="Q592" s="7"/>
      <c r="R592" s="7"/>
      <c r="S592" s="83"/>
      <c r="T592" s="83"/>
      <c r="U592" s="83"/>
      <c r="V592" s="83"/>
      <c r="W592" s="83"/>
      <c r="X592" s="83"/>
      <c r="Y592" s="83"/>
      <c r="Z592" s="120">
        <f>AA592/AA585</f>
        <v>0.017777777777777778</v>
      </c>
      <c r="AA592">
        <f>AZ583</f>
        <v>8</v>
      </c>
      <c r="AB592" t="s">
        <v>798</v>
      </c>
    </row>
    <row r="593" spans="19:94" ht="206.25">
      <c r="S593" s="86"/>
      <c r="T593" s="86"/>
      <c r="U593" s="86"/>
      <c r="V593" s="86"/>
      <c r="W593" s="86"/>
      <c r="X593" s="86"/>
      <c r="Y593" s="86"/>
      <c r="Z593" s="6" t="s">
        <v>458</v>
      </c>
      <c r="AA593" s="6" t="s">
        <v>459</v>
      </c>
      <c r="AB593" s="6" t="s">
        <v>719</v>
      </c>
      <c r="AC593" s="6" t="s">
        <v>720</v>
      </c>
      <c r="AD593" s="6" t="s">
        <v>460</v>
      </c>
      <c r="AE593" s="6" t="s">
        <v>436</v>
      </c>
      <c r="AF593" s="6" t="s">
        <v>461</v>
      </c>
      <c r="AG593" s="6" t="s">
        <v>447</v>
      </c>
      <c r="AH593" s="6" t="s">
        <v>448</v>
      </c>
      <c r="AI593" s="6" t="s">
        <v>792</v>
      </c>
      <c r="AJ593" s="6" t="s">
        <v>449</v>
      </c>
      <c r="AK593" s="6" t="s">
        <v>791</v>
      </c>
      <c r="AL593" s="6" t="s">
        <v>451</v>
      </c>
      <c r="AM593" s="6" t="s">
        <v>450</v>
      </c>
      <c r="AN593" s="6" t="s">
        <v>71</v>
      </c>
      <c r="AO593" s="6" t="s">
        <v>72</v>
      </c>
      <c r="AP593" s="6" t="s">
        <v>73</v>
      </c>
      <c r="AQ593" s="6" t="s">
        <v>74</v>
      </c>
      <c r="AR593" s="6" t="s">
        <v>844</v>
      </c>
      <c r="AS593" s="6" t="s">
        <v>845</v>
      </c>
      <c r="AT593" s="6" t="s">
        <v>846</v>
      </c>
      <c r="AU593" s="6" t="s">
        <v>847</v>
      </c>
      <c r="AV593" s="6" t="s">
        <v>75</v>
      </c>
      <c r="AW593" s="6" t="s">
        <v>76</v>
      </c>
      <c r="AX593" s="6" t="s">
        <v>77</v>
      </c>
      <c r="AY593" s="6" t="s">
        <v>78</v>
      </c>
      <c r="AZ593" s="6" t="s">
        <v>79</v>
      </c>
      <c r="BA593" s="6" t="s">
        <v>102</v>
      </c>
      <c r="BB593" s="6" t="s">
        <v>103</v>
      </c>
      <c r="BC593" s="6" t="s">
        <v>105</v>
      </c>
      <c r="BD593" s="6" t="s">
        <v>104</v>
      </c>
      <c r="BE593" s="6" t="s">
        <v>106</v>
      </c>
      <c r="BF593" s="6" t="s">
        <v>107</v>
      </c>
      <c r="BG593" s="6" t="s">
        <v>152</v>
      </c>
      <c r="BH593" s="6" t="s">
        <v>85</v>
      </c>
      <c r="BI593" s="6" t="s">
        <v>86</v>
      </c>
      <c r="BJ593" s="6" t="s">
        <v>87</v>
      </c>
      <c r="BK593" s="6" t="s">
        <v>88</v>
      </c>
      <c r="BL593" s="6" t="s">
        <v>89</v>
      </c>
      <c r="BM593" s="6" t="s">
        <v>90</v>
      </c>
      <c r="BN593" s="6" t="s">
        <v>91</v>
      </c>
      <c r="BO593" s="22" t="s">
        <v>351</v>
      </c>
      <c r="BP593" s="22" t="s">
        <v>108</v>
      </c>
      <c r="BQ593" s="22" t="s">
        <v>109</v>
      </c>
      <c r="BR593" s="22" t="s">
        <v>352</v>
      </c>
      <c r="BS593" s="22" t="s">
        <v>353</v>
      </c>
      <c r="BT593" s="22" t="s">
        <v>354</v>
      </c>
      <c r="BU593" s="22" t="s">
        <v>355</v>
      </c>
      <c r="BV593" s="22" t="s">
        <v>356</v>
      </c>
      <c r="BW593" s="22" t="s">
        <v>357</v>
      </c>
      <c r="BX593" s="22" t="s">
        <v>358</v>
      </c>
      <c r="BY593" s="22" t="s">
        <v>359</v>
      </c>
      <c r="BZ593" s="22" t="s">
        <v>360</v>
      </c>
      <c r="CA593" s="22" t="s">
        <v>361</v>
      </c>
      <c r="CB593" s="22" t="s">
        <v>362</v>
      </c>
      <c r="CC593" s="22" t="s">
        <v>156</v>
      </c>
      <c r="CD593" s="22" t="s">
        <v>157</v>
      </c>
      <c r="CE593" s="22" t="s">
        <v>363</v>
      </c>
      <c r="CF593" s="61" t="s">
        <v>110</v>
      </c>
      <c r="CG593" s="61" t="s">
        <v>111</v>
      </c>
      <c r="CH593" s="61" t="s">
        <v>112</v>
      </c>
      <c r="CI593" s="61" t="s">
        <v>113</v>
      </c>
      <c r="CJ593" s="61" t="s">
        <v>114</v>
      </c>
      <c r="CK593" s="61" t="s">
        <v>115</v>
      </c>
      <c r="CL593" s="61" t="s">
        <v>116</v>
      </c>
      <c r="CM593" s="61" t="s">
        <v>117</v>
      </c>
      <c r="CN593" s="61" t="s">
        <v>118</v>
      </c>
      <c r="CO593" s="61" t="s">
        <v>119</v>
      </c>
      <c r="CP593" s="61" t="s">
        <v>120</v>
      </c>
    </row>
    <row r="594" spans="53:59" ht="12.75">
      <c r="BA594">
        <v>1</v>
      </c>
      <c r="BB594">
        <v>2</v>
      </c>
      <c r="BC594">
        <v>3</v>
      </c>
      <c r="BD594">
        <v>4</v>
      </c>
      <c r="BE594">
        <v>5</v>
      </c>
      <c r="BF594">
        <v>6</v>
      </c>
      <c r="BG594">
        <v>7</v>
      </c>
    </row>
    <row r="595" spans="49:59" ht="12.75">
      <c r="AW595" t="s">
        <v>541</v>
      </c>
      <c r="BA595">
        <f>BA583</f>
        <v>580</v>
      </c>
      <c r="BB595">
        <f>BB583</f>
        <v>580</v>
      </c>
      <c r="BC595">
        <f>BC583</f>
        <v>580</v>
      </c>
      <c r="BD595">
        <f>BC583-AV583-AX583</f>
        <v>559</v>
      </c>
      <c r="BE595">
        <f>BD583</f>
        <v>459</v>
      </c>
      <c r="BF595">
        <f>BF583</f>
        <v>439</v>
      </c>
      <c r="BG595">
        <f>AA585-AV583-AX583</f>
        <v>429</v>
      </c>
    </row>
    <row r="597" spans="53:59" ht="177">
      <c r="BA597" s="103" t="s">
        <v>542</v>
      </c>
      <c r="BB597" s="103" t="s">
        <v>543</v>
      </c>
      <c r="BC597" s="103" t="s">
        <v>544</v>
      </c>
      <c r="BD597" s="103" t="s">
        <v>545</v>
      </c>
      <c r="BE597" s="103" t="s">
        <v>546</v>
      </c>
      <c r="BF597" s="103" t="s">
        <v>547</v>
      </c>
      <c r="BG597" s="103" t="s">
        <v>141</v>
      </c>
    </row>
  </sheetData>
  <printOptions gridLines="1"/>
  <pageMargins left="0.75" right="0.48" top="0.5" bottom="0.5" header="0.5" footer="0.5"/>
  <pageSetup fitToHeight="0" fitToWidth="1" horizontalDpi="600" verticalDpi="600" orientation="landscape" scale="64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2004-05-10T16:19:21Z</cp:lastPrinted>
  <dcterms:created xsi:type="dcterms:W3CDTF">2003-02-04T20:04:37Z</dcterms:created>
  <dcterms:modified xsi:type="dcterms:W3CDTF">2004-05-12T19:39:50Z</dcterms:modified>
  <cp:category/>
  <cp:version/>
  <cp:contentType/>
  <cp:contentStatus/>
</cp:coreProperties>
</file>