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LeakageCurrent" sheetId="6" r:id="rId6"/>
  </sheets>
  <externalReferences>
    <externalReference r:id="rId9"/>
  </externalReferences>
  <definedNames/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D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<sst xmlns="http://schemas.openxmlformats.org/spreadsheetml/2006/main" count="930" uniqueCount="666">
  <si>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</si>
  <si>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</si>
  <si>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</si>
  <si>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</si>
  <si>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</si>
  <si>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</si>
  <si>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</si>
  <si>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</si>
  <si>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</si>
  <si>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</si>
  <si>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</si>
  <si>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</si>
  <si>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</si>
  <si>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</si>
  <si>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</si>
  <si>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</si>
  <si>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</si>
  <si>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</si>
  <si>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</si>
  <si>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</si>
  <si>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</si>
  <si>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</si>
  <si>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</si>
  <si>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</si>
  <si>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</si>
  <si>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</si>
  <si>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</si>
  <si>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</si>
  <si>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</si>
  <si>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</si>
  <si>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</si>
  <si>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</si>
  <si>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</si>
  <si>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</si>
  <si>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</si>
  <si>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</si>
  <si>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</si>
  <si>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</si>
  <si>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</si>
  <si>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</si>
  <si>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</si>
  <si>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</si>
  <si>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</si>
  <si>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</si>
  <si>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</si>
  <si>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</si>
  <si>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</si>
  <si>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</si>
  <si>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</si>
  <si>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</si>
  <si>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</si>
  <si>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</si>
  <si>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</si>
  <si>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</si>
  <si>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</si>
  <si>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</si>
  <si>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</si>
  <si>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</si>
  <si>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</si>
  <si>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</si>
  <si>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</si>
  <si>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</si>
  <si>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</si>
  <si>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</si>
  <si>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</si>
  <si>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</si>
  <si>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</si>
  <si>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</si>
  <si>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</si>
  <si>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</si>
  <si>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</si>
  <si>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</si>
  <si>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</si>
  <si>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</si>
  <si>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</si>
  <si>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</si>
  <si>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</si>
  <si>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</si>
  <si>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</si>
  <si>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</si>
  <si>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</si>
  <si>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</si>
  <si>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</si>
  <si>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</si>
  <si>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</si>
  <si>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</si>
  <si>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</si>
  <si>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</si>
  <si>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</si>
  <si>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</si>
  <si>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</si>
  <si>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</si>
  <si>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</si>
  <si>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</si>
  <si>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</si>
  <si>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</si>
  <si>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</si>
  <si>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</si>
  <si>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</si>
  <si>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</si>
  <si>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</si>
  <si>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</si>
  <si>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</si>
  <si>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</si>
  <si>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</si>
  <si>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</si>
  <si>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</si>
  <si>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</si>
  <si>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</si>
  <si>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</si>
  <si>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</si>
  <si>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</si>
  <si>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</si>
  <si>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</si>
  <si>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</si>
  <si>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</si>
  <si>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</si>
  <si>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</si>
  <si>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</si>
  <si>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</si>
  <si>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</si>
  <si>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</si>
  <si>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</si>
  <si>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</si>
  <si>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</si>
  <si>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</si>
  <si>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</si>
  <si>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</si>
  <si>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</si>
  <si>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</si>
  <si>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</si>
  <si>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</si>
  <si>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</si>
  <si>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</si>
  <si>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</si>
  <si>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</si>
  <si>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</si>
  <si>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midxf -24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</si>
  <si>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</si>
  <si>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</si>
  <si>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</si>
  <si>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</si>
  <si>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</si>
  <si>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</si>
  <si>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</si>
  <si>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</si>
  <si>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</si>
  <si>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</si>
  <si>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</si>
  <si>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</si>
  <si>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</si>
  <si>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</si>
  <si>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</si>
  <si>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</si>
  <si>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</si>
  <si>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</si>
  <si>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</si>
  <si>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</si>
  <si>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</si>
  <si>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</si>
  <si>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</si>
  <si>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</si>
  <si>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</si>
  <si>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</si>
  <si>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</si>
  <si>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</si>
  <si>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</si>
  <si>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</si>
  <si>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</si>
  <si>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</si>
  <si>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</si>
  <si>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</si>
  <si>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</si>
  <si>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</si>
  <si>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</si>
  <si>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</si>
  <si>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</si>
  <si>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</si>
  <si>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</si>
  <si>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</si>
  <si>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</si>
  <si>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</si>
  <si>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</si>
  <si>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</si>
  <si>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</si>
  <si>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</si>
  <si>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</si>
  <si>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</si>
  <si>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</si>
  <si>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</si>
  <si>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</si>
  <si>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</si>
  <si>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</si>
  <si>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</si>
  <si>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</si>
  <si>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</si>
  <si>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</si>
  <si>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</si>
  <si>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</si>
  <si>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</si>
  <si>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</si>
  <si>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</si>
  <si>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</si>
  <si>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</si>
  <si>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</si>
  <si>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</si>
  <si>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</si>
  <si>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</si>
  <si>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</si>
  <si>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</si>
  <si>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</si>
  <si>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</si>
  <si>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</si>
  <si>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</si>
  <si>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</si>
  <si>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</si>
  <si>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</si>
  <si>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</si>
  <si>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</si>
  <si>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</si>
  <si>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</si>
  <si>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</si>
  <si>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</si>
  <si>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</si>
  <si>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</si>
  <si>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</si>
  <si>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</si>
  <si>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</si>
  <si>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</si>
  <si>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</si>
  <si>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</si>
  <si>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</si>
  <si>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</si>
  <si>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</si>
  <si>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</si>
  <si>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</si>
  <si>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</si>
  <si>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</si>
  <si>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</si>
  <si>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</si>
  <si>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</si>
  <si>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</si>
  <si>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</si>
  <si>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</si>
  <si>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</si>
  <si>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</si>
  <si>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</si>
  <si>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</si>
  <si>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</si>
  <si>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</si>
  <si>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</si>
  <si>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</si>
  <si>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</si>
  <si>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</si>
  <si>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</si>
  <si>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</si>
  <si>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</si>
  <si>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</si>
  <si>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</si>
  <si>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</si>
  <si>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</si>
  <si>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</si>
  <si>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</si>
  <si>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</si>
  <si>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</si>
  <si>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</si>
  <si>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</si>
  <si>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</si>
  <si>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</si>
  <si>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</si>
  <si>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</si>
  <si>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</si>
  <si>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</si>
  <si>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</si>
  <si>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</si>
  <si>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</si>
  <si>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</si>
  <si>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</si>
  <si>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</si>
  <si>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</si>
  <si>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</si>
  <si>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</si>
  <si>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</si>
  <si>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</si>
  <si>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</si>
  <si>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</si>
  <si>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</si>
  <si>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</si>
  <si>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</si>
  <si>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</si>
  <si>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</si>
  <si>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</si>
  <si>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</si>
  <si>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</si>
  <si>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</si>
  <si>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</si>
  <si>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</si>
  <si>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</si>
  <si>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</si>
  <si>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</si>
  <si>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</si>
  <si>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</si>
  <si>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</si>
  <si>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</si>
  <si>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</si>
  <si>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</si>
  <si>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</si>
  <si>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</si>
  <si>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</si>
  <si>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</si>
  <si>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</si>
  <si>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</si>
  <si>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</si>
  <si>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</si>
  <si>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</si>
  <si>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</si>
  <si>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</si>
  <si>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</si>
  <si>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</si>
  <si>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</si>
  <si>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</si>
  <si>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</si>
  <si>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</si>
  <si>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</si>
  <si>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</si>
  <si>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</si>
  <si>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</si>
  <si>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</si>
  <si>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</si>
  <si>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</si>
  <si>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</si>
  <si>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</si>
  <si>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</si>
  <si>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</si>
  <si>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</si>
  <si>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</si>
  <si>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</si>
  <si>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</si>
  <si>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</si>
  <si>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</si>
  <si>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</si>
  <si>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</si>
  <si>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</si>
  <si>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</si>
  <si>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</si>
  <si>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</si>
  <si>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</si>
  <si>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</si>
  <si>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</si>
  <si>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</si>
  <si>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</si>
  <si>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</si>
  <si>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</si>
  <si>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CU-FF-H-Survey-P054-May23-after_hybrid.xls</t>
  </si>
  <si>
    <t>CU-FF-Survey-P054-Apr18-clear.xls</t>
  </si>
  <si>
    <t>CU-FF-H-Survey-P055-May27-after_hybrid.xls</t>
  </si>
  <si>
    <t>CU-FF-Survey-P055-May01-clear.xls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</si>
  <si>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</si>
  <si>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</si>
  <si>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</si>
  <si>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</si>
  <si>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CU-FF-H-Survey-P057-May29-after_hybrid.xls</t>
  </si>
  <si>
    <t>CU-FF-Survey-P057-Apr22-clear.xls</t>
  </si>
  <si>
    <t>CU-FF-Survey-P058-Apr22-clear.xls</t>
  </si>
  <si>
    <t>CU-FF-Survey-P059-May02-clear.xls</t>
  </si>
  <si>
    <t>CU-FF-Survey-P060-May01-clear.xls</t>
  </si>
  <si>
    <t>CU-FF-Survey-P061-May01-clear.xls</t>
  </si>
  <si>
    <t>CU-FF-Survey-P062-May05-clear.xls</t>
  </si>
  <si>
    <t>CU-FF-Survey-P063-May05-clear.xls</t>
  </si>
  <si>
    <t>CU-FF-Survey-P064-May07-clear-HoleSlot.xls</t>
  </si>
  <si>
    <t>CU-FF-Survey-P064-May07-clear.xls</t>
  </si>
  <si>
    <t>CU-FF-Survey-P064-May27-clear2.xls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</si>
  <si>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</si>
  <si>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</si>
  <si>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</si>
  <si>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</si>
  <si>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CU-FF-Survey-P067-May08-clear.xls</t>
  </si>
  <si>
    <t>CU-FF-Survey-P068-May09-clear.xls</t>
  </si>
  <si>
    <t>CU-FF-Survey-P068-May27-clear2.xls</t>
  </si>
  <si>
    <t>CU-FF-Survey-P069-May09-clear.xls</t>
  </si>
  <si>
    <t>CU-FF-Survey-P070-May12-clear.xls</t>
  </si>
  <si>
    <t>CU-FF-Survey-P071-May13-clear.xls</t>
  </si>
  <si>
    <t>CU-FF-Survey-P071-May13-clear2.xls</t>
  </si>
  <si>
    <t>CU-FF-Survey-P072-May13-clear.xls</t>
  </si>
  <si>
    <t>CU-FF-Survey-P073-May14-clear.xls</t>
  </si>
  <si>
    <t>CU-FF-Survey-P074-May15-clear.xls</t>
  </si>
  <si>
    <t>CU-FF-Survey-P075-May15-clear.xls</t>
  </si>
  <si>
    <t>CU-FF-Survey-P076-May15-clear.xls</t>
  </si>
  <si>
    <t>CU-FF-Survey-P077-May22-clear.xls</t>
  </si>
  <si>
    <t>CU-FF-Survey-P078-May19-clear.xls</t>
  </si>
  <si>
    <t>CU-FF-Survey-P078-May19-clear2.xls</t>
  </si>
  <si>
    <t>CU-FF-Survey-P079-May19-clear.xls</t>
  </si>
  <si>
    <t>CU-FF-Survey-P079-May19-clear2.xls</t>
  </si>
  <si>
    <t>CU-FF-Survey-P079-May19-clearN2.xls</t>
  </si>
  <si>
    <t>CU-FF-Survey-P080-May21-clear.xls</t>
  </si>
  <si>
    <t>CU-FF-Survey-P081-May27-clear.xls</t>
  </si>
  <si>
    <t>CU-FF-Survey-P082-May30-clear.xls</t>
  </si>
  <si>
    <t>CU-FF-Survey-P084-May28-clear.xls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</si>
  <si>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</si>
  <si>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</si>
  <si>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</si>
  <si>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</si>
  <si>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</si>
  <si>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</si>
  <si>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</si>
  <si>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</si>
  <si>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</si>
  <si>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</si>
  <si>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</si>
  <si>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</si>
  <si>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</si>
  <si>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</si>
  <si>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</si>
  <si>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</si>
  <si>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</si>
  <si>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</si>
  <si>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</si>
  <si>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</si>
  <si>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</si>
  <si>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</si>
  <si>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</si>
  <si>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</si>
  <si>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</si>
  <si>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</si>
  <si>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</si>
  <si>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</si>
  <si>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</si>
  <si>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</si>
  <si>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</si>
  <si>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</si>
  <si>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</si>
  <si>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</si>
  <si>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</si>
  <si>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</si>
  <si>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</si>
  <si>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</si>
  <si>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</si>
  <si>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</si>
  <si>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</si>
  <si>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</si>
  <si>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</si>
  <si>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</si>
  <si>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</si>
  <si>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</si>
  <si>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</si>
  <si>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</si>
  <si>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</si>
  <si>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</si>
  <si>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</si>
  <si>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</si>
  <si>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</si>
  <si>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</si>
  <si>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</si>
  <si>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</si>
  <si>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</si>
  <si>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</si>
  <si>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</si>
  <si>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</si>
  <si>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</si>
  <si>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</si>
  <si>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</si>
  <si>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</si>
  <si>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</si>
  <si>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</si>
  <si>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</si>
  <si>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</si>
  <si>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</si>
  <si>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</si>
  <si>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</si>
  <si>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</si>
  <si>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</si>
  <si>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</si>
  <si>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</si>
  <si>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</si>
  <si>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</si>
  <si>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</si>
  <si>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</si>
  <si>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</si>
  <si>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</si>
  <si>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</si>
  <si>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</si>
  <si>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</si>
  <si>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</si>
  <si>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</si>
  <si>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</si>
  <si>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</si>
  <si>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</si>
  <si>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</si>
  <si>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</si>
  <si>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</si>
  <si>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</si>
  <si>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</si>
  <si>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</si>
  <si>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</si>
  <si>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</si>
  <si>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</si>
  <si>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</si>
  <si>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</si>
  <si>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</si>
  <si>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</si>
  <si>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</si>
  <si>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</si>
  <si>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</si>
  <si>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</si>
  <si>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</si>
  <si>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</si>
  <si>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</si>
  <si>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</si>
  <si>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</si>
  <si>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</si>
  <si>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</si>
  <si>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</si>
  <si>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</si>
  <si>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</si>
  <si>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</si>
  <si>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</si>
  <si>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</si>
  <si>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</si>
  <si>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</si>
  <si>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</si>
  <si>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</si>
  <si>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</si>
  <si>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</si>
  <si>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</si>
  <si>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</si>
  <si>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</si>
  <si>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</si>
  <si>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</si>
  <si>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</si>
  <si>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</si>
  <si>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</si>
  <si>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</si>
  <si>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</si>
  <si>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</si>
  <si>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</si>
  <si>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</si>
  <si>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</si>
  <si>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</si>
  <si>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</si>
  <si>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</si>
  <si>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</si>
  <si>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</si>
  <si>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</si>
  <si>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</si>
  <si>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</si>
  <si>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</si>
  <si>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</si>
  <si>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</si>
  <si>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</si>
  <si>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</si>
  <si>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</si>
  <si>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</si>
  <si>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</si>
  <si>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</si>
  <si>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</si>
  <si>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</si>
  <si>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</si>
  <si>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</si>
  <si>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</si>
  <si>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</si>
  <si>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</si>
  <si>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</si>
  <si>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</si>
  <si>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</si>
  <si>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</si>
  <si>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</si>
  <si>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</si>
  <si>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</si>
  <si>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</si>
  <si>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</si>
  <si>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</si>
  <si>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</si>
  <si>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</si>
  <si>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</si>
  <si>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</si>
  <si>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</si>
  <si>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</si>
  <si>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</si>
  <si>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</si>
  <si>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surveyZ-241-P054-May23-after_hybrid.xls</t>
  </si>
  <si>
    <t>surveyZ-241-P055-May01-clear.xls</t>
  </si>
  <si>
    <t>surveyZ-241-P055-May27-after_hybrid.xls</t>
  </si>
  <si>
    <t>surveyZ-241-P056-Apr22-clear.xls</t>
  </si>
  <si>
    <t>surveyZ-241-P056-May28-after_hybrid.xls</t>
  </si>
  <si>
    <t>surveyZ-241-P057-Apr22-clear.xls</t>
  </si>
  <si>
    <t>surveyZ-241-P057-May29-after_hybrid.xls</t>
  </si>
  <si>
    <t>surveyZ-241-P058-Apr22-clear.xls</t>
  </si>
  <si>
    <t>surveyZ-241-P059-May02-clear.xls</t>
  </si>
  <si>
    <t>surveyZ-241-P060-May01-clear.xls</t>
  </si>
  <si>
    <t>surveyZ-241-P061-May01-clear.xls</t>
  </si>
  <si>
    <t>surveyZ-241-P062-May05-clear.xls</t>
  </si>
  <si>
    <t>surveyZ-241-P063-May05-clear.xls</t>
  </si>
  <si>
    <t>surveyZ-241-P064-May07-clear.xls</t>
  </si>
  <si>
    <t>surveyZ-241-P065-May08-clear.xls</t>
  </si>
  <si>
    <t>surveyZ-241-P066-May07-clear.xls</t>
  </si>
  <si>
    <t>surveyZ-241-P067-May08-clear.xls</t>
  </si>
  <si>
    <t>surveyZ-241-P068-May09-clear.xls</t>
  </si>
  <si>
    <t>surveyZ-241-P069-May09-clear.xls</t>
  </si>
  <si>
    <t>surveyZ-241-P070-May12-clear.xls</t>
  </si>
  <si>
    <t>surveyZ-241-P071-May13-clear.xls</t>
  </si>
  <si>
    <t>surveyZ-241-P072-May13-clear.xls</t>
  </si>
  <si>
    <t>surveyZ-241-P073-May14-clear.xls</t>
  </si>
  <si>
    <t>surveyZ-241-P074-May15-clear.xls</t>
  </si>
  <si>
    <t>surveyZ-241-P075-May15-clear.xls</t>
  </si>
  <si>
    <t>surveyZ-241-P076-May15-clear.xls</t>
  </si>
  <si>
    <t>surveyZ-241-P077-May22-clear.xls</t>
  </si>
  <si>
    <t>surveyZ-241-P078-May19-clear.xls</t>
  </si>
  <si>
    <t>surveyZ-241-P078-May19-clear2.xls</t>
  </si>
  <si>
    <t>surveyZ-241-P079-May19-clear.xls</t>
  </si>
  <si>
    <t>surveyZ-241-P079-May19-clear2.xls</t>
  </si>
  <si>
    <t>surveyZ-241-P080-May21-clear.xls</t>
  </si>
  <si>
    <t>surveyZ-241-P081-May27-clear.xls</t>
  </si>
  <si>
    <t>surveyZ-241-P082-May30-clear.xls</t>
  </si>
  <si>
    <t>surveyZ-241-P084-May28-clear.xls</t>
  </si>
  <si>
    <t>Msx remeasure, otherwise OK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</si>
  <si>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</si>
  <si>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</si>
  <si>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</si>
  <si>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</si>
  <si>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</si>
  <si>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</si>
  <si>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</si>
  <si>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</si>
  <si>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</si>
  <si>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</si>
  <si>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</si>
  <si>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msx out, remeasure</t>
  </si>
  <si>
    <t>sepb -11</t>
  </si>
  <si>
    <t>CU-FF-H-Survey-P054-May09-after_hybrid-test.xls</t>
  </si>
  <si>
    <t>CU-FF-H-Survey-P055-June05-after_hybrid-test.xls</t>
  </si>
  <si>
    <t>CU-FF-H-Survey-P059-June02-after_hybrid.xls</t>
  </si>
  <si>
    <t>CU-FF-H-Survey-P061-June03-after_hybrid.xls</t>
  </si>
  <si>
    <t>CU-FF-H-Survey-P062-June03-after_hybrid.xls</t>
  </si>
  <si>
    <t>CU-FF-H-Survey-P064-June05-after_hybrid.xls</t>
  </si>
  <si>
    <t>CU-FF-Survey-P083-May30-clear.xls</t>
  </si>
  <si>
    <t>CU-FF-Survey-P085-June03-clear.xls</t>
  </si>
  <si>
    <t>CU-FF-Survey-P085-June03-clear2.xls</t>
  </si>
  <si>
    <t>CU-FF-Survey-P086-June03-clear.xls</t>
  </si>
  <si>
    <t>CU-FF-Survey-P087-June04-clear.xls</t>
  </si>
  <si>
    <t>CU-FF-Survey-P087-June04-clear2.xls</t>
  </si>
  <si>
    <t>CU-FF-Survey-P088-June04-clear.xls</t>
  </si>
  <si>
    <t>CU-FF-Survey-P089-June05-clear.xls</t>
  </si>
  <si>
    <t>CU-FF-Survey-P089-June05-clear2.xls</t>
  </si>
  <si>
    <t>CU-FF-Survey-P090-June05-clear.xls</t>
  </si>
  <si>
    <t>CU-FF-Survey-P091-June06-clear.xls</t>
  </si>
  <si>
    <t>CU-FF-Survey-P092-June06-clear.xls</t>
  </si>
  <si>
    <t>Sensor z 3-4 microns out</t>
  </si>
  <si>
    <t>Sensor Z 11-18 microns out</t>
  </si>
  <si>
    <t>b about 4</t>
  </si>
  <si>
    <t>midyf 5.5, b about 3.2</t>
  </si>
  <si>
    <t>surveyZ-241-P054-May09-after_hybrid-test.xls</t>
  </si>
  <si>
    <t>surveyZ-241-P055-June05-after_hybrid-test.xls</t>
  </si>
  <si>
    <t>surveyZ-241-P059-June02-after_hybrid.xls</t>
  </si>
  <si>
    <t>surveyZ-241-P061-June03-after_hybrid.xls</t>
  </si>
  <si>
    <t>surveyZ-241-P062-June03-after_hybrid.xls</t>
  </si>
  <si>
    <t>surveyZ-241-P064-June05-after_hybrid.xls</t>
  </si>
  <si>
    <t>surveyZ-241-P083-May30-clear.xls</t>
  </si>
  <si>
    <t>surveyZ-241-P085-June03-clear.xls</t>
  </si>
  <si>
    <t>surveyZ-241-P086-June03-clear.xls</t>
  </si>
  <si>
    <t>surveyZ-241-P087-June04-clear.xls</t>
  </si>
  <si>
    <t>surveyZ-241-P088-June04-clear.xls</t>
  </si>
  <si>
    <t>surveyZ-241-P089-June05-clear.xls</t>
  </si>
  <si>
    <t>surveyZ-241-P090-June05-clear.xls</t>
  </si>
  <si>
    <t>surveyZ-241-P091-June06-clear.xls</t>
  </si>
  <si>
    <t>surveyZ-241-P092-June06-clear.xls</t>
  </si>
  <si>
    <t>midxf -13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</si>
</sst>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2.2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June 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257069"/>
        <c:axId val="2313622"/>
      </c:lineChart>
      <c:dateAx>
        <c:axId val="257069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auto val="0"/>
        <c:noMultiLvlLbl val="0"/>
      </c:dateAx>
      <c:valAx>
        <c:axId val="231362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69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June 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20822599"/>
        <c:axId val="53185664"/>
      </c:lineChart>
      <c:date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auto val="0"/>
        <c:noMultiLvlLbl val="0"/>
      </c:dateAx>
      <c:valAx>
        <c:axId val="5318566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2259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June 2,2003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ModuleSummary!$A$2:$A$82</c:f>
              <c:strCache>
                <c:ptCount val="81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  <c:pt idx="55">
                  <c:v>P055</c:v>
                </c:pt>
                <c:pt idx="56">
                  <c:v>P056</c:v>
                </c:pt>
                <c:pt idx="57">
                  <c:v>P057</c:v>
                </c:pt>
                <c:pt idx="58">
                  <c:v>P058</c:v>
                </c:pt>
                <c:pt idx="59">
                  <c:v>P059</c:v>
                </c:pt>
                <c:pt idx="60">
                  <c:v>P060</c:v>
                </c:pt>
                <c:pt idx="61">
                  <c:v>P061</c:v>
                </c:pt>
                <c:pt idx="62">
                  <c:v>P062</c:v>
                </c:pt>
                <c:pt idx="63">
                  <c:v>P063</c:v>
                </c:pt>
                <c:pt idx="64">
                  <c:v>P064</c:v>
                </c:pt>
                <c:pt idx="65">
                  <c:v>P065</c:v>
                </c:pt>
                <c:pt idx="66">
                  <c:v>P066</c:v>
                </c:pt>
                <c:pt idx="67">
                  <c:v>P067</c:v>
                </c:pt>
                <c:pt idx="68">
                  <c:v>P068</c:v>
                </c:pt>
                <c:pt idx="69">
                  <c:v>P069</c:v>
                </c:pt>
                <c:pt idx="70">
                  <c:v>P070</c:v>
                </c:pt>
                <c:pt idx="71">
                  <c:v>P071</c:v>
                </c:pt>
                <c:pt idx="72">
                  <c:v>P072</c:v>
                </c:pt>
                <c:pt idx="73">
                  <c:v>P073</c:v>
                </c:pt>
                <c:pt idx="74">
                  <c:v>P074</c:v>
                </c:pt>
                <c:pt idx="75">
                  <c:v>P075</c:v>
                </c:pt>
                <c:pt idx="76">
                  <c:v>P076</c:v>
                </c:pt>
                <c:pt idx="77">
                  <c:v>P077</c:v>
                </c:pt>
                <c:pt idx="78">
                  <c:v>P078</c:v>
                </c:pt>
                <c:pt idx="79">
                  <c:v>P079</c:v>
                </c:pt>
                <c:pt idx="80">
                  <c:v>P080</c:v>
                </c:pt>
              </c:strCache>
            </c:strRef>
          </c:cat>
          <c:val>
            <c:numRef>
              <c:f>ModuleSummary!$E$2:$E$82</c:f>
              <c:numCache>
                <c:ptCount val="81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0.1</c:v>
                </c:pt>
                <c:pt idx="54">
                  <c:v>3</c:v>
                </c:pt>
                <c:pt idx="55">
                  <c:v>5</c:v>
                </c:pt>
                <c:pt idx="56">
                  <c:v>7</c:v>
                </c:pt>
                <c:pt idx="57">
                  <c:v>3</c:v>
                </c:pt>
                <c:pt idx="59">
                  <c:v>4</c:v>
                </c:pt>
                <c:pt idx="61">
                  <c:v>1</c:v>
                </c:pt>
                <c:pt idx="62">
                  <c:v>3</c:v>
                </c:pt>
              </c:numCache>
            </c:numRef>
          </c:val>
        </c:ser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5"/>
          <c:w val="0.756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'[1]leakage curr plots'!$B$133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plots'!$B$134:$B$153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'[1]leakage curr plots'!$C$133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plots'!$C$134:$C$153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'[1]leakage curr plots'!$D$133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plots'!$D$134:$D$153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'[1]leakage curr plots'!$E$133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plots'!$E$134:$E$153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'[1]leakage curr plots'!$F$133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plots'!$F$134:$F$153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'[1]leakage curr plots'!$G$133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plots'!$G$134:$G$153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'[1]leakage curr plots'!$H$133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plots'!$H$134:$H$153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'[1]leakage curr plots'!$I$133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plots'!$I$134:$I$153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'[1]leakage curr plots'!$J$133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plots'!$J$134:$J$153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'[1]leakage curr plots'!$K$133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plots'!$K$134:$K$153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'[1]leakage curr plots'!$L$133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plots'!$L$134:$L$153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'[1]leakage curr plots'!$M$133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plots'!$M$134:$M$153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'[1]leakage curr plots'!$N$133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plots'!$N$134:$N$153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'[1]leakage curr plots'!$O$133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plots'!$O$134:$O$153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'[1]leakage curr plots'!$P$133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plots'!$P$134:$P$153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'[1]leakage curr plots'!$Q$133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plots'!$Q$134:$Q$153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0.205</c:v>
                </c:pt>
                <c:pt idx="9">
                  <c:v>0.215</c:v>
                </c:pt>
                <c:pt idx="10">
                  <c:v>0.225</c:v>
                </c:pt>
                <c:pt idx="11">
                  <c:v>0.236</c:v>
                </c:pt>
                <c:pt idx="12">
                  <c:v>0.236</c:v>
                </c:pt>
                <c:pt idx="13">
                  <c:v>0.256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'[1]leakage curr plots'!$R$133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plots'!$R$134:$R$153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'[1]leakage curr plots'!$S$133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plots'!$S$134:$S$153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'[1]leakage curr plots'!$T$133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plots'!$T$134:$T$153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'[1]leakage curr plots'!$U$133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plots'!$U$134:$U$153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'[1]leakage curr plots'!$V$133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plots'!$V$134:$V$153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'[1]leakage curr plots'!$W$133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plots'!$W$134:$W$153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'[1]leakage curr plots'!$X$133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plots'!$X$134:$X$153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'[1]leakage curr plots'!$Y$133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plots'!$Y$134:$Y$153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'[1]leakage curr plots'!$Z$133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plots'!$Z$134:$Z$153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'[1]leakage curr plots'!$AA$133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plots'!$AA$134:$AA$153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'[1]leakage curr plots'!$AB$133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plots'!$AB$134:$AB$153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'[1]leakage curr plots'!$AC$133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plots'!$AC$134:$AC$153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'[1]leakage curr plots'!$AD$133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plots'!$AD$134:$AD$153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'[1]leakage curr plots'!$AE$133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plots'!$AE$134:$AE$153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'[1]leakage curr plots'!$AF$133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plots'!$AF$134:$AF$153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'[1]leakage curr plots'!$AG$133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plots'!$AG$134:$AG$153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'[1]leakage curr plots'!$AH$133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plots'!$AH$134:$AH$153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'[1]leakage curr plots'!$AI$133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plots'!$AI$134:$AI$153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'[1]leakage curr plots'!$AJ$133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plots'!$AJ$134:$AJ$153</c:f>
              <c:numCache>
                <c:ptCount val="20"/>
                <c:pt idx="0">
                  <c:v>0.102</c:v>
                </c:pt>
                <c:pt idx="1">
                  <c:v>0.154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0.277</c:v>
                </c:pt>
                <c:pt idx="7">
                  <c:v>0.287</c:v>
                </c:pt>
                <c:pt idx="8">
                  <c:v>0.307</c:v>
                </c:pt>
                <c:pt idx="9">
                  <c:v>0.328</c:v>
                </c:pt>
                <c:pt idx="10">
                  <c:v>0.348</c:v>
                </c:pt>
                <c:pt idx="11">
                  <c:v>0.359</c:v>
                </c:pt>
                <c:pt idx="12">
                  <c:v>0.369</c:v>
                </c:pt>
                <c:pt idx="13">
                  <c:v>0.389</c:v>
                </c:pt>
                <c:pt idx="14">
                  <c:v>0.4</c:v>
                </c:pt>
                <c:pt idx="15">
                  <c:v>0.41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'[1]leakage curr plots'!$AK$133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plots'!$AK$134:$AK$153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'[1]leakage curr plots'!$AL$133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plots'!$AL$134:$AL$153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'[1]leakage curr plots'!$AM$133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plots'!$AM$134:$AM$153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'[1]leakage curr plots'!$AN$133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plots'!$AN$134:$AN$153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'[1]leakage curr plots'!$AO$133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plots'!$AO$134:$AO$153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0.297</c:v>
                </c:pt>
                <c:pt idx="15">
                  <c:v>0.307</c:v>
                </c:pt>
                <c:pt idx="16">
                  <c:v>0.318</c:v>
                </c:pt>
                <c:pt idx="17">
                  <c:v>0.328</c:v>
                </c:pt>
                <c:pt idx="18">
                  <c:v>0.328</c:v>
                </c:pt>
                <c:pt idx="19">
                  <c:v>0.348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'[1]leakage curr plots'!$AP$133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plots'!$AP$134:$AP$153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'[1]leakage curr plots'!$AQ$133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plots'!$AQ$134:$AQ$153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'[1]leakage curr plots'!$AR$133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plots'!$AR$134:$AR$153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0.174</c:v>
                </c:pt>
                <c:pt idx="6">
                  <c:v>0.195</c:v>
                </c:pt>
                <c:pt idx="7">
                  <c:v>0.205</c:v>
                </c:pt>
                <c:pt idx="8">
                  <c:v>0.215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0.328</c:v>
                </c:pt>
                <c:pt idx="19">
                  <c:v>0.338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'[1]leakage curr plots'!$AS$133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plots'!$AS$134:$AS$153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0.277</c:v>
                </c:pt>
                <c:pt idx="12">
                  <c:v>0.287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0.369</c:v>
                </c:pt>
                <c:pt idx="19">
                  <c:v>0.369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'[1]leakage curr plots'!$AT$133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plots'!$AT$134:$AT$153</c:f>
              <c:numCache>
                <c:ptCount val="20"/>
                <c:pt idx="0">
                  <c:v>0.133</c:v>
                </c:pt>
                <c:pt idx="1">
                  <c:v>0.184</c:v>
                </c:pt>
                <c:pt idx="2">
                  <c:v>0.215</c:v>
                </c:pt>
                <c:pt idx="3">
                  <c:v>0.246</c:v>
                </c:pt>
                <c:pt idx="4">
                  <c:v>0.277</c:v>
                </c:pt>
                <c:pt idx="5">
                  <c:v>0.297</c:v>
                </c:pt>
                <c:pt idx="6">
                  <c:v>0.328</c:v>
                </c:pt>
                <c:pt idx="7">
                  <c:v>0.348</c:v>
                </c:pt>
                <c:pt idx="8">
                  <c:v>0.369</c:v>
                </c:pt>
                <c:pt idx="9">
                  <c:v>0.389</c:v>
                </c:pt>
                <c:pt idx="10">
                  <c:v>0.42</c:v>
                </c:pt>
                <c:pt idx="11">
                  <c:v>0.43</c:v>
                </c:pt>
                <c:pt idx="12">
                  <c:v>0.451</c:v>
                </c:pt>
                <c:pt idx="13">
                  <c:v>0.451</c:v>
                </c:pt>
                <c:pt idx="14">
                  <c:v>0.471</c:v>
                </c:pt>
                <c:pt idx="15">
                  <c:v>0.492</c:v>
                </c:pt>
                <c:pt idx="16">
                  <c:v>0.512</c:v>
                </c:pt>
                <c:pt idx="17">
                  <c:v>0.523</c:v>
                </c:pt>
                <c:pt idx="18">
                  <c:v>0.543</c:v>
                </c:pt>
                <c:pt idx="19">
                  <c:v>0.553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'[1]leakage curr plots'!$AU$133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plots'!$AU$134:$AU$153</c:f>
              <c:numCache>
                <c:ptCount val="20"/>
                <c:pt idx="0">
                  <c:v>0.359</c:v>
                </c:pt>
                <c:pt idx="1">
                  <c:v>0.43</c:v>
                </c:pt>
                <c:pt idx="2">
                  <c:v>0.482</c:v>
                </c:pt>
                <c:pt idx="3">
                  <c:v>0.533</c:v>
                </c:pt>
                <c:pt idx="4">
                  <c:v>0.584</c:v>
                </c:pt>
                <c:pt idx="5">
                  <c:v>0.635</c:v>
                </c:pt>
                <c:pt idx="6">
                  <c:v>0.687</c:v>
                </c:pt>
                <c:pt idx="7">
                  <c:v>0.728</c:v>
                </c:pt>
                <c:pt idx="8">
                  <c:v>0.789</c:v>
                </c:pt>
                <c:pt idx="9">
                  <c:v>0.84</c:v>
                </c:pt>
                <c:pt idx="10">
                  <c:v>0.892</c:v>
                </c:pt>
                <c:pt idx="11">
                  <c:v>0.943</c:v>
                </c:pt>
                <c:pt idx="12">
                  <c:v>1.004</c:v>
                </c:pt>
                <c:pt idx="13">
                  <c:v>1.056</c:v>
                </c:pt>
                <c:pt idx="14">
                  <c:v>1.117</c:v>
                </c:pt>
                <c:pt idx="15">
                  <c:v>1.168</c:v>
                </c:pt>
                <c:pt idx="16">
                  <c:v>1.24</c:v>
                </c:pt>
                <c:pt idx="17">
                  <c:v>1.302</c:v>
                </c:pt>
                <c:pt idx="18">
                  <c:v>1.363</c:v>
                </c:pt>
                <c:pt idx="19">
                  <c:v>1.435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'[1]leakage curr plots'!$AV$133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cat>
          <c:val>
            <c:numRef>
              <c:f>'[1]leakage curr plots'!$AV$134:$AV$153</c:f>
              <c:numCache>
                <c:ptCount val="20"/>
                <c:pt idx="0">
                  <c:v>0.133</c:v>
                </c:pt>
                <c:pt idx="1">
                  <c:v>0.174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0.277</c:v>
                </c:pt>
                <c:pt idx="6">
                  <c:v>0.297</c:v>
                </c:pt>
                <c:pt idx="7">
                  <c:v>0.307</c:v>
                </c:pt>
                <c:pt idx="8">
                  <c:v>0.328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0.389</c:v>
                </c:pt>
                <c:pt idx="13">
                  <c:v>0.4</c:v>
                </c:pt>
                <c:pt idx="14">
                  <c:v>0.4</c:v>
                </c:pt>
                <c:pt idx="15">
                  <c:v>0.42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val>
          <c:smooth val="0"/>
        </c:ser>
        <c:marker val="1"/>
        <c:axId val="50534619"/>
        <c:axId val="52158388"/>
      </c:lineChart>
      <c:catAx>
        <c:axId val="5053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461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002"/>
          <c:w val="0.17525"/>
          <c:h val="0.990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0.88675</cdr:y>
    </cdr:from>
    <cdr:to>
      <cdr:x>0.89725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0.3695</cdr:y>
    </cdr:from>
    <cdr:to>
      <cdr:x>0.50025</cdr:x>
      <cdr:y>0.4055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1907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0.32925</cdr:y>
    </cdr:from>
    <cdr:to>
      <cdr:x>0.74925</cdr:x>
      <cdr:y>0.38975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52625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  <cdr:relSizeAnchor xmlns:cdr="http://schemas.openxmlformats.org/drawingml/2006/chartDrawing">
    <cdr:from>
      <cdr:x>0.04275</cdr:x>
      <cdr:y>0.15975</cdr:y>
    </cdr:from>
    <cdr:to>
      <cdr:x>0.9915</cdr:x>
      <cdr:y>0.15975</cdr:y>
    </cdr:to>
    <cdr:sp>
      <cdr:nvSpPr>
        <cdr:cNvPr id="3" name="Line 3"/>
        <cdr:cNvSpPr>
          <a:spLocks/>
        </cdr:cNvSpPr>
      </cdr:nvSpPr>
      <cdr:spPr>
        <a:xfrm>
          <a:off x="361950" y="942975"/>
          <a:ext cx="8229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0.2095</cdr:y>
    </cdr:from>
    <cdr:to>
      <cdr:x>0.52225</cdr:x>
      <cdr:y>0.25075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13906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25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0.72275</cdr:x>
      <cdr:y>0.38575</cdr:y>
    </cdr:from>
    <cdr:to>
      <cdr:x>0.7605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2571750"/>
          <a:ext cx="371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25" b="0" i="0" u="none" baseline="0">
              <a:latin typeface="Arial"/>
              <a:ea typeface="Arial"/>
              <a:cs typeface="Arial"/>
            </a:rPr>
            <a:t>P36</a:t>
          </a:r>
        </a:p>
      </cdr:txBody>
    </cdr:sp>
  </cdr:relSizeAnchor>
  <cdr:relSizeAnchor xmlns:cdr="http://schemas.openxmlformats.org/drawingml/2006/chartDrawing">
    <cdr:from>
      <cdr:x>0.72275</cdr:x>
      <cdr:y>0.2095</cdr:y>
    </cdr:from>
    <cdr:to>
      <cdr:x>0.7605</cdr:x>
      <cdr:y>0.25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1390650"/>
          <a:ext cx="371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25" b="0" i="0" u="none" baseline="0"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0.52225</cdr:x>
      <cdr:y>0.174</cdr:y>
    </cdr:from>
    <cdr:to>
      <cdr:x>0.545</cdr:x>
      <cdr:y>0.2095</cdr:y>
    </cdr:to>
    <cdr:sp>
      <cdr:nvSpPr>
        <cdr:cNvPr id="4" name="Line 4"/>
        <cdr:cNvSpPr>
          <a:spLocks/>
        </cdr:cNvSpPr>
      </cdr:nvSpPr>
      <cdr:spPr>
        <a:xfrm flipV="1">
          <a:off x="5076825" y="115252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0.7605</cdr:x>
      <cdr:y>0.3495</cdr:y>
    </cdr:from>
    <cdr:to>
      <cdr:x>0.78325</cdr:x>
      <cdr:y>0.38575</cdr:y>
    </cdr:to>
    <cdr:sp>
      <cdr:nvSpPr>
        <cdr:cNvPr id="5" name="Line 5"/>
        <cdr:cNvSpPr>
          <a:spLocks/>
        </cdr:cNvSpPr>
      </cdr:nvSpPr>
      <cdr:spPr>
        <a:xfrm flipV="1">
          <a:off x="7391400" y="2324100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0.7605</cdr:x>
      <cdr:y>0.174</cdr:y>
    </cdr:from>
    <cdr:to>
      <cdr:x>0.78325</cdr:x>
      <cdr:y>0.2095</cdr:y>
    </cdr:to>
    <cdr:sp>
      <cdr:nvSpPr>
        <cdr:cNvPr id="6" name="Line 6"/>
        <cdr:cNvSpPr>
          <a:spLocks/>
        </cdr:cNvSpPr>
      </cdr:nvSpPr>
      <cdr:spPr>
        <a:xfrm flipV="1">
          <a:off x="7391400" y="115252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581025</xdr:colOff>
      <xdr:row>42</xdr:row>
      <xdr:rowOff>38100</xdr:rowOff>
    </xdr:to>
    <xdr:graphicFrame>
      <xdr:nvGraphicFramePr>
        <xdr:cNvPr id="1" name="Chart 5"/>
        <xdr:cNvGraphicFramePr/>
      </xdr:nvGraphicFramePr>
      <xdr:xfrm>
        <a:off x="0" y="161925"/>
        <a:ext cx="9725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ots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151-170"/>
      <sheetName val="Wafers"/>
      <sheetName val="misc"/>
      <sheetName val="Wafer Lot Info"/>
      <sheetName val="Channel Map"/>
    </sheetNames>
    <sheetDataSet>
      <sheetData sheetId="2">
        <row r="133">
          <cell r="B133" t="str">
            <v>P2</v>
          </cell>
          <cell r="C133" t="str">
            <v>P4</v>
          </cell>
          <cell r="D133" t="str">
            <v>P3</v>
          </cell>
          <cell r="E133" t="str">
            <v>P6</v>
          </cell>
          <cell r="F133" t="str">
            <v>P7</v>
          </cell>
          <cell r="G133" t="str">
            <v>P8</v>
          </cell>
          <cell r="H133" t="str">
            <v>P14</v>
          </cell>
          <cell r="I133" t="str">
            <v>P9</v>
          </cell>
          <cell r="J133" t="str">
            <v>P10</v>
          </cell>
          <cell r="K133" t="str">
            <v>P11</v>
          </cell>
          <cell r="L133" t="str">
            <v>P12</v>
          </cell>
          <cell r="M133" t="str">
            <v>P15</v>
          </cell>
          <cell r="N133" t="str">
            <v>P13</v>
          </cell>
          <cell r="O133" t="str">
            <v>P20</v>
          </cell>
          <cell r="P133" t="str">
            <v>P24</v>
          </cell>
          <cell r="Q133" t="str">
            <v>P51</v>
          </cell>
          <cell r="R133" t="str">
            <v>P32</v>
          </cell>
          <cell r="S133" t="str">
            <v>P18</v>
          </cell>
          <cell r="T133" t="str">
            <v>P28</v>
          </cell>
          <cell r="U133" t="str">
            <v>P29</v>
          </cell>
          <cell r="V133" t="str">
            <v>P38</v>
          </cell>
          <cell r="W133" t="str">
            <v>P40</v>
          </cell>
          <cell r="X133" t="str">
            <v>P42</v>
          </cell>
          <cell r="Y133" t="str">
            <v>P16</v>
          </cell>
          <cell r="Z133" t="str">
            <v>P17</v>
          </cell>
          <cell r="AA133" t="str">
            <v>P19</v>
          </cell>
          <cell r="AB133" t="str">
            <v>P23</v>
          </cell>
          <cell r="AC133" t="str">
            <v>P27</v>
          </cell>
          <cell r="AD133" t="str">
            <v>P31</v>
          </cell>
          <cell r="AE133" t="str">
            <v>P33</v>
          </cell>
          <cell r="AF133" t="str">
            <v>P35</v>
          </cell>
          <cell r="AG133" t="str">
            <v>P36</v>
          </cell>
          <cell r="AH133" t="str">
            <v>P37</v>
          </cell>
          <cell r="AI133" t="str">
            <v>P41</v>
          </cell>
          <cell r="AJ133" t="str">
            <v>P52</v>
          </cell>
          <cell r="AK133" t="str">
            <v>P39</v>
          </cell>
          <cell r="AL133" t="str">
            <v>P46</v>
          </cell>
          <cell r="AM133" t="str">
            <v>P44</v>
          </cell>
          <cell r="AN133" t="str">
            <v>P47</v>
          </cell>
          <cell r="AO133" t="str">
            <v>P34</v>
          </cell>
          <cell r="AP133" t="str">
            <v>P48</v>
          </cell>
          <cell r="AQ133" t="str">
            <v>P53</v>
          </cell>
          <cell r="AR133" t="str">
            <v>P50</v>
          </cell>
          <cell r="AS133" t="str">
            <v>P55</v>
          </cell>
          <cell r="AT133" t="str">
            <v>P54</v>
          </cell>
          <cell r="AU133" t="str">
            <v>P56</v>
          </cell>
          <cell r="AV133" t="str">
            <v>P57</v>
          </cell>
        </row>
        <row r="134">
          <cell r="A134">
            <v>25</v>
          </cell>
          <cell r="B134">
            <v>0.297</v>
          </cell>
          <cell r="C134">
            <v>0.061</v>
          </cell>
          <cell r="D134">
            <v>0.123</v>
          </cell>
          <cell r="E134">
            <v>0.215</v>
          </cell>
          <cell r="F134">
            <v>0.092</v>
          </cell>
          <cell r="G134">
            <v>0.01</v>
          </cell>
          <cell r="H134">
            <v>0.143</v>
          </cell>
          <cell r="I134">
            <v>0.154</v>
          </cell>
          <cell r="J134">
            <v>0.092</v>
          </cell>
          <cell r="K134">
            <v>0.143</v>
          </cell>
          <cell r="L134">
            <v>0.195</v>
          </cell>
          <cell r="M134">
            <v>0.123</v>
          </cell>
          <cell r="N134">
            <v>0.133</v>
          </cell>
          <cell r="O134">
            <v>0.061</v>
          </cell>
          <cell r="P134">
            <v>0.133</v>
          </cell>
          <cell r="Q134">
            <v>0.092</v>
          </cell>
          <cell r="R134">
            <v>0.102</v>
          </cell>
          <cell r="S134">
            <v>0.072</v>
          </cell>
          <cell r="T134">
            <v>0.113</v>
          </cell>
          <cell r="U134">
            <v>0.102</v>
          </cell>
          <cell r="V134">
            <v>0.102</v>
          </cell>
          <cell r="W134">
            <v>0.164</v>
          </cell>
          <cell r="X134">
            <v>0.072</v>
          </cell>
          <cell r="Y134">
            <v>0.195</v>
          </cell>
          <cell r="Z134">
            <v>0.061</v>
          </cell>
          <cell r="AA134">
            <v>0.092</v>
          </cell>
          <cell r="AB134">
            <v>0.143</v>
          </cell>
          <cell r="AC134">
            <v>0.061</v>
          </cell>
          <cell r="AD134">
            <v>0.061</v>
          </cell>
          <cell r="AE134">
            <v>0.082</v>
          </cell>
          <cell r="AF134">
            <v>0.092</v>
          </cell>
          <cell r="AG134">
            <v>0.102</v>
          </cell>
          <cell r="AH134">
            <v>0.154</v>
          </cell>
          <cell r="AI134">
            <v>0.072</v>
          </cell>
          <cell r="AJ134">
            <v>0.102</v>
          </cell>
          <cell r="AK134">
            <v>0.205</v>
          </cell>
          <cell r="AL134">
            <v>0.072</v>
          </cell>
          <cell r="AM134">
            <v>0.102</v>
          </cell>
          <cell r="AN134">
            <v>0.072</v>
          </cell>
          <cell r="AO134">
            <v>0.082</v>
          </cell>
          <cell r="AP134">
            <v>0.072</v>
          </cell>
          <cell r="AQ134">
            <v>0.082</v>
          </cell>
          <cell r="AR134">
            <v>0.082</v>
          </cell>
          <cell r="AS134">
            <v>0.102</v>
          </cell>
          <cell r="AT134">
            <v>0.133</v>
          </cell>
          <cell r="AU134">
            <v>0.359</v>
          </cell>
          <cell r="AV134">
            <v>0.133</v>
          </cell>
        </row>
        <row r="135">
          <cell r="A135">
            <v>50</v>
          </cell>
          <cell r="B135">
            <v>0.369</v>
          </cell>
          <cell r="C135">
            <v>0.082</v>
          </cell>
          <cell r="D135">
            <v>0.154</v>
          </cell>
          <cell r="E135">
            <v>0.307</v>
          </cell>
          <cell r="F135">
            <v>0.123</v>
          </cell>
          <cell r="G135">
            <v>0.184</v>
          </cell>
          <cell r="H135">
            <v>0.184</v>
          </cell>
          <cell r="I135">
            <v>0.174</v>
          </cell>
          <cell r="J135">
            <v>0.133</v>
          </cell>
          <cell r="K135">
            <v>0.164</v>
          </cell>
          <cell r="L135">
            <v>0.225</v>
          </cell>
          <cell r="M135">
            <v>0.164</v>
          </cell>
          <cell r="N135">
            <v>0.164</v>
          </cell>
          <cell r="O135">
            <v>0.092</v>
          </cell>
          <cell r="P135">
            <v>0.154</v>
          </cell>
          <cell r="Q135">
            <v>0.102</v>
          </cell>
          <cell r="R135">
            <v>0.123</v>
          </cell>
          <cell r="S135">
            <v>0.082</v>
          </cell>
          <cell r="T135">
            <v>0.154</v>
          </cell>
          <cell r="U135">
            <v>0.133</v>
          </cell>
          <cell r="V135">
            <v>0.143</v>
          </cell>
          <cell r="W135">
            <v>0.184</v>
          </cell>
          <cell r="X135">
            <v>0.092</v>
          </cell>
          <cell r="Y135">
            <v>0.236</v>
          </cell>
          <cell r="Z135">
            <v>0.072</v>
          </cell>
          <cell r="AA135">
            <v>0.123</v>
          </cell>
          <cell r="AB135">
            <v>0.174</v>
          </cell>
          <cell r="AC135">
            <v>0.072</v>
          </cell>
          <cell r="AD135">
            <v>0.082</v>
          </cell>
          <cell r="AE135">
            <v>0.113</v>
          </cell>
          <cell r="AF135">
            <v>0.102</v>
          </cell>
          <cell r="AG135">
            <v>0.133</v>
          </cell>
          <cell r="AH135">
            <v>0.184</v>
          </cell>
          <cell r="AI135">
            <v>0.102</v>
          </cell>
          <cell r="AJ135">
            <v>0.154</v>
          </cell>
          <cell r="AK135">
            <v>0.266</v>
          </cell>
          <cell r="AL135">
            <v>0.092</v>
          </cell>
          <cell r="AM135">
            <v>0.113</v>
          </cell>
          <cell r="AN135">
            <v>0.092</v>
          </cell>
          <cell r="AO135">
            <v>0.113</v>
          </cell>
          <cell r="AP135">
            <v>0.102</v>
          </cell>
          <cell r="AQ135">
            <v>0.102</v>
          </cell>
          <cell r="AR135">
            <v>0.113</v>
          </cell>
          <cell r="AS135">
            <v>0.123</v>
          </cell>
          <cell r="AT135">
            <v>0.184</v>
          </cell>
          <cell r="AU135">
            <v>0.43</v>
          </cell>
          <cell r="AV135">
            <v>0.174</v>
          </cell>
        </row>
        <row r="136">
          <cell r="A136">
            <v>75</v>
          </cell>
          <cell r="B136">
            <v>0.41</v>
          </cell>
          <cell r="C136">
            <v>0.092</v>
          </cell>
          <cell r="D136">
            <v>0.164</v>
          </cell>
          <cell r="E136">
            <v>0.369</v>
          </cell>
          <cell r="F136">
            <v>0.133</v>
          </cell>
          <cell r="G136">
            <v>0.236</v>
          </cell>
          <cell r="H136">
            <v>0.205</v>
          </cell>
          <cell r="I136">
            <v>0.195</v>
          </cell>
          <cell r="J136">
            <v>0.164</v>
          </cell>
          <cell r="K136">
            <v>0.195</v>
          </cell>
          <cell r="L136">
            <v>0.246</v>
          </cell>
          <cell r="M136">
            <v>0.174</v>
          </cell>
          <cell r="N136">
            <v>0.184</v>
          </cell>
          <cell r="O136">
            <v>0.102</v>
          </cell>
          <cell r="Q136">
            <v>0.133</v>
          </cell>
          <cell r="R136">
            <v>0.143</v>
          </cell>
          <cell r="S136">
            <v>0.102</v>
          </cell>
          <cell r="T136">
            <v>0.174</v>
          </cell>
          <cell r="U136">
            <v>0.143</v>
          </cell>
          <cell r="V136">
            <v>0.164</v>
          </cell>
          <cell r="W136">
            <v>0.205</v>
          </cell>
          <cell r="X136">
            <v>0.113</v>
          </cell>
          <cell r="Y136">
            <v>0.256</v>
          </cell>
          <cell r="Z136">
            <v>0.082</v>
          </cell>
          <cell r="AA136">
            <v>0.143</v>
          </cell>
          <cell r="AD136">
            <v>0.092</v>
          </cell>
          <cell r="AE136">
            <v>0.133</v>
          </cell>
          <cell r="AF136">
            <v>0.133</v>
          </cell>
          <cell r="AG136">
            <v>0.164</v>
          </cell>
          <cell r="AH136">
            <v>0.205</v>
          </cell>
          <cell r="AI136">
            <v>0.123</v>
          </cell>
          <cell r="AJ136">
            <v>0.184</v>
          </cell>
          <cell r="AK136">
            <v>0.307</v>
          </cell>
          <cell r="AL136">
            <v>0.113</v>
          </cell>
          <cell r="AM136">
            <v>0.143</v>
          </cell>
          <cell r="AN136">
            <v>0.102</v>
          </cell>
          <cell r="AO136">
            <v>0.133</v>
          </cell>
          <cell r="AP136">
            <v>0.113</v>
          </cell>
          <cell r="AQ136">
            <v>0.123</v>
          </cell>
          <cell r="AR136">
            <v>0.133</v>
          </cell>
          <cell r="AS136">
            <v>0.143</v>
          </cell>
          <cell r="AT136">
            <v>0.215</v>
          </cell>
          <cell r="AU136">
            <v>0.482</v>
          </cell>
          <cell r="AV136">
            <v>0.205</v>
          </cell>
        </row>
        <row r="137">
          <cell r="A137">
            <v>100</v>
          </cell>
          <cell r="B137">
            <v>0.451</v>
          </cell>
          <cell r="C137">
            <v>0.102</v>
          </cell>
          <cell r="D137">
            <v>0.184</v>
          </cell>
          <cell r="E137">
            <v>0.42</v>
          </cell>
          <cell r="F137">
            <v>0.154</v>
          </cell>
          <cell r="G137">
            <v>0.277</v>
          </cell>
          <cell r="H137">
            <v>0.236</v>
          </cell>
          <cell r="I137">
            <v>0.205</v>
          </cell>
          <cell r="J137">
            <v>0.184</v>
          </cell>
          <cell r="K137">
            <v>0.195</v>
          </cell>
          <cell r="L137">
            <v>0.266</v>
          </cell>
          <cell r="M137">
            <v>0.184</v>
          </cell>
          <cell r="N137">
            <v>0.205</v>
          </cell>
          <cell r="O137">
            <v>0.123</v>
          </cell>
          <cell r="P137">
            <v>0.215</v>
          </cell>
          <cell r="Q137">
            <v>0.154</v>
          </cell>
          <cell r="R137">
            <v>0.154</v>
          </cell>
          <cell r="S137">
            <v>0.113</v>
          </cell>
          <cell r="T137">
            <v>0.205</v>
          </cell>
          <cell r="U137">
            <v>0.174</v>
          </cell>
          <cell r="V137">
            <v>0.174</v>
          </cell>
          <cell r="W137">
            <v>0.225</v>
          </cell>
          <cell r="X137">
            <v>0.123</v>
          </cell>
          <cell r="Y137">
            <v>0.277</v>
          </cell>
          <cell r="Z137">
            <v>0.102</v>
          </cell>
          <cell r="AA137">
            <v>0.154</v>
          </cell>
          <cell r="AB137">
            <v>0.236</v>
          </cell>
          <cell r="AC137">
            <v>0.102</v>
          </cell>
          <cell r="AD137">
            <v>0.113</v>
          </cell>
          <cell r="AE137">
            <v>0.143</v>
          </cell>
          <cell r="AF137">
            <v>0.154</v>
          </cell>
          <cell r="AG137">
            <v>0.174</v>
          </cell>
          <cell r="AH137">
            <v>0.225</v>
          </cell>
          <cell r="AI137">
            <v>0.133</v>
          </cell>
          <cell r="AJ137">
            <v>0.205</v>
          </cell>
          <cell r="AK137">
            <v>0.348</v>
          </cell>
          <cell r="AL137">
            <v>0.123</v>
          </cell>
          <cell r="AM137">
            <v>0.164</v>
          </cell>
          <cell r="AN137">
            <v>0.123</v>
          </cell>
          <cell r="AO137">
            <v>0.154</v>
          </cell>
          <cell r="AP137">
            <v>0.123</v>
          </cell>
          <cell r="AQ137">
            <v>0.133</v>
          </cell>
          <cell r="AR137">
            <v>0.154</v>
          </cell>
          <cell r="AS137">
            <v>0.164</v>
          </cell>
          <cell r="AT137">
            <v>0.246</v>
          </cell>
          <cell r="AU137">
            <v>0.533</v>
          </cell>
          <cell r="AV137">
            <v>0.236</v>
          </cell>
        </row>
        <row r="138">
          <cell r="A138">
            <v>125</v>
          </cell>
          <cell r="B138">
            <v>0.492</v>
          </cell>
          <cell r="C138">
            <v>0.113</v>
          </cell>
          <cell r="D138">
            <v>0.195</v>
          </cell>
          <cell r="E138">
            <v>0.471</v>
          </cell>
          <cell r="F138">
            <v>0.164</v>
          </cell>
          <cell r="G138">
            <v>0.328</v>
          </cell>
          <cell r="H138">
            <v>0.256</v>
          </cell>
          <cell r="I138">
            <v>0.215</v>
          </cell>
          <cell r="J138">
            <v>0.205</v>
          </cell>
          <cell r="K138">
            <v>0.215</v>
          </cell>
          <cell r="L138">
            <v>0.297</v>
          </cell>
          <cell r="M138">
            <v>0.205</v>
          </cell>
          <cell r="N138">
            <v>0.225</v>
          </cell>
          <cell r="O138">
            <v>0.133</v>
          </cell>
          <cell r="Q138">
            <v>0.164</v>
          </cell>
          <cell r="R138">
            <v>0.164</v>
          </cell>
          <cell r="S138">
            <v>0.133</v>
          </cell>
          <cell r="T138">
            <v>0.225</v>
          </cell>
          <cell r="U138">
            <v>0.184</v>
          </cell>
          <cell r="V138">
            <v>0.195</v>
          </cell>
          <cell r="W138">
            <v>0.246</v>
          </cell>
          <cell r="X138">
            <v>0.133</v>
          </cell>
          <cell r="Y138">
            <v>0.287</v>
          </cell>
          <cell r="Z138">
            <v>0.102</v>
          </cell>
          <cell r="AA138">
            <v>0.164</v>
          </cell>
          <cell r="AD138">
            <v>0.123</v>
          </cell>
          <cell r="AE138">
            <v>0.154</v>
          </cell>
          <cell r="AF138">
            <v>0.174</v>
          </cell>
          <cell r="AG138">
            <v>0.184</v>
          </cell>
          <cell r="AH138">
            <v>0.236</v>
          </cell>
          <cell r="AI138">
            <v>0.143</v>
          </cell>
          <cell r="AJ138">
            <v>0.225</v>
          </cell>
          <cell r="AK138">
            <v>0.379</v>
          </cell>
          <cell r="AL138">
            <v>0.133</v>
          </cell>
          <cell r="AM138">
            <v>0.184</v>
          </cell>
          <cell r="AN138">
            <v>0.133</v>
          </cell>
          <cell r="AO138">
            <v>0.174</v>
          </cell>
          <cell r="AP138">
            <v>0.143</v>
          </cell>
          <cell r="AQ138">
            <v>0.154</v>
          </cell>
          <cell r="AR138">
            <v>0.174</v>
          </cell>
          <cell r="AS138">
            <v>0.184</v>
          </cell>
          <cell r="AT138">
            <v>0.277</v>
          </cell>
          <cell r="AU138">
            <v>0.584</v>
          </cell>
          <cell r="AV138">
            <v>0.256</v>
          </cell>
        </row>
        <row r="139">
          <cell r="A139">
            <v>150</v>
          </cell>
          <cell r="B139">
            <v>0.533</v>
          </cell>
          <cell r="C139">
            <v>0.133</v>
          </cell>
          <cell r="D139">
            <v>0.205</v>
          </cell>
          <cell r="E139">
            <v>0.523</v>
          </cell>
          <cell r="F139">
            <v>0.184</v>
          </cell>
          <cell r="G139">
            <v>0.369</v>
          </cell>
          <cell r="H139">
            <v>0.266</v>
          </cell>
          <cell r="I139">
            <v>0.225</v>
          </cell>
          <cell r="J139">
            <v>0.225</v>
          </cell>
          <cell r="K139">
            <v>0.225</v>
          </cell>
          <cell r="L139">
            <v>0.318</v>
          </cell>
          <cell r="M139">
            <v>0.225</v>
          </cell>
          <cell r="N139">
            <v>0.236</v>
          </cell>
          <cell r="O139">
            <v>0.133</v>
          </cell>
          <cell r="P139">
            <v>0.256</v>
          </cell>
          <cell r="Q139">
            <v>0.174</v>
          </cell>
          <cell r="R139">
            <v>0.174</v>
          </cell>
          <cell r="S139">
            <v>0.133</v>
          </cell>
          <cell r="T139">
            <v>0.256</v>
          </cell>
          <cell r="U139">
            <v>0.195</v>
          </cell>
          <cell r="V139">
            <v>0.205</v>
          </cell>
          <cell r="W139">
            <v>0.266</v>
          </cell>
          <cell r="X139">
            <v>0.154</v>
          </cell>
          <cell r="Y139">
            <v>0.307</v>
          </cell>
          <cell r="Z139">
            <v>0.123</v>
          </cell>
          <cell r="AA139">
            <v>0.174</v>
          </cell>
          <cell r="AB139">
            <v>0.287</v>
          </cell>
          <cell r="AC139">
            <v>0.123</v>
          </cell>
          <cell r="AD139">
            <v>0.133</v>
          </cell>
          <cell r="AE139">
            <v>0.164</v>
          </cell>
          <cell r="AF139">
            <v>0.184</v>
          </cell>
          <cell r="AG139">
            <v>0.205</v>
          </cell>
          <cell r="AH139">
            <v>0.246</v>
          </cell>
          <cell r="AI139">
            <v>0.154</v>
          </cell>
          <cell r="AJ139">
            <v>0.256</v>
          </cell>
          <cell r="AK139">
            <v>0.41</v>
          </cell>
          <cell r="AL139">
            <v>0.154</v>
          </cell>
          <cell r="AM139">
            <v>0.205</v>
          </cell>
          <cell r="AN139">
            <v>0.143</v>
          </cell>
          <cell r="AO139">
            <v>0.184</v>
          </cell>
          <cell r="AP139">
            <v>0.154</v>
          </cell>
          <cell r="AQ139">
            <v>0.164</v>
          </cell>
          <cell r="AR139">
            <v>0.174</v>
          </cell>
          <cell r="AS139">
            <v>0.205</v>
          </cell>
          <cell r="AT139">
            <v>0.297</v>
          </cell>
          <cell r="AU139">
            <v>0.635</v>
          </cell>
          <cell r="AV139">
            <v>0.277</v>
          </cell>
        </row>
        <row r="140">
          <cell r="A140">
            <v>175</v>
          </cell>
          <cell r="B140">
            <v>0.564</v>
          </cell>
          <cell r="C140">
            <v>0.133</v>
          </cell>
          <cell r="D140">
            <v>0.215</v>
          </cell>
          <cell r="E140">
            <v>0.564</v>
          </cell>
          <cell r="F140">
            <v>0.195</v>
          </cell>
          <cell r="G140">
            <v>0.41</v>
          </cell>
          <cell r="H140">
            <v>0.287</v>
          </cell>
          <cell r="I140">
            <v>0.225</v>
          </cell>
          <cell r="J140">
            <v>0.256</v>
          </cell>
          <cell r="K140">
            <v>0.236</v>
          </cell>
          <cell r="L140">
            <v>0.338</v>
          </cell>
          <cell r="M140">
            <v>0.225</v>
          </cell>
          <cell r="N140">
            <v>0.246</v>
          </cell>
          <cell r="O140">
            <v>0.143</v>
          </cell>
          <cell r="Q140">
            <v>0.184</v>
          </cell>
          <cell r="R140">
            <v>0.174</v>
          </cell>
          <cell r="S140">
            <v>0.143</v>
          </cell>
          <cell r="T140">
            <v>0.297</v>
          </cell>
          <cell r="U140">
            <v>0.205</v>
          </cell>
          <cell r="V140">
            <v>0.215</v>
          </cell>
          <cell r="W140">
            <v>0.287</v>
          </cell>
          <cell r="X140">
            <v>0.164</v>
          </cell>
          <cell r="Y140">
            <v>0.318</v>
          </cell>
          <cell r="Z140">
            <v>0.123</v>
          </cell>
          <cell r="AA140">
            <v>0.184</v>
          </cell>
          <cell r="AD140">
            <v>0.143</v>
          </cell>
          <cell r="AE140">
            <v>0.174</v>
          </cell>
          <cell r="AF140">
            <v>0.205</v>
          </cell>
          <cell r="AG140">
            <v>0.205</v>
          </cell>
          <cell r="AH140">
            <v>0.256</v>
          </cell>
          <cell r="AI140">
            <v>0.164</v>
          </cell>
          <cell r="AJ140">
            <v>0.277</v>
          </cell>
          <cell r="AK140">
            <v>0.441</v>
          </cell>
          <cell r="AL140">
            <v>0.164</v>
          </cell>
          <cell r="AM140">
            <v>0.205</v>
          </cell>
          <cell r="AN140">
            <v>0.154</v>
          </cell>
          <cell r="AO140">
            <v>0.205</v>
          </cell>
          <cell r="AP140">
            <v>0.164</v>
          </cell>
          <cell r="AQ140">
            <v>0.174</v>
          </cell>
          <cell r="AR140">
            <v>0.195</v>
          </cell>
          <cell r="AS140">
            <v>0.215</v>
          </cell>
          <cell r="AT140">
            <v>0.328</v>
          </cell>
          <cell r="AU140">
            <v>0.687</v>
          </cell>
          <cell r="AV140">
            <v>0.297</v>
          </cell>
        </row>
        <row r="141">
          <cell r="A141">
            <v>200</v>
          </cell>
          <cell r="B141">
            <v>0.584</v>
          </cell>
          <cell r="C141">
            <v>0.143</v>
          </cell>
          <cell r="D141">
            <v>0.225</v>
          </cell>
          <cell r="E141">
            <v>0.605</v>
          </cell>
          <cell r="F141">
            <v>0.205</v>
          </cell>
          <cell r="G141">
            <v>0.461</v>
          </cell>
          <cell r="H141">
            <v>0.297</v>
          </cell>
          <cell r="I141">
            <v>0.236</v>
          </cell>
          <cell r="J141">
            <v>0.277</v>
          </cell>
          <cell r="K141">
            <v>0.246</v>
          </cell>
          <cell r="L141">
            <v>0.369</v>
          </cell>
          <cell r="M141">
            <v>0.236</v>
          </cell>
          <cell r="N141">
            <v>0.266</v>
          </cell>
          <cell r="O141">
            <v>0.154</v>
          </cell>
          <cell r="P141">
            <v>0.307</v>
          </cell>
          <cell r="Q141">
            <v>0.195</v>
          </cell>
          <cell r="R141">
            <v>0.184</v>
          </cell>
          <cell r="S141">
            <v>0.164</v>
          </cell>
          <cell r="T141">
            <v>0.338</v>
          </cell>
          <cell r="U141">
            <v>0.205</v>
          </cell>
          <cell r="V141">
            <v>0.225</v>
          </cell>
          <cell r="W141">
            <v>0.307</v>
          </cell>
          <cell r="X141">
            <v>0.164</v>
          </cell>
          <cell r="Y141">
            <v>0.328</v>
          </cell>
          <cell r="Z141">
            <v>0.133</v>
          </cell>
          <cell r="AA141">
            <v>0.195</v>
          </cell>
          <cell r="AB141">
            <v>0.338</v>
          </cell>
          <cell r="AC141">
            <v>0.143</v>
          </cell>
          <cell r="AD141">
            <v>0.154</v>
          </cell>
          <cell r="AE141">
            <v>0.184</v>
          </cell>
          <cell r="AF141">
            <v>0.215</v>
          </cell>
          <cell r="AG141">
            <v>0.215</v>
          </cell>
          <cell r="AH141">
            <v>0.266</v>
          </cell>
          <cell r="AI141">
            <v>0.174</v>
          </cell>
          <cell r="AJ141">
            <v>0.287</v>
          </cell>
          <cell r="AK141">
            <v>0.461</v>
          </cell>
          <cell r="AL141">
            <v>0.174</v>
          </cell>
          <cell r="AM141">
            <v>0.225</v>
          </cell>
          <cell r="AN141">
            <v>0.164</v>
          </cell>
          <cell r="AO141">
            <v>0.215</v>
          </cell>
          <cell r="AP141">
            <v>0.174</v>
          </cell>
          <cell r="AQ141">
            <v>0.184</v>
          </cell>
          <cell r="AR141">
            <v>0.205</v>
          </cell>
          <cell r="AS141">
            <v>0.225</v>
          </cell>
          <cell r="AT141">
            <v>0.348</v>
          </cell>
          <cell r="AU141">
            <v>0.728</v>
          </cell>
          <cell r="AV141">
            <v>0.307</v>
          </cell>
        </row>
        <row r="142">
          <cell r="A142">
            <v>225</v>
          </cell>
          <cell r="B142">
            <v>0.615</v>
          </cell>
          <cell r="C142">
            <v>0.164</v>
          </cell>
          <cell r="D142">
            <v>0.236</v>
          </cell>
          <cell r="E142">
            <v>0.635</v>
          </cell>
          <cell r="F142">
            <v>0.225</v>
          </cell>
          <cell r="G142">
            <v>0.502</v>
          </cell>
          <cell r="H142">
            <v>0.318</v>
          </cell>
          <cell r="I142">
            <v>0.236</v>
          </cell>
          <cell r="J142">
            <v>0.287</v>
          </cell>
          <cell r="K142">
            <v>0.246</v>
          </cell>
          <cell r="L142">
            <v>0.389</v>
          </cell>
          <cell r="M142">
            <v>0.246</v>
          </cell>
          <cell r="N142">
            <v>0.277</v>
          </cell>
          <cell r="O142">
            <v>0.164</v>
          </cell>
          <cell r="Q142">
            <v>0.205</v>
          </cell>
          <cell r="R142">
            <v>0.195</v>
          </cell>
          <cell r="S142">
            <v>0.164</v>
          </cell>
          <cell r="T142">
            <v>0.4</v>
          </cell>
          <cell r="U142">
            <v>0.225</v>
          </cell>
          <cell r="V142">
            <v>0.236</v>
          </cell>
          <cell r="W142">
            <v>0.307</v>
          </cell>
          <cell r="X142">
            <v>0.174</v>
          </cell>
          <cell r="Y142">
            <v>0.338</v>
          </cell>
          <cell r="Z142">
            <v>0.143</v>
          </cell>
          <cell r="AA142">
            <v>0.195</v>
          </cell>
          <cell r="AD142">
            <v>0.154</v>
          </cell>
          <cell r="AE142">
            <v>0.195</v>
          </cell>
          <cell r="AF142">
            <v>0.225</v>
          </cell>
          <cell r="AG142">
            <v>0.236</v>
          </cell>
          <cell r="AH142">
            <v>0.277</v>
          </cell>
          <cell r="AI142">
            <v>0.184</v>
          </cell>
          <cell r="AJ142">
            <v>0.307</v>
          </cell>
          <cell r="AK142">
            <v>0.482</v>
          </cell>
          <cell r="AL142">
            <v>0.174</v>
          </cell>
          <cell r="AM142">
            <v>0.236</v>
          </cell>
          <cell r="AN142">
            <v>0.164</v>
          </cell>
          <cell r="AO142">
            <v>0.225</v>
          </cell>
          <cell r="AP142">
            <v>0.184</v>
          </cell>
          <cell r="AQ142">
            <v>0.195</v>
          </cell>
          <cell r="AR142">
            <v>0.215</v>
          </cell>
          <cell r="AS142">
            <v>0.246</v>
          </cell>
          <cell r="AT142">
            <v>0.369</v>
          </cell>
          <cell r="AU142">
            <v>0.789</v>
          </cell>
          <cell r="AV142">
            <v>0.328</v>
          </cell>
        </row>
        <row r="143">
          <cell r="A143">
            <v>250</v>
          </cell>
          <cell r="B143">
            <v>0.646</v>
          </cell>
          <cell r="C143">
            <v>0.164</v>
          </cell>
          <cell r="D143">
            <v>0.236</v>
          </cell>
          <cell r="E143">
            <v>0.676</v>
          </cell>
          <cell r="F143">
            <v>0.236</v>
          </cell>
          <cell r="G143">
            <v>0.543</v>
          </cell>
          <cell r="H143">
            <v>0.328</v>
          </cell>
          <cell r="I143">
            <v>0.246</v>
          </cell>
          <cell r="J143">
            <v>0.307</v>
          </cell>
          <cell r="K143">
            <v>0.256</v>
          </cell>
          <cell r="L143">
            <v>0.4</v>
          </cell>
          <cell r="M143">
            <v>0.246</v>
          </cell>
          <cell r="N143">
            <v>0.287</v>
          </cell>
          <cell r="O143">
            <v>0.164</v>
          </cell>
          <cell r="P143">
            <v>0.338</v>
          </cell>
          <cell r="Q143">
            <v>0.215</v>
          </cell>
          <cell r="R143">
            <v>0.205</v>
          </cell>
          <cell r="S143">
            <v>0.174</v>
          </cell>
          <cell r="T143">
            <v>0.492</v>
          </cell>
          <cell r="U143">
            <v>0.225</v>
          </cell>
          <cell r="V143">
            <v>0.246</v>
          </cell>
          <cell r="W143">
            <v>0.318</v>
          </cell>
          <cell r="X143">
            <v>0.184</v>
          </cell>
          <cell r="Y143">
            <v>0.348</v>
          </cell>
          <cell r="Z143">
            <v>0.154</v>
          </cell>
          <cell r="AA143">
            <v>0.195</v>
          </cell>
          <cell r="AB143">
            <v>0.41</v>
          </cell>
          <cell r="AC143">
            <v>0.154</v>
          </cell>
          <cell r="AD143">
            <v>0.164</v>
          </cell>
          <cell r="AE143">
            <v>0.205</v>
          </cell>
          <cell r="AF143">
            <v>0.236</v>
          </cell>
          <cell r="AG143">
            <v>0.236</v>
          </cell>
          <cell r="AH143">
            <v>0.287</v>
          </cell>
          <cell r="AI143">
            <v>0.195</v>
          </cell>
          <cell r="AJ143">
            <v>0.328</v>
          </cell>
          <cell r="AK143">
            <v>0.512</v>
          </cell>
          <cell r="AL143">
            <v>0.195</v>
          </cell>
          <cell r="AM143">
            <v>0.236</v>
          </cell>
          <cell r="AN143">
            <v>0.184</v>
          </cell>
          <cell r="AO143">
            <v>0.236</v>
          </cell>
          <cell r="AP143">
            <v>0.195</v>
          </cell>
          <cell r="AQ143">
            <v>0.205</v>
          </cell>
          <cell r="AR143">
            <v>0.236</v>
          </cell>
          <cell r="AS143">
            <v>0.256</v>
          </cell>
          <cell r="AT143">
            <v>0.389</v>
          </cell>
          <cell r="AU143">
            <v>0.84</v>
          </cell>
          <cell r="AV143">
            <v>0.348</v>
          </cell>
        </row>
        <row r="144">
          <cell r="A144">
            <v>275</v>
          </cell>
          <cell r="B144">
            <v>0.676</v>
          </cell>
          <cell r="C144">
            <v>0.174</v>
          </cell>
          <cell r="D144">
            <v>0.246</v>
          </cell>
          <cell r="E144">
            <v>0.697</v>
          </cell>
          <cell r="F144">
            <v>0.236</v>
          </cell>
          <cell r="G144">
            <v>0.574</v>
          </cell>
          <cell r="H144">
            <v>0.338</v>
          </cell>
          <cell r="I144">
            <v>0.246</v>
          </cell>
          <cell r="J144">
            <v>0.318</v>
          </cell>
          <cell r="K144">
            <v>0.266</v>
          </cell>
          <cell r="L144">
            <v>0.42</v>
          </cell>
          <cell r="M144">
            <v>0.256</v>
          </cell>
          <cell r="N144">
            <v>0.297</v>
          </cell>
          <cell r="O144">
            <v>0.174</v>
          </cell>
          <cell r="Q144">
            <v>0.225</v>
          </cell>
          <cell r="R144">
            <v>0.205</v>
          </cell>
          <cell r="S144">
            <v>0.184</v>
          </cell>
          <cell r="T144">
            <v>0.625</v>
          </cell>
          <cell r="U144">
            <v>0.236</v>
          </cell>
          <cell r="V144">
            <v>0.256</v>
          </cell>
          <cell r="W144">
            <v>0.328</v>
          </cell>
          <cell r="X144">
            <v>0.195</v>
          </cell>
          <cell r="Y144">
            <v>0.359</v>
          </cell>
          <cell r="Z144">
            <v>0.154</v>
          </cell>
          <cell r="AA144">
            <v>0.205</v>
          </cell>
          <cell r="AD144">
            <v>0.174</v>
          </cell>
          <cell r="AE144">
            <v>0.205</v>
          </cell>
          <cell r="AF144">
            <v>0.246</v>
          </cell>
          <cell r="AG144">
            <v>0.246</v>
          </cell>
          <cell r="AH144">
            <v>0.297</v>
          </cell>
          <cell r="AI144">
            <v>0.195</v>
          </cell>
          <cell r="AJ144">
            <v>0.348</v>
          </cell>
          <cell r="AK144">
            <v>0.523</v>
          </cell>
          <cell r="AL144">
            <v>0.195</v>
          </cell>
          <cell r="AM144">
            <v>0.246</v>
          </cell>
          <cell r="AN144">
            <v>0.184</v>
          </cell>
          <cell r="AO144">
            <v>0.246</v>
          </cell>
          <cell r="AP144">
            <v>0.205</v>
          </cell>
          <cell r="AQ144">
            <v>0.215</v>
          </cell>
          <cell r="AR144">
            <v>0.246</v>
          </cell>
          <cell r="AS144">
            <v>0.266</v>
          </cell>
          <cell r="AT144">
            <v>0.42</v>
          </cell>
          <cell r="AU144">
            <v>0.892</v>
          </cell>
          <cell r="AV144">
            <v>0.359</v>
          </cell>
        </row>
        <row r="145">
          <cell r="A145">
            <v>300</v>
          </cell>
          <cell r="B145">
            <v>0.707</v>
          </cell>
          <cell r="C145">
            <v>0.184</v>
          </cell>
          <cell r="D145">
            <v>0.246</v>
          </cell>
          <cell r="E145">
            <v>0.717</v>
          </cell>
          <cell r="F145">
            <v>0.246</v>
          </cell>
          <cell r="G145">
            <v>0.605</v>
          </cell>
          <cell r="H145">
            <v>0.348</v>
          </cell>
          <cell r="I145">
            <v>0.256</v>
          </cell>
          <cell r="J145">
            <v>0.328</v>
          </cell>
          <cell r="K145">
            <v>0.266</v>
          </cell>
          <cell r="L145">
            <v>0.43</v>
          </cell>
          <cell r="M145">
            <v>0.256</v>
          </cell>
          <cell r="N145">
            <v>0.307</v>
          </cell>
          <cell r="O145">
            <v>0.184</v>
          </cell>
          <cell r="P145">
            <v>0.379</v>
          </cell>
          <cell r="Q145">
            <v>0.236</v>
          </cell>
          <cell r="R145">
            <v>0.205</v>
          </cell>
          <cell r="S145">
            <v>0.184</v>
          </cell>
          <cell r="T145">
            <v>0.779</v>
          </cell>
          <cell r="U145">
            <v>0.236</v>
          </cell>
          <cell r="V145">
            <v>0.256</v>
          </cell>
          <cell r="W145">
            <v>0.328</v>
          </cell>
          <cell r="X145">
            <v>0.205</v>
          </cell>
          <cell r="Y145">
            <v>0.369</v>
          </cell>
          <cell r="Z145">
            <v>0.164</v>
          </cell>
          <cell r="AA145">
            <v>0.205</v>
          </cell>
          <cell r="AB145">
            <v>0.471</v>
          </cell>
          <cell r="AC145">
            <v>0.164</v>
          </cell>
          <cell r="AD145">
            <v>0.174</v>
          </cell>
          <cell r="AE145">
            <v>0.215</v>
          </cell>
          <cell r="AF145">
            <v>0.266</v>
          </cell>
          <cell r="AG145">
            <v>0.256</v>
          </cell>
          <cell r="AH145">
            <v>0.297</v>
          </cell>
          <cell r="AI145">
            <v>0.205</v>
          </cell>
          <cell r="AJ145">
            <v>0.359</v>
          </cell>
          <cell r="AK145">
            <v>0.553</v>
          </cell>
          <cell r="AL145">
            <v>0.205</v>
          </cell>
          <cell r="AM145">
            <v>0.256</v>
          </cell>
          <cell r="AN145">
            <v>0.195</v>
          </cell>
          <cell r="AO145">
            <v>0.266</v>
          </cell>
          <cell r="AP145">
            <v>0.215</v>
          </cell>
          <cell r="AQ145">
            <v>0.225</v>
          </cell>
          <cell r="AR145">
            <v>0.256</v>
          </cell>
          <cell r="AS145">
            <v>0.277</v>
          </cell>
          <cell r="AT145">
            <v>0.43</v>
          </cell>
          <cell r="AU145">
            <v>0.943</v>
          </cell>
          <cell r="AV145">
            <v>0.369</v>
          </cell>
        </row>
        <row r="146">
          <cell r="A146">
            <v>325</v>
          </cell>
          <cell r="B146">
            <v>0.728</v>
          </cell>
          <cell r="C146">
            <v>0.184</v>
          </cell>
          <cell r="D146">
            <v>0.256</v>
          </cell>
          <cell r="E146">
            <v>0.738</v>
          </cell>
          <cell r="F146">
            <v>0.256</v>
          </cell>
          <cell r="G146">
            <v>0.635</v>
          </cell>
          <cell r="H146">
            <v>0.359</v>
          </cell>
          <cell r="I146">
            <v>0.256</v>
          </cell>
          <cell r="J146">
            <v>0.348</v>
          </cell>
          <cell r="K146">
            <v>0.277</v>
          </cell>
          <cell r="L146">
            <v>0.461</v>
          </cell>
          <cell r="M146">
            <v>0.266</v>
          </cell>
          <cell r="N146">
            <v>0.318</v>
          </cell>
          <cell r="O146">
            <v>0.184</v>
          </cell>
          <cell r="Q146">
            <v>0.236</v>
          </cell>
          <cell r="R146">
            <v>0.215</v>
          </cell>
          <cell r="S146">
            <v>0.195</v>
          </cell>
          <cell r="T146">
            <v>1.025</v>
          </cell>
          <cell r="U146">
            <v>0.246</v>
          </cell>
          <cell r="V146">
            <v>0.266</v>
          </cell>
          <cell r="W146">
            <v>0.338</v>
          </cell>
          <cell r="X146">
            <v>0.205</v>
          </cell>
          <cell r="Y146">
            <v>0.379</v>
          </cell>
          <cell r="Z146">
            <v>0.174</v>
          </cell>
          <cell r="AA146">
            <v>0.215</v>
          </cell>
          <cell r="AD146">
            <v>0.184</v>
          </cell>
          <cell r="AE146">
            <v>0.225</v>
          </cell>
          <cell r="AF146">
            <v>0.266</v>
          </cell>
          <cell r="AG146">
            <v>0.256</v>
          </cell>
          <cell r="AH146">
            <v>0.297</v>
          </cell>
          <cell r="AI146">
            <v>0.215</v>
          </cell>
          <cell r="AJ146">
            <v>0.369</v>
          </cell>
          <cell r="AK146">
            <v>0.564</v>
          </cell>
          <cell r="AL146">
            <v>0.215</v>
          </cell>
          <cell r="AM146">
            <v>0.266</v>
          </cell>
          <cell r="AN146">
            <v>0.205</v>
          </cell>
          <cell r="AO146">
            <v>0.277</v>
          </cell>
          <cell r="AP146">
            <v>0.215</v>
          </cell>
          <cell r="AQ146">
            <v>0.236</v>
          </cell>
          <cell r="AR146">
            <v>0.266</v>
          </cell>
          <cell r="AS146">
            <v>0.287</v>
          </cell>
          <cell r="AT146">
            <v>0.451</v>
          </cell>
          <cell r="AU146">
            <v>1.004</v>
          </cell>
          <cell r="AV146">
            <v>0.389</v>
          </cell>
        </row>
        <row r="147">
          <cell r="A147">
            <v>350</v>
          </cell>
          <cell r="B147">
            <v>0.758</v>
          </cell>
          <cell r="C147">
            <v>0.195</v>
          </cell>
          <cell r="D147">
            <v>0.256</v>
          </cell>
          <cell r="E147">
            <v>0.748</v>
          </cell>
          <cell r="F147">
            <v>0.266</v>
          </cell>
          <cell r="G147">
            <v>0.666</v>
          </cell>
          <cell r="H147">
            <v>0.328</v>
          </cell>
          <cell r="I147">
            <v>0.266</v>
          </cell>
          <cell r="J147">
            <v>0.359</v>
          </cell>
          <cell r="K147">
            <v>0.287</v>
          </cell>
          <cell r="L147">
            <v>0.471</v>
          </cell>
          <cell r="M147">
            <v>0.277</v>
          </cell>
          <cell r="N147">
            <v>0.369</v>
          </cell>
          <cell r="O147">
            <v>0.184</v>
          </cell>
          <cell r="P147">
            <v>0.41</v>
          </cell>
          <cell r="Q147">
            <v>0.256</v>
          </cell>
          <cell r="R147">
            <v>0.215</v>
          </cell>
          <cell r="S147">
            <v>0.205</v>
          </cell>
          <cell r="T147">
            <v>1.302</v>
          </cell>
          <cell r="U147">
            <v>0.256</v>
          </cell>
          <cell r="V147">
            <v>0.277</v>
          </cell>
          <cell r="W147">
            <v>0.338</v>
          </cell>
          <cell r="X147">
            <v>0.205</v>
          </cell>
          <cell r="Y147">
            <v>0.379</v>
          </cell>
          <cell r="Z147">
            <v>0.174</v>
          </cell>
          <cell r="AA147">
            <v>0.215</v>
          </cell>
          <cell r="AB147">
            <v>0.543</v>
          </cell>
          <cell r="AC147">
            <v>0.174</v>
          </cell>
          <cell r="AD147">
            <v>0.195</v>
          </cell>
          <cell r="AE147">
            <v>0.225</v>
          </cell>
          <cell r="AF147">
            <v>0.277</v>
          </cell>
          <cell r="AG147">
            <v>0.266</v>
          </cell>
          <cell r="AH147">
            <v>0.307</v>
          </cell>
          <cell r="AI147">
            <v>0.215</v>
          </cell>
          <cell r="AJ147">
            <v>0.389</v>
          </cell>
          <cell r="AK147">
            <v>0.594</v>
          </cell>
          <cell r="AL147">
            <v>0.215</v>
          </cell>
          <cell r="AM147">
            <v>0.266</v>
          </cell>
          <cell r="AN147">
            <v>0.215</v>
          </cell>
          <cell r="AO147">
            <v>0.287</v>
          </cell>
          <cell r="AP147">
            <v>0.225</v>
          </cell>
          <cell r="AQ147">
            <v>0.236</v>
          </cell>
          <cell r="AR147">
            <v>0.277</v>
          </cell>
          <cell r="AS147">
            <v>0.307</v>
          </cell>
          <cell r="AT147">
            <v>0.451</v>
          </cell>
          <cell r="AU147">
            <v>1.056</v>
          </cell>
          <cell r="AV147">
            <v>0.4</v>
          </cell>
        </row>
        <row r="148">
          <cell r="A148">
            <v>375</v>
          </cell>
          <cell r="B148">
            <v>0.789</v>
          </cell>
          <cell r="C148">
            <v>0.205</v>
          </cell>
          <cell r="D148">
            <v>0.266</v>
          </cell>
          <cell r="E148">
            <v>0.769</v>
          </cell>
          <cell r="F148">
            <v>0.266</v>
          </cell>
          <cell r="G148">
            <v>0.676</v>
          </cell>
          <cell r="H148">
            <v>0.379</v>
          </cell>
          <cell r="I148">
            <v>0.266</v>
          </cell>
          <cell r="J148">
            <v>0.369</v>
          </cell>
          <cell r="K148">
            <v>0.287</v>
          </cell>
          <cell r="L148">
            <v>0.492</v>
          </cell>
          <cell r="M148">
            <v>0.277</v>
          </cell>
          <cell r="N148">
            <v>0.338</v>
          </cell>
          <cell r="O148">
            <v>0.195</v>
          </cell>
          <cell r="Q148">
            <v>0.256</v>
          </cell>
          <cell r="R148">
            <v>0.225</v>
          </cell>
          <cell r="S148">
            <v>0.215</v>
          </cell>
          <cell r="T148">
            <v>1.701</v>
          </cell>
          <cell r="U148">
            <v>0.256</v>
          </cell>
          <cell r="V148">
            <v>0.277</v>
          </cell>
          <cell r="W148">
            <v>0.348</v>
          </cell>
          <cell r="X148">
            <v>0.215</v>
          </cell>
          <cell r="Y148">
            <v>0.4</v>
          </cell>
          <cell r="Z148">
            <v>0.184</v>
          </cell>
          <cell r="AA148">
            <v>0.225</v>
          </cell>
          <cell r="AD148">
            <v>0.205</v>
          </cell>
          <cell r="AE148">
            <v>0.225</v>
          </cell>
          <cell r="AF148">
            <v>0.287</v>
          </cell>
          <cell r="AG148">
            <v>0.277</v>
          </cell>
          <cell r="AH148">
            <v>0.318</v>
          </cell>
          <cell r="AI148">
            <v>0.225</v>
          </cell>
          <cell r="AJ148">
            <v>0.4</v>
          </cell>
          <cell r="AK148">
            <v>0.615</v>
          </cell>
          <cell r="AL148">
            <v>0.225</v>
          </cell>
          <cell r="AM148">
            <v>0.277</v>
          </cell>
          <cell r="AN148">
            <v>0.215</v>
          </cell>
          <cell r="AO148">
            <v>0.297</v>
          </cell>
          <cell r="AP148">
            <v>0.236</v>
          </cell>
          <cell r="AQ148">
            <v>0.246</v>
          </cell>
          <cell r="AR148">
            <v>0.287</v>
          </cell>
          <cell r="AS148">
            <v>0.318</v>
          </cell>
          <cell r="AT148">
            <v>0.471</v>
          </cell>
          <cell r="AU148">
            <v>1.117</v>
          </cell>
          <cell r="AV148">
            <v>0.4</v>
          </cell>
        </row>
        <row r="149">
          <cell r="A149">
            <v>400</v>
          </cell>
          <cell r="B149">
            <v>0.81</v>
          </cell>
          <cell r="C149">
            <v>0.215</v>
          </cell>
          <cell r="D149">
            <v>0.266</v>
          </cell>
          <cell r="E149">
            <v>0.789</v>
          </cell>
          <cell r="F149">
            <v>0.277</v>
          </cell>
          <cell r="G149">
            <v>0.697</v>
          </cell>
          <cell r="H149">
            <v>0.379</v>
          </cell>
          <cell r="I149">
            <v>0.266</v>
          </cell>
          <cell r="J149">
            <v>0.379</v>
          </cell>
          <cell r="K149">
            <v>0.297</v>
          </cell>
          <cell r="L149">
            <v>0.512</v>
          </cell>
          <cell r="M149">
            <v>0.287</v>
          </cell>
          <cell r="N149">
            <v>0.348</v>
          </cell>
          <cell r="O149">
            <v>0.195</v>
          </cell>
          <cell r="P149">
            <v>0.43</v>
          </cell>
          <cell r="Q149">
            <v>0.266</v>
          </cell>
          <cell r="R149">
            <v>0.225</v>
          </cell>
          <cell r="S149">
            <v>0.215</v>
          </cell>
          <cell r="T149">
            <v>2.214</v>
          </cell>
          <cell r="U149">
            <v>0.256</v>
          </cell>
          <cell r="V149">
            <v>0.297</v>
          </cell>
          <cell r="W149">
            <v>0.348</v>
          </cell>
          <cell r="X149">
            <v>0.225</v>
          </cell>
          <cell r="Y149">
            <v>0.41</v>
          </cell>
          <cell r="Z149">
            <v>0.195</v>
          </cell>
          <cell r="AA149">
            <v>0.225</v>
          </cell>
          <cell r="AB149">
            <v>0.605</v>
          </cell>
          <cell r="AC149">
            <v>0.195</v>
          </cell>
          <cell r="AD149">
            <v>0.205</v>
          </cell>
          <cell r="AE149">
            <v>0.236</v>
          </cell>
          <cell r="AF149">
            <v>0.297</v>
          </cell>
          <cell r="AG149">
            <v>0.277</v>
          </cell>
          <cell r="AH149">
            <v>0.328</v>
          </cell>
          <cell r="AI149">
            <v>0.236</v>
          </cell>
          <cell r="AJ149">
            <v>0.41</v>
          </cell>
          <cell r="AK149">
            <v>0.625</v>
          </cell>
          <cell r="AL149">
            <v>0.236</v>
          </cell>
          <cell r="AM149">
            <v>0.287</v>
          </cell>
          <cell r="AN149">
            <v>0.215</v>
          </cell>
          <cell r="AO149">
            <v>0.307</v>
          </cell>
          <cell r="AP149">
            <v>0.246</v>
          </cell>
          <cell r="AQ149">
            <v>0.266</v>
          </cell>
          <cell r="AR149">
            <v>0.297</v>
          </cell>
          <cell r="AS149">
            <v>0.328</v>
          </cell>
          <cell r="AT149">
            <v>0.492</v>
          </cell>
          <cell r="AU149">
            <v>1.168</v>
          </cell>
          <cell r="AV149">
            <v>0.42</v>
          </cell>
        </row>
        <row r="150">
          <cell r="A150">
            <v>425</v>
          </cell>
          <cell r="B150">
            <v>0.851</v>
          </cell>
          <cell r="C150">
            <v>0.225</v>
          </cell>
          <cell r="D150">
            <v>0.277</v>
          </cell>
          <cell r="E150">
            <v>0.799</v>
          </cell>
          <cell r="F150">
            <v>0.287</v>
          </cell>
          <cell r="G150">
            <v>0.707</v>
          </cell>
          <cell r="H150">
            <v>0.389</v>
          </cell>
          <cell r="I150">
            <v>0.266</v>
          </cell>
          <cell r="J150">
            <v>0.389</v>
          </cell>
          <cell r="K150">
            <v>0.307</v>
          </cell>
          <cell r="L150">
            <v>0.543</v>
          </cell>
          <cell r="M150">
            <v>0.287</v>
          </cell>
          <cell r="N150">
            <v>0.379</v>
          </cell>
          <cell r="O150">
            <v>0.205</v>
          </cell>
          <cell r="Q150">
            <v>0.277</v>
          </cell>
          <cell r="R150">
            <v>0.225</v>
          </cell>
          <cell r="S150">
            <v>0.225</v>
          </cell>
          <cell r="T150">
            <v>2.767</v>
          </cell>
          <cell r="U150">
            <v>0.266</v>
          </cell>
          <cell r="V150">
            <v>0.287</v>
          </cell>
          <cell r="W150">
            <v>0.359</v>
          </cell>
          <cell r="X150">
            <v>0.236</v>
          </cell>
          <cell r="Y150">
            <v>0.42</v>
          </cell>
          <cell r="Z150">
            <v>0.195</v>
          </cell>
          <cell r="AA150">
            <v>0.236</v>
          </cell>
          <cell r="AD150">
            <v>0.215</v>
          </cell>
          <cell r="AE150">
            <v>0.236</v>
          </cell>
          <cell r="AF150">
            <v>0.307</v>
          </cell>
          <cell r="AG150">
            <v>0.287</v>
          </cell>
          <cell r="AH150">
            <v>0.328</v>
          </cell>
          <cell r="AI150">
            <v>0.236</v>
          </cell>
          <cell r="AJ150">
            <v>0.43</v>
          </cell>
          <cell r="AK150">
            <v>0.646</v>
          </cell>
          <cell r="AL150">
            <v>0.246</v>
          </cell>
          <cell r="AM150">
            <v>0.287</v>
          </cell>
          <cell r="AN150">
            <v>0.225</v>
          </cell>
          <cell r="AO150">
            <v>0.318</v>
          </cell>
          <cell r="AP150">
            <v>0.246</v>
          </cell>
          <cell r="AQ150">
            <v>0.266</v>
          </cell>
          <cell r="AR150">
            <v>0.307</v>
          </cell>
          <cell r="AS150">
            <v>0.338</v>
          </cell>
          <cell r="AT150">
            <v>0.512</v>
          </cell>
          <cell r="AU150">
            <v>1.24</v>
          </cell>
          <cell r="AV150">
            <v>0.43</v>
          </cell>
        </row>
        <row r="151">
          <cell r="A151">
            <v>450</v>
          </cell>
          <cell r="B151">
            <v>0.892</v>
          </cell>
          <cell r="C151">
            <v>0.236</v>
          </cell>
          <cell r="D151">
            <v>0.287</v>
          </cell>
          <cell r="E151">
            <v>0.82</v>
          </cell>
          <cell r="F151">
            <v>0.297</v>
          </cell>
          <cell r="G151">
            <v>0.717</v>
          </cell>
          <cell r="H151">
            <v>0.4</v>
          </cell>
          <cell r="I151">
            <v>0.277</v>
          </cell>
          <cell r="J151">
            <v>0.41</v>
          </cell>
          <cell r="K151">
            <v>0.318</v>
          </cell>
          <cell r="L151">
            <v>0.564</v>
          </cell>
          <cell r="M151">
            <v>0.287</v>
          </cell>
          <cell r="N151">
            <v>0.379</v>
          </cell>
          <cell r="O151">
            <v>0.205</v>
          </cell>
          <cell r="P151">
            <v>0.451</v>
          </cell>
          <cell r="Q151">
            <v>0.277</v>
          </cell>
          <cell r="R151">
            <v>0.236</v>
          </cell>
          <cell r="S151">
            <v>0.225</v>
          </cell>
          <cell r="T151">
            <v>3.628</v>
          </cell>
          <cell r="U151">
            <v>0.277</v>
          </cell>
          <cell r="V151">
            <v>0.297</v>
          </cell>
          <cell r="W151">
            <v>0.359</v>
          </cell>
          <cell r="X151">
            <v>0.236</v>
          </cell>
          <cell r="Y151">
            <v>0.43</v>
          </cell>
          <cell r="Z151">
            <v>0.205</v>
          </cell>
          <cell r="AA151">
            <v>0.236</v>
          </cell>
          <cell r="AB151">
            <v>0.666</v>
          </cell>
          <cell r="AC151">
            <v>0.205</v>
          </cell>
          <cell r="AD151">
            <v>0.246</v>
          </cell>
          <cell r="AE151">
            <v>0.246</v>
          </cell>
          <cell r="AF151">
            <v>0.328</v>
          </cell>
          <cell r="AG151">
            <v>0.287</v>
          </cell>
          <cell r="AH151">
            <v>0.328</v>
          </cell>
          <cell r="AI151">
            <v>0.246</v>
          </cell>
          <cell r="AJ151">
            <v>0.441</v>
          </cell>
          <cell r="AK151">
            <v>0.656</v>
          </cell>
          <cell r="AL151">
            <v>0.256</v>
          </cell>
          <cell r="AM151">
            <v>0.297</v>
          </cell>
          <cell r="AN151">
            <v>0.236</v>
          </cell>
          <cell r="AO151">
            <v>0.328</v>
          </cell>
          <cell r="AP151">
            <v>0.266</v>
          </cell>
          <cell r="AQ151">
            <v>0.287</v>
          </cell>
          <cell r="AR151">
            <v>0.318</v>
          </cell>
          <cell r="AS151">
            <v>0.348</v>
          </cell>
          <cell r="AT151">
            <v>0.523</v>
          </cell>
          <cell r="AU151">
            <v>1.302</v>
          </cell>
          <cell r="AV151">
            <v>0.441</v>
          </cell>
        </row>
        <row r="152">
          <cell r="A152">
            <v>475</v>
          </cell>
          <cell r="B152">
            <v>0.922</v>
          </cell>
          <cell r="C152">
            <v>0.246</v>
          </cell>
          <cell r="D152">
            <v>0.287</v>
          </cell>
          <cell r="E152">
            <v>0.84</v>
          </cell>
          <cell r="F152">
            <v>0.307</v>
          </cell>
          <cell r="G152">
            <v>0.728</v>
          </cell>
          <cell r="H152">
            <v>0.42</v>
          </cell>
          <cell r="I152">
            <v>0.277</v>
          </cell>
          <cell r="J152">
            <v>0.42</v>
          </cell>
          <cell r="K152">
            <v>0.318</v>
          </cell>
          <cell r="L152">
            <v>0.584</v>
          </cell>
          <cell r="M152">
            <v>0.297</v>
          </cell>
          <cell r="N152">
            <v>0.389</v>
          </cell>
          <cell r="O152">
            <v>0.205</v>
          </cell>
          <cell r="Q152">
            <v>0.287</v>
          </cell>
          <cell r="R152">
            <v>0.236</v>
          </cell>
          <cell r="S152">
            <v>0.236</v>
          </cell>
          <cell r="T152">
            <v>4.961</v>
          </cell>
          <cell r="U152">
            <v>0.287</v>
          </cell>
          <cell r="V152">
            <v>0.307</v>
          </cell>
          <cell r="W152">
            <v>0.359</v>
          </cell>
          <cell r="X152">
            <v>0.236</v>
          </cell>
          <cell r="Y152">
            <v>0.441</v>
          </cell>
          <cell r="Z152">
            <v>0.215</v>
          </cell>
          <cell r="AA152">
            <v>0.246</v>
          </cell>
          <cell r="AD152">
            <v>0.492</v>
          </cell>
          <cell r="AE152">
            <v>0.256</v>
          </cell>
          <cell r="AF152">
            <v>0.328</v>
          </cell>
          <cell r="AG152">
            <v>0.297</v>
          </cell>
          <cell r="AH152">
            <v>0.348</v>
          </cell>
          <cell r="AI152">
            <v>0.246</v>
          </cell>
          <cell r="AJ152">
            <v>0.451</v>
          </cell>
          <cell r="AK152">
            <v>0.676</v>
          </cell>
          <cell r="AL152">
            <v>0.256</v>
          </cell>
          <cell r="AM152">
            <v>0.297</v>
          </cell>
          <cell r="AN152">
            <v>0.236</v>
          </cell>
          <cell r="AO152">
            <v>0.328</v>
          </cell>
          <cell r="AP152">
            <v>0.277</v>
          </cell>
          <cell r="AQ152">
            <v>0.287</v>
          </cell>
          <cell r="AR152">
            <v>0.328</v>
          </cell>
          <cell r="AS152">
            <v>0.369</v>
          </cell>
          <cell r="AT152">
            <v>0.543</v>
          </cell>
          <cell r="AU152">
            <v>1.363</v>
          </cell>
          <cell r="AV152">
            <v>0.451</v>
          </cell>
        </row>
        <row r="153">
          <cell r="A153">
            <v>500</v>
          </cell>
          <cell r="B153">
            <v>0.963</v>
          </cell>
          <cell r="C153">
            <v>0.256</v>
          </cell>
          <cell r="D153">
            <v>0.287</v>
          </cell>
          <cell r="E153">
            <v>0.861</v>
          </cell>
          <cell r="F153">
            <v>0.307</v>
          </cell>
          <cell r="G153">
            <v>0.738</v>
          </cell>
          <cell r="H153">
            <v>0.482</v>
          </cell>
          <cell r="I153">
            <v>0.287</v>
          </cell>
          <cell r="J153">
            <v>0.43</v>
          </cell>
          <cell r="K153">
            <v>0.328</v>
          </cell>
          <cell r="L153">
            <v>0.605</v>
          </cell>
          <cell r="M153">
            <v>0.307</v>
          </cell>
          <cell r="N153">
            <v>0.4</v>
          </cell>
          <cell r="O153">
            <v>0.215</v>
          </cell>
          <cell r="P153">
            <v>0.471</v>
          </cell>
          <cell r="Q153">
            <v>0.287</v>
          </cell>
          <cell r="R153">
            <v>0.246</v>
          </cell>
          <cell r="S153">
            <v>0.246</v>
          </cell>
          <cell r="T153">
            <v>6.888</v>
          </cell>
          <cell r="U153">
            <v>0.287</v>
          </cell>
          <cell r="V153">
            <v>0.307</v>
          </cell>
          <cell r="W153">
            <v>0.369</v>
          </cell>
          <cell r="X153">
            <v>0.246</v>
          </cell>
          <cell r="Y153">
            <v>0.451</v>
          </cell>
          <cell r="Z153">
            <v>0.225</v>
          </cell>
          <cell r="AA153">
            <v>0.246</v>
          </cell>
          <cell r="AB153">
            <v>0.738</v>
          </cell>
          <cell r="AC153">
            <v>0.225</v>
          </cell>
          <cell r="AD153">
            <v>1.138</v>
          </cell>
          <cell r="AE153">
            <v>0.256</v>
          </cell>
          <cell r="AF153">
            <v>0.43</v>
          </cell>
          <cell r="AG153">
            <v>0.881</v>
          </cell>
          <cell r="AH153">
            <v>0.348</v>
          </cell>
          <cell r="AI153">
            <v>0.256</v>
          </cell>
          <cell r="AJ153">
            <v>0.461</v>
          </cell>
          <cell r="AK153">
            <v>0.697</v>
          </cell>
          <cell r="AL153">
            <v>0.266</v>
          </cell>
          <cell r="AM153">
            <v>0.359</v>
          </cell>
          <cell r="AN153">
            <v>0.246</v>
          </cell>
          <cell r="AO153">
            <v>0.348</v>
          </cell>
          <cell r="AP153">
            <v>0.277</v>
          </cell>
          <cell r="AQ153">
            <v>0.297</v>
          </cell>
          <cell r="AR153">
            <v>0.338</v>
          </cell>
          <cell r="AS153">
            <v>0.369</v>
          </cell>
          <cell r="AT153">
            <v>0.553</v>
          </cell>
          <cell r="AU153">
            <v>1.435</v>
          </cell>
          <cell r="AV153">
            <v>0.461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7">
      <selection activeCell="C25" sqref="C25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5" ht="12.75">
      <c r="A21" s="2">
        <v>37760</v>
      </c>
      <c r="B21" s="3">
        <v>151</v>
      </c>
      <c r="C21">
        <v>100</v>
      </c>
      <c r="D21">
        <v>79</v>
      </c>
      <c r="E21">
        <v>40</v>
      </c>
    </row>
    <row r="22" spans="1:5" ht="12.75">
      <c r="A22" s="2">
        <v>37767</v>
      </c>
      <c r="B22" s="3">
        <v>153</v>
      </c>
      <c r="C22">
        <v>97</v>
      </c>
      <c r="D22">
        <v>84</v>
      </c>
      <c r="E22">
        <v>41</v>
      </c>
    </row>
    <row r="23" spans="1:5" ht="12.75">
      <c r="A23" s="2">
        <v>37774</v>
      </c>
      <c r="B23" s="3">
        <v>161</v>
      </c>
      <c r="C23">
        <v>106</v>
      </c>
      <c r="D23">
        <v>87</v>
      </c>
      <c r="E23">
        <v>43</v>
      </c>
    </row>
    <row r="24" spans="1:5" ht="12.75">
      <c r="A24" s="2">
        <v>37781</v>
      </c>
      <c r="B24" s="3">
        <v>161</v>
      </c>
      <c r="C24">
        <v>109</v>
      </c>
      <c r="D24">
        <v>96</v>
      </c>
      <c r="E24">
        <v>45</v>
      </c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="80" zoomScaleNormal="80" workbookViewId="0" topLeftCell="A38">
      <selection activeCell="B88" sqref="B88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bestFit="1" customWidth="1"/>
    <col min="4" max="4" width="17.8515625" style="0" bestFit="1" customWidth="1"/>
    <col min="5" max="5" width="14.8515625" style="0" bestFit="1" customWidth="1"/>
    <col min="6" max="7" width="3.7109375" style="0" customWidth="1"/>
    <col min="8" max="8" width="6.28125" style="13" bestFit="1" customWidth="1"/>
    <col min="9" max="9" width="59.7109375" style="0" bestFit="1" customWidth="1"/>
    <col min="10" max="11" width="4.7109375" style="0" bestFit="1" customWidth="1"/>
    <col min="12" max="12" width="5.57421875" style="0" bestFit="1" customWidth="1"/>
    <col min="13" max="14" width="4.7109375" style="0" bestFit="1" customWidth="1"/>
  </cols>
  <sheetData>
    <row r="1" spans="1:16" ht="74.25">
      <c r="A1" s="8" t="s">
        <v>0</v>
      </c>
      <c r="B1" s="8" t="s">
        <v>61</v>
      </c>
      <c r="C1" s="9" t="s">
        <v>98</v>
      </c>
      <c r="D1" s="8" t="s">
        <v>99</v>
      </c>
      <c r="E1" s="8" t="s">
        <v>62</v>
      </c>
      <c r="F1" s="10" t="s">
        <v>63</v>
      </c>
      <c r="G1" s="7" t="s">
        <v>64</v>
      </c>
      <c r="H1" s="7" t="s">
        <v>65</v>
      </c>
      <c r="I1" s="11" t="s">
        <v>1</v>
      </c>
      <c r="J1" s="7" t="s">
        <v>66</v>
      </c>
      <c r="K1" s="7" t="s">
        <v>67</v>
      </c>
      <c r="L1" s="7" t="s">
        <v>68</v>
      </c>
      <c r="M1" s="7" t="s">
        <v>50</v>
      </c>
      <c r="N1" s="7" t="s">
        <v>69</v>
      </c>
      <c r="O1" s="7"/>
      <c r="P1" s="7"/>
    </row>
    <row r="2" spans="1:13" ht="12.75">
      <c r="A2" s="1" t="s">
        <v>2</v>
      </c>
      <c r="B2" s="4" t="s">
        <v>151</v>
      </c>
      <c r="C2" s="12">
        <v>0.494333</v>
      </c>
      <c r="D2" s="12">
        <v>1.85185002</v>
      </c>
      <c r="E2" s="6"/>
      <c r="F2" s="13"/>
      <c r="G2" s="13"/>
      <c r="I2" s="14" t="s">
        <v>70</v>
      </c>
      <c r="M2">
        <v>1</v>
      </c>
    </row>
    <row r="3" spans="1:12" ht="12.75">
      <c r="A3" s="1" t="s">
        <v>3</v>
      </c>
      <c r="B3" s="5">
        <v>20220040200008</v>
      </c>
      <c r="C3" s="12">
        <v>0.538442</v>
      </c>
      <c r="D3" s="12">
        <v>4.25579992</v>
      </c>
      <c r="E3">
        <v>12</v>
      </c>
      <c r="F3" s="13">
        <v>1</v>
      </c>
      <c r="G3" s="13" t="s">
        <v>71</v>
      </c>
      <c r="H3" s="13" t="s">
        <v>72</v>
      </c>
      <c r="I3" s="14" t="s">
        <v>73</v>
      </c>
      <c r="L3">
        <v>1</v>
      </c>
    </row>
    <row r="4" spans="1:11" ht="12.75">
      <c r="A4" s="1" t="s">
        <v>4</v>
      </c>
      <c r="B4" s="5">
        <v>20220040200010</v>
      </c>
      <c r="C4" s="12">
        <v>0.51463201</v>
      </c>
      <c r="D4" s="12">
        <v>0.71877997</v>
      </c>
      <c r="E4">
        <v>2</v>
      </c>
      <c r="F4" s="13">
        <v>1</v>
      </c>
      <c r="G4" s="13" t="s">
        <v>71</v>
      </c>
      <c r="H4" s="13" t="s">
        <v>72</v>
      </c>
      <c r="I4" s="14" t="s">
        <v>74</v>
      </c>
      <c r="K4">
        <v>1</v>
      </c>
    </row>
    <row r="5" spans="1:11" ht="12.75">
      <c r="A5" s="1" t="s">
        <v>5</v>
      </c>
      <c r="B5" s="5">
        <v>20220040200009</v>
      </c>
      <c r="C5" s="12">
        <v>0.73986901</v>
      </c>
      <c r="D5" s="12">
        <v>0.46436</v>
      </c>
      <c r="E5">
        <v>14</v>
      </c>
      <c r="F5" s="13">
        <v>1</v>
      </c>
      <c r="G5" s="13" t="s">
        <v>71</v>
      </c>
      <c r="H5" s="13" t="s">
        <v>72</v>
      </c>
      <c r="I5" s="14" t="s">
        <v>75</v>
      </c>
      <c r="K5">
        <v>1</v>
      </c>
    </row>
    <row r="6" spans="1:12" ht="12.75">
      <c r="A6" s="1" t="s">
        <v>6</v>
      </c>
      <c r="B6" s="4" t="s">
        <v>151</v>
      </c>
      <c r="C6" s="12">
        <v>0.55987</v>
      </c>
      <c r="D6" s="12">
        <v>0.42</v>
      </c>
      <c r="E6" s="6" t="s">
        <v>36</v>
      </c>
      <c r="F6" s="13"/>
      <c r="G6" s="13"/>
      <c r="I6" s="14" t="s">
        <v>76</v>
      </c>
      <c r="L6">
        <v>1</v>
      </c>
    </row>
    <row r="7" spans="1:11" ht="12.75">
      <c r="A7" s="1" t="s">
        <v>7</v>
      </c>
      <c r="B7" s="5">
        <v>20220040200011</v>
      </c>
      <c r="C7" s="15" t="s">
        <v>77</v>
      </c>
      <c r="D7" s="12">
        <v>0.69045001</v>
      </c>
      <c r="E7">
        <v>10</v>
      </c>
      <c r="F7" s="13">
        <v>1</v>
      </c>
      <c r="G7" s="13" t="s">
        <v>71</v>
      </c>
      <c r="H7" s="13" t="s">
        <v>72</v>
      </c>
      <c r="I7" s="14" t="s">
        <v>78</v>
      </c>
      <c r="K7">
        <v>1</v>
      </c>
    </row>
    <row r="8" spans="1:11" ht="12.75">
      <c r="A8" s="1" t="s">
        <v>8</v>
      </c>
      <c r="B8" s="5">
        <v>20220040200012</v>
      </c>
      <c r="C8" s="12">
        <v>0.402184</v>
      </c>
      <c r="D8" s="12">
        <v>0.62</v>
      </c>
      <c r="E8">
        <v>14</v>
      </c>
      <c r="F8" s="13">
        <v>1</v>
      </c>
      <c r="G8" s="13" t="s">
        <v>71</v>
      </c>
      <c r="H8" s="13" t="s">
        <v>71</v>
      </c>
      <c r="I8" s="14" t="s">
        <v>79</v>
      </c>
      <c r="K8">
        <v>1</v>
      </c>
    </row>
    <row r="9" spans="1:10" ht="12.75">
      <c r="A9" s="1" t="s">
        <v>9</v>
      </c>
      <c r="B9" s="5">
        <v>20220040200014</v>
      </c>
      <c r="C9" s="15" t="s">
        <v>77</v>
      </c>
      <c r="D9" s="12">
        <v>0.78</v>
      </c>
      <c r="E9">
        <v>8</v>
      </c>
      <c r="F9" s="13">
        <v>1</v>
      </c>
      <c r="G9" s="13" t="s">
        <v>71</v>
      </c>
      <c r="H9" s="13" t="s">
        <v>71</v>
      </c>
      <c r="I9" t="s">
        <v>80</v>
      </c>
      <c r="J9">
        <v>1</v>
      </c>
    </row>
    <row r="10" spans="1:10" ht="12.75">
      <c r="A10" s="1" t="s">
        <v>10</v>
      </c>
      <c r="B10" s="5">
        <v>20220040200016</v>
      </c>
      <c r="C10" s="12">
        <v>0.371869</v>
      </c>
      <c r="D10" s="12">
        <v>0.40482999</v>
      </c>
      <c r="E10">
        <v>10</v>
      </c>
      <c r="F10" s="13">
        <v>1</v>
      </c>
      <c r="G10" s="13" t="s">
        <v>71</v>
      </c>
      <c r="H10" s="13" t="s">
        <v>71</v>
      </c>
      <c r="I10" t="s">
        <v>80</v>
      </c>
      <c r="J10">
        <v>1</v>
      </c>
    </row>
    <row r="11" spans="1:10" ht="12.75">
      <c r="A11" s="1" t="s">
        <v>11</v>
      </c>
      <c r="B11" s="5">
        <v>20220040200017</v>
      </c>
      <c r="C11" s="12">
        <v>0.332376</v>
      </c>
      <c r="D11" s="12">
        <v>0.80717001</v>
      </c>
      <c r="E11">
        <v>5</v>
      </c>
      <c r="F11" s="13">
        <v>1</v>
      </c>
      <c r="G11" s="13" t="s">
        <v>71</v>
      </c>
      <c r="H11" s="13" t="s">
        <v>72</v>
      </c>
      <c r="I11" t="s">
        <v>80</v>
      </c>
      <c r="J11">
        <v>1</v>
      </c>
    </row>
    <row r="12" spans="1:11" ht="12.75">
      <c r="A12" s="1" t="s">
        <v>12</v>
      </c>
      <c r="B12" s="5">
        <v>20220040200018</v>
      </c>
      <c r="C12" s="12">
        <v>0.373098</v>
      </c>
      <c r="D12" s="12">
        <v>0.73774999</v>
      </c>
      <c r="E12">
        <v>11</v>
      </c>
      <c r="F12" s="13">
        <v>1</v>
      </c>
      <c r="G12" s="13" t="s">
        <v>72</v>
      </c>
      <c r="H12" s="13" t="s">
        <v>72</v>
      </c>
      <c r="I12" s="14" t="s">
        <v>81</v>
      </c>
      <c r="K12">
        <v>1</v>
      </c>
    </row>
    <row r="13" spans="1:11" ht="12.75">
      <c r="A13" s="1" t="s">
        <v>13</v>
      </c>
      <c r="B13" s="5">
        <v>20220040200019</v>
      </c>
      <c r="C13" s="12">
        <v>0.38631</v>
      </c>
      <c r="D13" s="12">
        <v>0.70290997</v>
      </c>
      <c r="E13">
        <v>7</v>
      </c>
      <c r="F13" s="13">
        <v>1</v>
      </c>
      <c r="G13" s="13" t="s">
        <v>71</v>
      </c>
      <c r="H13" s="13" t="s">
        <v>72</v>
      </c>
      <c r="I13" s="14" t="s">
        <v>141</v>
      </c>
      <c r="K13">
        <v>1</v>
      </c>
    </row>
    <row r="14" spans="1:10" ht="12.75">
      <c r="A14" s="1" t="s">
        <v>14</v>
      </c>
      <c r="B14" s="5">
        <v>20220040200023</v>
      </c>
      <c r="C14" s="12">
        <v>0.386113</v>
      </c>
      <c r="D14" s="12">
        <v>0.83127998</v>
      </c>
      <c r="E14">
        <v>13</v>
      </c>
      <c r="F14" s="13">
        <v>1</v>
      </c>
      <c r="G14" s="13" t="s">
        <v>71</v>
      </c>
      <c r="H14" s="13" t="s">
        <v>72</v>
      </c>
      <c r="I14" t="s">
        <v>80</v>
      </c>
      <c r="J14">
        <v>1</v>
      </c>
    </row>
    <row r="15" spans="1:12" ht="12.75">
      <c r="A15" s="1" t="s">
        <v>15</v>
      </c>
      <c r="B15" s="5">
        <v>20220040200015</v>
      </c>
      <c r="C15" s="12">
        <v>0.46025</v>
      </c>
      <c r="D15" s="12">
        <v>0.99752003</v>
      </c>
      <c r="E15">
        <v>12</v>
      </c>
      <c r="F15" s="13">
        <v>1</v>
      </c>
      <c r="G15" s="13" t="s">
        <v>71</v>
      </c>
      <c r="H15" s="13" t="s">
        <v>72</v>
      </c>
      <c r="I15" s="6" t="s">
        <v>82</v>
      </c>
      <c r="L15">
        <v>1</v>
      </c>
    </row>
    <row r="16" spans="1:10" ht="12.75">
      <c r="A16" s="1" t="s">
        <v>16</v>
      </c>
      <c r="B16" s="5">
        <v>20220040200020</v>
      </c>
      <c r="C16" s="12">
        <v>0.416326</v>
      </c>
      <c r="D16" s="12">
        <v>0.54828001</v>
      </c>
      <c r="E16">
        <v>12</v>
      </c>
      <c r="F16" s="13">
        <v>1</v>
      </c>
      <c r="G16" s="13" t="s">
        <v>71</v>
      </c>
      <c r="H16" s="13" t="s">
        <v>72</v>
      </c>
      <c r="I16" t="s">
        <v>80</v>
      </c>
      <c r="J16">
        <v>1</v>
      </c>
    </row>
    <row r="17" spans="1:12" ht="12.75">
      <c r="A17" s="1" t="s">
        <v>17</v>
      </c>
      <c r="B17" s="5">
        <v>20220040200037</v>
      </c>
      <c r="C17" s="12">
        <v>0.348931</v>
      </c>
      <c r="D17" s="12">
        <v>0.50039</v>
      </c>
      <c r="E17">
        <v>2</v>
      </c>
      <c r="F17" s="13">
        <v>1</v>
      </c>
      <c r="G17" s="13" t="s">
        <v>71</v>
      </c>
      <c r="H17" s="13" t="s">
        <v>72</v>
      </c>
      <c r="I17" s="14" t="s">
        <v>83</v>
      </c>
      <c r="L17">
        <v>1</v>
      </c>
    </row>
    <row r="18" spans="1:10" ht="12.75">
      <c r="A18" s="1" t="s">
        <v>18</v>
      </c>
      <c r="B18" s="5">
        <v>20220040200038</v>
      </c>
      <c r="C18" s="12">
        <v>0.383994</v>
      </c>
      <c r="D18" s="16">
        <v>0.38594001</v>
      </c>
      <c r="E18">
        <v>7</v>
      </c>
      <c r="F18" s="13">
        <v>1</v>
      </c>
      <c r="G18" s="13" t="s">
        <v>71</v>
      </c>
      <c r="H18" s="17" t="s">
        <v>71</v>
      </c>
      <c r="I18" t="s">
        <v>80</v>
      </c>
      <c r="J18">
        <v>1</v>
      </c>
    </row>
    <row r="19" spans="1:10" ht="12.75">
      <c r="A19" s="1" t="s">
        <v>19</v>
      </c>
      <c r="B19" s="5">
        <v>20220040200028</v>
      </c>
      <c r="C19" s="12">
        <v>0.396773</v>
      </c>
      <c r="D19" s="18">
        <v>0.36</v>
      </c>
      <c r="E19" s="3">
        <v>0.1</v>
      </c>
      <c r="F19" s="13">
        <v>1</v>
      </c>
      <c r="G19" s="13" t="s">
        <v>71</v>
      </c>
      <c r="H19" s="13" t="s">
        <v>72</v>
      </c>
      <c r="I19" t="s">
        <v>80</v>
      </c>
      <c r="J19">
        <v>1</v>
      </c>
    </row>
    <row r="20" spans="1:11" ht="12.75">
      <c r="A20" s="1" t="s">
        <v>20</v>
      </c>
      <c r="B20" s="5">
        <v>20220040200040</v>
      </c>
      <c r="C20" s="12">
        <v>0.385895</v>
      </c>
      <c r="D20">
        <v>0.48</v>
      </c>
      <c r="E20" s="3">
        <v>0.1</v>
      </c>
      <c r="F20" s="13">
        <v>1</v>
      </c>
      <c r="G20" s="13" t="s">
        <v>71</v>
      </c>
      <c r="H20" s="17" t="s">
        <v>71</v>
      </c>
      <c r="I20" s="14" t="s">
        <v>84</v>
      </c>
      <c r="K20">
        <v>1</v>
      </c>
    </row>
    <row r="21" spans="1:12" ht="12.75">
      <c r="A21" s="1" t="s">
        <v>21</v>
      </c>
      <c r="B21" s="24" t="s">
        <v>29</v>
      </c>
      <c r="C21" s="16">
        <v>0.330999</v>
      </c>
      <c r="D21" s="16">
        <v>0.33</v>
      </c>
      <c r="E21">
        <v>1</v>
      </c>
      <c r="F21" s="13">
        <v>1</v>
      </c>
      <c r="G21" s="13" t="s">
        <v>71</v>
      </c>
      <c r="H21" s="13" t="s">
        <v>72</v>
      </c>
      <c r="I21" s="14" t="s">
        <v>140</v>
      </c>
      <c r="L21">
        <v>1</v>
      </c>
    </row>
    <row r="22" spans="1:12" ht="12.75">
      <c r="A22" s="1" t="s">
        <v>22</v>
      </c>
      <c r="B22" s="4" t="s">
        <v>151</v>
      </c>
      <c r="C22" s="16">
        <v>0.332092</v>
      </c>
      <c r="D22" s="6" t="s">
        <v>36</v>
      </c>
      <c r="E22" s="6" t="s">
        <v>36</v>
      </c>
      <c r="I22" s="14" t="s">
        <v>85</v>
      </c>
      <c r="L22">
        <v>1</v>
      </c>
    </row>
    <row r="23" spans="1:13" ht="12.75">
      <c r="A23" s="1" t="s">
        <v>23</v>
      </c>
      <c r="B23" s="4" t="s">
        <v>50</v>
      </c>
      <c r="C23" s="19" t="s">
        <v>86</v>
      </c>
      <c r="D23" s="6"/>
      <c r="E23" s="6"/>
      <c r="I23" t="s">
        <v>87</v>
      </c>
      <c r="M23">
        <v>1</v>
      </c>
    </row>
    <row r="24" spans="1:11" ht="12.75">
      <c r="A24" s="1" t="s">
        <v>30</v>
      </c>
      <c r="B24" s="5">
        <v>20220040200041</v>
      </c>
      <c r="C24" s="16">
        <v>0.333359</v>
      </c>
      <c r="D24">
        <v>0.71</v>
      </c>
      <c r="E24">
        <v>3</v>
      </c>
      <c r="F24" s="13">
        <v>1</v>
      </c>
      <c r="G24" s="13" t="s">
        <v>71</v>
      </c>
      <c r="H24" s="13" t="s">
        <v>72</v>
      </c>
      <c r="I24" s="14" t="s">
        <v>88</v>
      </c>
      <c r="K24">
        <v>1</v>
      </c>
    </row>
    <row r="25" spans="1:11" ht="12.75">
      <c r="A25" s="1" t="s">
        <v>31</v>
      </c>
      <c r="B25" s="5">
        <v>20220040200025</v>
      </c>
      <c r="C25" s="16">
        <v>0.42</v>
      </c>
      <c r="D25">
        <v>0.76</v>
      </c>
      <c r="E25">
        <v>4</v>
      </c>
      <c r="F25" s="13">
        <v>1</v>
      </c>
      <c r="G25" s="13" t="s">
        <v>71</v>
      </c>
      <c r="H25" s="13" t="s">
        <v>71</v>
      </c>
      <c r="I25" s="14" t="s">
        <v>139</v>
      </c>
      <c r="K25">
        <v>1</v>
      </c>
    </row>
    <row r="26" spans="1:12" ht="12.75">
      <c r="A26" s="1" t="s">
        <v>32</v>
      </c>
      <c r="B26" s="4" t="s">
        <v>151</v>
      </c>
      <c r="C26" s="20" t="s">
        <v>89</v>
      </c>
      <c r="D26" s="6" t="s">
        <v>36</v>
      </c>
      <c r="E26" s="6" t="s">
        <v>36</v>
      </c>
      <c r="I26" s="14" t="s">
        <v>90</v>
      </c>
      <c r="L26">
        <v>1</v>
      </c>
    </row>
    <row r="27" spans="1:12" ht="12.75">
      <c r="A27" s="1" t="s">
        <v>33</v>
      </c>
      <c r="B27" s="4" t="s">
        <v>151</v>
      </c>
      <c r="C27" s="16">
        <v>0.34</v>
      </c>
      <c r="D27" s="6" t="s">
        <v>36</v>
      </c>
      <c r="E27" s="6" t="s">
        <v>36</v>
      </c>
      <c r="I27" s="14" t="s">
        <v>91</v>
      </c>
      <c r="L27">
        <v>1</v>
      </c>
    </row>
    <row r="28" spans="1:10" ht="12.75">
      <c r="A28" s="1" t="s">
        <v>34</v>
      </c>
      <c r="B28" s="5">
        <v>20220040200042</v>
      </c>
      <c r="C28" s="21">
        <v>0.35</v>
      </c>
      <c r="D28">
        <v>0.37</v>
      </c>
      <c r="E28">
        <v>2</v>
      </c>
      <c r="F28" s="13">
        <v>1</v>
      </c>
      <c r="G28" s="13" t="s">
        <v>71</v>
      </c>
      <c r="H28" s="13" t="s">
        <v>72</v>
      </c>
      <c r="I28" t="s">
        <v>80</v>
      </c>
      <c r="J28">
        <v>1</v>
      </c>
    </row>
    <row r="29" spans="1:12" ht="12.75">
      <c r="A29" s="1" t="s">
        <v>35</v>
      </c>
      <c r="B29" s="5">
        <v>20220040200030</v>
      </c>
      <c r="C29" s="21">
        <v>0.38</v>
      </c>
      <c r="D29" s="1" t="s">
        <v>92</v>
      </c>
      <c r="E29">
        <v>4</v>
      </c>
      <c r="F29" s="13">
        <v>1</v>
      </c>
      <c r="G29" s="13" t="s">
        <v>71</v>
      </c>
      <c r="H29" s="13" t="s">
        <v>72</v>
      </c>
      <c r="I29" t="s">
        <v>80</v>
      </c>
      <c r="L29">
        <v>1</v>
      </c>
    </row>
    <row r="30" spans="1:10" ht="12.75">
      <c r="A30" s="1" t="s">
        <v>93</v>
      </c>
      <c r="B30" s="5">
        <v>20220040200032</v>
      </c>
      <c r="C30" s="21">
        <v>0.39</v>
      </c>
      <c r="D30" s="1">
        <v>0.59</v>
      </c>
      <c r="E30">
        <v>1</v>
      </c>
      <c r="F30" s="13">
        <v>1</v>
      </c>
      <c r="G30" s="13" t="s">
        <v>71</v>
      </c>
      <c r="H30" s="13" t="s">
        <v>72</v>
      </c>
      <c r="I30" t="s">
        <v>80</v>
      </c>
      <c r="J30">
        <v>1</v>
      </c>
    </row>
    <row r="31" spans="1:14" ht="12.75">
      <c r="A31" s="1" t="s">
        <v>37</v>
      </c>
      <c r="B31" s="5">
        <v>20220040200031</v>
      </c>
      <c r="C31" s="21">
        <v>0.48</v>
      </c>
      <c r="I31" s="14" t="s">
        <v>94</v>
      </c>
      <c r="N31">
        <v>1</v>
      </c>
    </row>
    <row r="32" spans="1:10" ht="12.75">
      <c r="A32" s="1" t="s">
        <v>38</v>
      </c>
      <c r="B32" s="5">
        <v>20220040200043</v>
      </c>
      <c r="C32" s="21">
        <v>0.37</v>
      </c>
      <c r="D32" s="16">
        <v>0.5</v>
      </c>
      <c r="E32">
        <v>3</v>
      </c>
      <c r="F32" s="13">
        <v>1</v>
      </c>
      <c r="G32" s="13" t="s">
        <v>71</v>
      </c>
      <c r="H32" s="13" t="s">
        <v>72</v>
      </c>
      <c r="I32" t="s">
        <v>80</v>
      </c>
      <c r="J32">
        <v>1</v>
      </c>
    </row>
    <row r="33" spans="1:11" ht="12.75">
      <c r="A33" s="1" t="s">
        <v>39</v>
      </c>
      <c r="B33" s="5">
        <v>20220040200027</v>
      </c>
      <c r="C33" s="21">
        <v>0.37</v>
      </c>
      <c r="D33">
        <v>0.38</v>
      </c>
      <c r="E33" s="3">
        <v>0.1</v>
      </c>
      <c r="F33" s="13">
        <v>1</v>
      </c>
      <c r="G33" t="s">
        <v>71</v>
      </c>
      <c r="H33" s="13" t="s">
        <v>72</v>
      </c>
      <c r="I33" s="14" t="s">
        <v>138</v>
      </c>
      <c r="K33">
        <v>1</v>
      </c>
    </row>
    <row r="34" spans="1:10" ht="12.75">
      <c r="A34" s="1" t="s">
        <v>40</v>
      </c>
      <c r="B34" s="5">
        <v>20220040200044</v>
      </c>
      <c r="C34" s="21">
        <v>0.46</v>
      </c>
      <c r="D34" s="16">
        <v>0.5</v>
      </c>
      <c r="E34" s="3">
        <v>0.1</v>
      </c>
      <c r="F34" s="13">
        <v>1</v>
      </c>
      <c r="G34" t="s">
        <v>71</v>
      </c>
      <c r="H34" s="13" t="s">
        <v>72</v>
      </c>
      <c r="I34" t="s">
        <v>80</v>
      </c>
      <c r="J34">
        <v>1</v>
      </c>
    </row>
    <row r="35" spans="1:10" ht="12.75">
      <c r="A35" s="1" t="s">
        <v>41</v>
      </c>
      <c r="B35" s="5">
        <v>20220040200069</v>
      </c>
      <c r="C35" s="21">
        <v>0.56</v>
      </c>
      <c r="D35">
        <v>0.51</v>
      </c>
      <c r="E35">
        <v>0.1</v>
      </c>
      <c r="F35" s="13">
        <v>1</v>
      </c>
      <c r="G35" t="s">
        <v>71</v>
      </c>
      <c r="H35" s="17" t="s">
        <v>72</v>
      </c>
      <c r="I35" t="s">
        <v>80</v>
      </c>
      <c r="J35">
        <v>1</v>
      </c>
    </row>
    <row r="36" spans="1:10" ht="12.75">
      <c r="A36" s="1" t="s">
        <v>42</v>
      </c>
      <c r="B36" s="5">
        <v>20220040200045</v>
      </c>
      <c r="C36" s="21">
        <v>0.56</v>
      </c>
      <c r="D36" s="16">
        <v>0.52</v>
      </c>
      <c r="E36" s="3">
        <v>0.1</v>
      </c>
      <c r="F36" s="13">
        <v>1</v>
      </c>
      <c r="G36" t="s">
        <v>71</v>
      </c>
      <c r="H36" s="17" t="s">
        <v>72</v>
      </c>
      <c r="I36" t="s">
        <v>80</v>
      </c>
      <c r="J36">
        <v>1</v>
      </c>
    </row>
    <row r="37" spans="1:10" ht="12.75">
      <c r="A37" s="1" t="s">
        <v>43</v>
      </c>
      <c r="B37" s="5">
        <v>20220040200049</v>
      </c>
      <c r="C37" s="12">
        <v>2.86</v>
      </c>
      <c r="D37">
        <v>0.78</v>
      </c>
      <c r="E37" s="3">
        <v>0.1</v>
      </c>
      <c r="F37" s="13">
        <v>1</v>
      </c>
      <c r="G37" t="s">
        <v>71</v>
      </c>
      <c r="H37" s="17" t="s">
        <v>71</v>
      </c>
      <c r="I37" s="1" t="s">
        <v>80</v>
      </c>
      <c r="J37">
        <v>1</v>
      </c>
    </row>
    <row r="38" spans="1:10" ht="12.75">
      <c r="A38" s="1" t="s">
        <v>44</v>
      </c>
      <c r="B38" s="5">
        <v>20220040200051</v>
      </c>
      <c r="C38" s="21">
        <v>0.59</v>
      </c>
      <c r="D38" s="16">
        <v>0.63</v>
      </c>
      <c r="E38">
        <v>3</v>
      </c>
      <c r="F38" s="13">
        <v>1</v>
      </c>
      <c r="G38" t="s">
        <v>71</v>
      </c>
      <c r="H38" s="17" t="s">
        <v>71</v>
      </c>
      <c r="I38" t="s">
        <v>80</v>
      </c>
      <c r="J38">
        <v>1</v>
      </c>
    </row>
    <row r="39" spans="1:10" ht="12.75">
      <c r="A39" s="1" t="s">
        <v>45</v>
      </c>
      <c r="B39" s="5">
        <v>20220040200033</v>
      </c>
      <c r="C39" s="21">
        <v>0.61</v>
      </c>
      <c r="D39">
        <v>0.57</v>
      </c>
      <c r="E39" s="3">
        <v>0.1</v>
      </c>
      <c r="F39" s="13">
        <v>1</v>
      </c>
      <c r="G39" t="s">
        <v>71</v>
      </c>
      <c r="H39" s="17" t="s">
        <v>72</v>
      </c>
      <c r="I39" t="s">
        <v>80</v>
      </c>
      <c r="J39">
        <v>1</v>
      </c>
    </row>
    <row r="40" spans="1:10" ht="12.75">
      <c r="A40" s="1" t="s">
        <v>46</v>
      </c>
      <c r="B40" s="5">
        <v>20220040200061</v>
      </c>
      <c r="C40" s="21">
        <v>0.49</v>
      </c>
      <c r="D40" s="16">
        <v>0.56</v>
      </c>
      <c r="E40" s="3">
        <v>0.1</v>
      </c>
      <c r="F40" s="13">
        <v>1</v>
      </c>
      <c r="G40" t="s">
        <v>71</v>
      </c>
      <c r="H40" s="17" t="s">
        <v>72</v>
      </c>
      <c r="I40" t="s">
        <v>80</v>
      </c>
      <c r="J40">
        <v>1</v>
      </c>
    </row>
    <row r="41" spans="1:10" ht="12.75">
      <c r="A41" s="1" t="s">
        <v>47</v>
      </c>
      <c r="B41" s="5">
        <v>20220040200034</v>
      </c>
      <c r="C41" s="21">
        <v>0.51</v>
      </c>
      <c r="D41">
        <v>0.53</v>
      </c>
      <c r="E41" s="3">
        <v>3</v>
      </c>
      <c r="F41" s="13">
        <v>1</v>
      </c>
      <c r="G41" t="s">
        <v>71</v>
      </c>
      <c r="H41" s="17" t="s">
        <v>72</v>
      </c>
      <c r="I41" t="s">
        <v>80</v>
      </c>
      <c r="J41">
        <v>1</v>
      </c>
    </row>
    <row r="42" spans="1:14" ht="74.25">
      <c r="A42" s="8" t="s">
        <v>0</v>
      </c>
      <c r="B42" s="8" t="s">
        <v>61</v>
      </c>
      <c r="C42" s="9" t="s">
        <v>98</v>
      </c>
      <c r="D42" s="8" t="s">
        <v>99</v>
      </c>
      <c r="E42" s="8" t="s">
        <v>62</v>
      </c>
      <c r="F42" s="10" t="s">
        <v>63</v>
      </c>
      <c r="G42" s="7" t="s">
        <v>64</v>
      </c>
      <c r="H42" s="7" t="s">
        <v>65</v>
      </c>
      <c r="I42" s="11" t="s">
        <v>1</v>
      </c>
      <c r="J42" s="7" t="s">
        <v>66</v>
      </c>
      <c r="K42" s="7" t="s">
        <v>67</v>
      </c>
      <c r="L42" s="7" t="s">
        <v>68</v>
      </c>
      <c r="M42" s="7" t="s">
        <v>50</v>
      </c>
      <c r="N42" s="7" t="s">
        <v>69</v>
      </c>
    </row>
    <row r="43" spans="1:10" ht="12.75">
      <c r="A43" s="1" t="s">
        <v>48</v>
      </c>
      <c r="B43" s="5">
        <v>20220040200053</v>
      </c>
      <c r="C43" s="21">
        <v>0.43</v>
      </c>
      <c r="D43" s="16">
        <v>0.44</v>
      </c>
      <c r="E43" s="3">
        <v>0.1</v>
      </c>
      <c r="F43" s="13">
        <v>1</v>
      </c>
      <c r="G43" t="s">
        <v>71</v>
      </c>
      <c r="H43" s="17" t="s">
        <v>71</v>
      </c>
      <c r="I43" t="s">
        <v>80</v>
      </c>
      <c r="J43">
        <v>1</v>
      </c>
    </row>
    <row r="44" spans="1:10" ht="12.75">
      <c r="A44" s="1" t="s">
        <v>51</v>
      </c>
      <c r="B44" s="5">
        <v>20220040200036</v>
      </c>
      <c r="C44" s="21">
        <v>0.41</v>
      </c>
      <c r="D44">
        <v>0.47</v>
      </c>
      <c r="E44" s="3">
        <v>0.1</v>
      </c>
      <c r="F44" s="13">
        <v>1</v>
      </c>
      <c r="G44" t="s">
        <v>71</v>
      </c>
      <c r="H44" s="17" t="s">
        <v>72</v>
      </c>
      <c r="I44" t="s">
        <v>80</v>
      </c>
      <c r="J44">
        <v>1</v>
      </c>
    </row>
    <row r="45" spans="1:13" ht="12.75">
      <c r="A45" s="1" t="s">
        <v>52</v>
      </c>
      <c r="B45" s="4" t="s">
        <v>151</v>
      </c>
      <c r="C45" s="19" t="s">
        <v>95</v>
      </c>
      <c r="G45" s="4"/>
      <c r="H45" s="4"/>
      <c r="M45">
        <v>1</v>
      </c>
    </row>
    <row r="46" spans="1:12" ht="12.75">
      <c r="A46" s="1" t="s">
        <v>53</v>
      </c>
      <c r="B46" s="5">
        <v>20220040200063</v>
      </c>
      <c r="C46" s="22">
        <v>0.5</v>
      </c>
      <c r="D46">
        <v>0.57</v>
      </c>
      <c r="E46" s="3">
        <v>0.1</v>
      </c>
      <c r="F46" s="13">
        <v>1</v>
      </c>
      <c r="G46" t="s">
        <v>72</v>
      </c>
      <c r="H46" s="13" t="s">
        <v>72</v>
      </c>
      <c r="I46" s="14" t="s">
        <v>103</v>
      </c>
      <c r="L46">
        <v>1</v>
      </c>
    </row>
    <row r="47" spans="1:14" ht="12.75">
      <c r="A47" s="1" t="s">
        <v>54</v>
      </c>
      <c r="B47" s="5">
        <v>20220040200055</v>
      </c>
      <c r="C47" s="22">
        <v>0.5</v>
      </c>
      <c r="D47" s="31" t="s">
        <v>109</v>
      </c>
      <c r="E47" s="31"/>
      <c r="I47" t="s">
        <v>80</v>
      </c>
      <c r="N47">
        <v>1</v>
      </c>
    </row>
    <row r="48" spans="1:10" ht="12.75">
      <c r="A48" s="1" t="s">
        <v>55</v>
      </c>
      <c r="B48" s="5">
        <v>20220040200062</v>
      </c>
      <c r="C48" s="22">
        <v>0.46</v>
      </c>
      <c r="D48">
        <v>0.46</v>
      </c>
      <c r="E48" s="25">
        <v>1</v>
      </c>
      <c r="F48" s="13">
        <v>1</v>
      </c>
      <c r="G48" t="s">
        <v>71</v>
      </c>
      <c r="H48" s="13" t="s">
        <v>72</v>
      </c>
      <c r="I48" t="s">
        <v>80</v>
      </c>
      <c r="J48">
        <v>1</v>
      </c>
    </row>
    <row r="49" spans="1:10" ht="12.75">
      <c r="A49" s="1" t="s">
        <v>56</v>
      </c>
      <c r="B49" s="5">
        <v>20220040200065</v>
      </c>
      <c r="C49" s="22">
        <v>0.46</v>
      </c>
      <c r="D49">
        <v>0.49</v>
      </c>
      <c r="E49">
        <v>1</v>
      </c>
      <c r="F49" s="13">
        <v>1</v>
      </c>
      <c r="G49" t="s">
        <v>71</v>
      </c>
      <c r="H49" s="13" t="s">
        <v>72</v>
      </c>
      <c r="I49" t="s">
        <v>80</v>
      </c>
      <c r="J49">
        <v>1</v>
      </c>
    </row>
    <row r="50" spans="1:10" ht="12.75">
      <c r="A50" s="1" t="s">
        <v>57</v>
      </c>
      <c r="B50" s="5">
        <v>20220040200070</v>
      </c>
      <c r="C50" s="22">
        <v>0.44</v>
      </c>
      <c r="D50">
        <v>0.46</v>
      </c>
      <c r="E50">
        <v>2</v>
      </c>
      <c r="F50" s="13">
        <v>1</v>
      </c>
      <c r="G50" t="s">
        <v>71</v>
      </c>
      <c r="I50" t="s">
        <v>80</v>
      </c>
      <c r="J50">
        <v>1</v>
      </c>
    </row>
    <row r="51" spans="1:14" ht="12.75">
      <c r="A51" s="1" t="s">
        <v>58</v>
      </c>
      <c r="B51" s="5">
        <v>20220040200013</v>
      </c>
      <c r="C51" s="22">
        <v>0.45</v>
      </c>
      <c r="G51" t="s">
        <v>71</v>
      </c>
      <c r="I51" s="14" t="s">
        <v>110</v>
      </c>
      <c r="N51">
        <v>1</v>
      </c>
    </row>
    <row r="52" spans="1:10" ht="12.75">
      <c r="A52" s="1" t="s">
        <v>59</v>
      </c>
      <c r="B52" s="5">
        <v>20220040200072</v>
      </c>
      <c r="C52" s="22">
        <v>0.49</v>
      </c>
      <c r="D52" s="16">
        <v>0.52732997</v>
      </c>
      <c r="E52">
        <v>3</v>
      </c>
      <c r="F52" s="13">
        <v>1</v>
      </c>
      <c r="G52" t="s">
        <v>71</v>
      </c>
      <c r="I52" t="s">
        <v>80</v>
      </c>
      <c r="J52">
        <v>1</v>
      </c>
    </row>
    <row r="53" spans="1:11" ht="12.75">
      <c r="A53" s="1" t="s">
        <v>60</v>
      </c>
      <c r="B53" s="5">
        <v>20220040200026</v>
      </c>
      <c r="C53" s="22">
        <v>0.48</v>
      </c>
      <c r="D53" s="16">
        <v>0.51430999</v>
      </c>
      <c r="E53">
        <v>3</v>
      </c>
      <c r="F53" s="13">
        <v>1</v>
      </c>
      <c r="G53" t="s">
        <v>71</v>
      </c>
      <c r="I53" s="14" t="s">
        <v>143</v>
      </c>
      <c r="K53">
        <v>1</v>
      </c>
    </row>
    <row r="54" spans="1:10" ht="12.75">
      <c r="A54" s="1" t="s">
        <v>100</v>
      </c>
      <c r="B54" s="5">
        <v>20220040200057</v>
      </c>
      <c r="C54" s="22">
        <v>0.35</v>
      </c>
      <c r="D54" s="16">
        <v>0.67817001</v>
      </c>
      <c r="E54">
        <v>8</v>
      </c>
      <c r="F54" s="13">
        <v>1</v>
      </c>
      <c r="G54" t="s">
        <v>71</v>
      </c>
      <c r="H54" s="13" t="s">
        <v>71</v>
      </c>
      <c r="I54" t="s">
        <v>153</v>
      </c>
      <c r="J54">
        <v>1</v>
      </c>
    </row>
    <row r="55" spans="1:10" ht="12.75">
      <c r="A55" s="1" t="s">
        <v>101</v>
      </c>
      <c r="B55" s="5">
        <v>20220040200071</v>
      </c>
      <c r="C55" s="22">
        <v>0.37</v>
      </c>
      <c r="D55" s="16">
        <v>0.39816999</v>
      </c>
      <c r="E55" s="3">
        <v>0.1</v>
      </c>
      <c r="F55" s="13">
        <v>1</v>
      </c>
      <c r="G55" t="s">
        <v>71</v>
      </c>
      <c r="I55" t="s">
        <v>80</v>
      </c>
      <c r="J55">
        <v>1</v>
      </c>
    </row>
    <row r="56" spans="1:11" ht="12.75">
      <c r="A56" s="1" t="s">
        <v>102</v>
      </c>
      <c r="B56" s="5">
        <v>20220040200075</v>
      </c>
      <c r="C56" s="22">
        <v>0.4</v>
      </c>
      <c r="D56" s="16">
        <v>0.83</v>
      </c>
      <c r="E56">
        <v>3</v>
      </c>
      <c r="F56" s="13">
        <v>1</v>
      </c>
      <c r="G56" t="s">
        <v>71</v>
      </c>
      <c r="I56" s="14" t="s">
        <v>144</v>
      </c>
      <c r="K56">
        <v>1</v>
      </c>
    </row>
    <row r="57" spans="1:10" ht="12.75">
      <c r="A57" s="1" t="s">
        <v>105</v>
      </c>
      <c r="B57" s="5">
        <v>20220040200074</v>
      </c>
      <c r="C57" s="22">
        <v>0.4</v>
      </c>
      <c r="D57" s="16">
        <v>0.52259003</v>
      </c>
      <c r="E57">
        <v>5</v>
      </c>
      <c r="F57" s="13">
        <v>1</v>
      </c>
      <c r="G57" t="s">
        <v>71</v>
      </c>
      <c r="I57" t="s">
        <v>80</v>
      </c>
      <c r="J57">
        <v>1</v>
      </c>
    </row>
    <row r="58" spans="1:10" ht="12.75">
      <c r="A58" s="1" t="s">
        <v>106</v>
      </c>
      <c r="B58" s="5">
        <v>20220040200076</v>
      </c>
      <c r="C58" s="22">
        <v>0.36</v>
      </c>
      <c r="D58" s="19">
        <v>2.7358999</v>
      </c>
      <c r="E58">
        <v>7</v>
      </c>
      <c r="G58" t="s">
        <v>71</v>
      </c>
      <c r="I58" t="s">
        <v>80</v>
      </c>
      <c r="J58">
        <v>1</v>
      </c>
    </row>
    <row r="59" spans="1:10" ht="12.75">
      <c r="A59" s="1" t="s">
        <v>108</v>
      </c>
      <c r="B59" s="5">
        <v>20220040200080</v>
      </c>
      <c r="C59" s="22">
        <v>0.41</v>
      </c>
      <c r="D59" s="19">
        <v>1.4</v>
      </c>
      <c r="E59">
        <v>3</v>
      </c>
      <c r="G59" t="s">
        <v>71</v>
      </c>
      <c r="I59" t="s">
        <v>80</v>
      </c>
      <c r="J59">
        <v>1</v>
      </c>
    </row>
    <row r="60" spans="1:13" ht="12.75">
      <c r="A60" s="1" t="s">
        <v>107</v>
      </c>
      <c r="B60" s="4" t="s">
        <v>151</v>
      </c>
      <c r="C60" s="19" t="s">
        <v>95</v>
      </c>
      <c r="I60" t="s">
        <v>80</v>
      </c>
      <c r="M60">
        <v>1</v>
      </c>
    </row>
    <row r="61" spans="1:11" ht="12.75">
      <c r="A61" s="1" t="s">
        <v>111</v>
      </c>
      <c r="B61" s="5">
        <v>20220040200077</v>
      </c>
      <c r="C61" s="16">
        <v>0.35581</v>
      </c>
      <c r="D61" s="16">
        <v>0.66705002</v>
      </c>
      <c r="E61">
        <v>4</v>
      </c>
      <c r="I61" s="6" t="s">
        <v>648</v>
      </c>
      <c r="K61">
        <v>1</v>
      </c>
    </row>
    <row r="62" spans="1:10" ht="12.75">
      <c r="A62" s="1" t="s">
        <v>112</v>
      </c>
      <c r="B62" s="5">
        <v>20220040200078</v>
      </c>
      <c r="C62" s="16">
        <v>0.425061</v>
      </c>
      <c r="D62" s="16"/>
      <c r="I62" t="s">
        <v>80</v>
      </c>
      <c r="J62">
        <v>1</v>
      </c>
    </row>
    <row r="63" spans="1:11" ht="12.75">
      <c r="A63" s="1" t="s">
        <v>113</v>
      </c>
      <c r="B63" s="5">
        <v>20220040200082</v>
      </c>
      <c r="C63" s="16">
        <v>0.339053</v>
      </c>
      <c r="D63" s="16">
        <v>0.44116999</v>
      </c>
      <c r="E63">
        <v>1</v>
      </c>
      <c r="I63" s="14" t="s">
        <v>649</v>
      </c>
      <c r="K63">
        <v>1</v>
      </c>
    </row>
    <row r="64" spans="1:10" ht="12.75">
      <c r="A64" s="1" t="s">
        <v>115</v>
      </c>
      <c r="B64" s="5">
        <v>20220040200079</v>
      </c>
      <c r="C64" s="16">
        <v>0.39155</v>
      </c>
      <c r="D64" s="16">
        <v>0.86857</v>
      </c>
      <c r="E64">
        <v>3</v>
      </c>
      <c r="I64" s="1" t="s">
        <v>80</v>
      </c>
      <c r="J64">
        <v>1</v>
      </c>
    </row>
    <row r="65" spans="1:11" ht="12.75">
      <c r="A65" s="1" t="s">
        <v>116</v>
      </c>
      <c r="B65" t="s">
        <v>49</v>
      </c>
      <c r="C65" s="16">
        <v>0.355363</v>
      </c>
      <c r="I65" s="14" t="s">
        <v>128</v>
      </c>
      <c r="K65">
        <v>1</v>
      </c>
    </row>
    <row r="66" spans="1:11" ht="12.75">
      <c r="A66" s="1" t="s">
        <v>117</v>
      </c>
      <c r="B66" t="s">
        <v>49</v>
      </c>
      <c r="C66" s="16">
        <v>0.402581</v>
      </c>
      <c r="I66" s="6" t="s">
        <v>110</v>
      </c>
      <c r="K66">
        <v>1</v>
      </c>
    </row>
    <row r="67" spans="1:10" ht="12.75">
      <c r="A67" s="1" t="s">
        <v>118</v>
      </c>
      <c r="B67" t="s">
        <v>49</v>
      </c>
      <c r="C67" s="16">
        <v>0.438359</v>
      </c>
      <c r="I67" s="1" t="s">
        <v>80</v>
      </c>
      <c r="J67">
        <v>1</v>
      </c>
    </row>
    <row r="68" spans="1:12" ht="12.75">
      <c r="A68" s="1" t="s">
        <v>119</v>
      </c>
      <c r="B68" t="s">
        <v>49</v>
      </c>
      <c r="C68" s="16">
        <v>0.42935199</v>
      </c>
      <c r="I68" s="14" t="s">
        <v>127</v>
      </c>
      <c r="L68">
        <v>1</v>
      </c>
    </row>
    <row r="69" spans="1:10" ht="12.75">
      <c r="A69" s="1" t="s">
        <v>120</v>
      </c>
      <c r="B69" t="s">
        <v>49</v>
      </c>
      <c r="C69" s="16">
        <v>0.31228</v>
      </c>
      <c r="I69" s="1" t="s">
        <v>80</v>
      </c>
      <c r="J69">
        <v>1</v>
      </c>
    </row>
    <row r="70" spans="1:10" ht="12.75">
      <c r="A70" s="1" t="s">
        <v>121</v>
      </c>
      <c r="B70" t="s">
        <v>49</v>
      </c>
      <c r="C70" s="16">
        <v>0.364081</v>
      </c>
      <c r="I70" s="1" t="s">
        <v>80</v>
      </c>
      <c r="J70">
        <v>1</v>
      </c>
    </row>
    <row r="71" spans="1:10" ht="12.75">
      <c r="A71" s="1" t="s">
        <v>122</v>
      </c>
      <c r="B71" t="s">
        <v>49</v>
      </c>
      <c r="C71" s="16">
        <v>0.520232</v>
      </c>
      <c r="I71" s="1" t="s">
        <v>80</v>
      </c>
      <c r="J71">
        <v>1</v>
      </c>
    </row>
    <row r="72" spans="1:10" ht="12.75">
      <c r="A72" s="1" t="s">
        <v>123</v>
      </c>
      <c r="B72" t="s">
        <v>49</v>
      </c>
      <c r="C72" s="16">
        <v>0.49185101</v>
      </c>
      <c r="I72" s="1" t="s">
        <v>80</v>
      </c>
      <c r="J72">
        <v>1</v>
      </c>
    </row>
    <row r="73" spans="1:12" ht="12.75">
      <c r="A73" s="1" t="s">
        <v>124</v>
      </c>
      <c r="B73" t="s">
        <v>49</v>
      </c>
      <c r="C73" s="16">
        <v>0.43212</v>
      </c>
      <c r="I73" s="14" t="s">
        <v>137</v>
      </c>
      <c r="L73">
        <v>1</v>
      </c>
    </row>
    <row r="74" spans="1:10" ht="12.75">
      <c r="A74" s="1" t="s">
        <v>125</v>
      </c>
      <c r="B74" t="s">
        <v>49</v>
      </c>
      <c r="C74" s="16">
        <v>0.51341399</v>
      </c>
      <c r="I74" s="1" t="s">
        <v>80</v>
      </c>
      <c r="J74">
        <v>1</v>
      </c>
    </row>
    <row r="75" spans="1:11" ht="12.75">
      <c r="A75" s="1" t="s">
        <v>126</v>
      </c>
      <c r="B75" t="s">
        <v>49</v>
      </c>
      <c r="C75" s="16">
        <v>0.457006</v>
      </c>
      <c r="I75" s="14" t="s">
        <v>136</v>
      </c>
      <c r="K75">
        <v>1</v>
      </c>
    </row>
    <row r="76" spans="1:10" ht="12.75">
      <c r="A76" s="1" t="s">
        <v>129</v>
      </c>
      <c r="B76" t="s">
        <v>49</v>
      </c>
      <c r="C76" s="16">
        <v>0.434472</v>
      </c>
      <c r="I76" t="s">
        <v>80</v>
      </c>
      <c r="J76">
        <v>1</v>
      </c>
    </row>
    <row r="77" spans="1:11" ht="12.75">
      <c r="A77" s="1" t="s">
        <v>130</v>
      </c>
      <c r="B77" t="s">
        <v>49</v>
      </c>
      <c r="C77" s="16">
        <v>0.52974099</v>
      </c>
      <c r="I77" s="14" t="s">
        <v>135</v>
      </c>
      <c r="K77">
        <v>1</v>
      </c>
    </row>
    <row r="78" spans="1:10" ht="12.75">
      <c r="A78" s="1" t="s">
        <v>131</v>
      </c>
      <c r="B78" t="s">
        <v>49</v>
      </c>
      <c r="C78" s="16">
        <v>0.76929899</v>
      </c>
      <c r="I78" t="s">
        <v>80</v>
      </c>
      <c r="J78">
        <v>1</v>
      </c>
    </row>
    <row r="79" spans="1:10" ht="12.75">
      <c r="A79" s="1" t="s">
        <v>132</v>
      </c>
      <c r="B79" t="s">
        <v>49</v>
      </c>
      <c r="C79" s="16">
        <v>0.494586</v>
      </c>
      <c r="I79" t="s">
        <v>80</v>
      </c>
      <c r="J79">
        <v>1</v>
      </c>
    </row>
    <row r="80" spans="1:10" ht="12.75">
      <c r="A80" s="1" t="s">
        <v>133</v>
      </c>
      <c r="B80" t="s">
        <v>49</v>
      </c>
      <c r="C80" s="16">
        <v>0.44717599</v>
      </c>
      <c r="I80" t="s">
        <v>80</v>
      </c>
      <c r="J80">
        <v>1</v>
      </c>
    </row>
    <row r="81" spans="1:11" ht="12.75">
      <c r="A81" s="1" t="s">
        <v>134</v>
      </c>
      <c r="B81" t="s">
        <v>49</v>
      </c>
      <c r="C81" s="16">
        <v>0.48589998</v>
      </c>
      <c r="I81" s="6" t="s">
        <v>145</v>
      </c>
      <c r="K81">
        <v>1</v>
      </c>
    </row>
    <row r="82" spans="1:10" ht="12.75">
      <c r="A82" s="1" t="s">
        <v>142</v>
      </c>
      <c r="B82" t="s">
        <v>49</v>
      </c>
      <c r="C82" s="16">
        <v>0.47</v>
      </c>
      <c r="I82" t="s">
        <v>80</v>
      </c>
      <c r="J82">
        <v>1</v>
      </c>
    </row>
    <row r="83" spans="1:14" ht="74.25">
      <c r="A83" s="8" t="s">
        <v>0</v>
      </c>
      <c r="B83" s="8" t="s">
        <v>61</v>
      </c>
      <c r="C83" s="9" t="s">
        <v>98</v>
      </c>
      <c r="D83" s="8" t="s">
        <v>99</v>
      </c>
      <c r="E83" s="8" t="s">
        <v>62</v>
      </c>
      <c r="F83" s="10" t="s">
        <v>63</v>
      </c>
      <c r="G83" s="7" t="s">
        <v>64</v>
      </c>
      <c r="H83" s="7" t="s">
        <v>65</v>
      </c>
      <c r="I83" s="11" t="s">
        <v>1</v>
      </c>
      <c r="J83" s="7" t="s">
        <v>66</v>
      </c>
      <c r="K83" s="7" t="s">
        <v>67</v>
      </c>
      <c r="L83" s="7" t="s">
        <v>68</v>
      </c>
      <c r="M83" s="7" t="s">
        <v>50</v>
      </c>
      <c r="N83" s="7" t="s">
        <v>69</v>
      </c>
    </row>
    <row r="84" spans="1:12" ht="12.75">
      <c r="A84" s="1" t="s">
        <v>146</v>
      </c>
      <c r="B84" t="s">
        <v>49</v>
      </c>
      <c r="C84" s="16">
        <v>0.54619701</v>
      </c>
      <c r="I84" s="14" t="s">
        <v>152</v>
      </c>
      <c r="L84">
        <v>1</v>
      </c>
    </row>
    <row r="85" spans="1:10" ht="12.75">
      <c r="A85" s="1" t="s">
        <v>147</v>
      </c>
      <c r="B85" t="s">
        <v>49</v>
      </c>
      <c r="C85" s="16">
        <v>0.49</v>
      </c>
      <c r="I85" t="s">
        <v>80</v>
      </c>
      <c r="J85">
        <v>1</v>
      </c>
    </row>
    <row r="86" spans="1:14" ht="12.75">
      <c r="A86" s="1" t="s">
        <v>148</v>
      </c>
      <c r="B86" t="s">
        <v>49</v>
      </c>
      <c r="C86" s="16">
        <v>0.62787501</v>
      </c>
      <c r="I86" s="14" t="s">
        <v>614</v>
      </c>
      <c r="N86">
        <v>1</v>
      </c>
    </row>
    <row r="87" spans="1:10" ht="12.75">
      <c r="A87" s="1" t="s">
        <v>149</v>
      </c>
      <c r="B87" t="s">
        <v>49</v>
      </c>
      <c r="C87" s="16">
        <v>0.68965303</v>
      </c>
      <c r="I87" t="s">
        <v>80</v>
      </c>
      <c r="J87">
        <v>1</v>
      </c>
    </row>
    <row r="88" spans="1:12" ht="12.75">
      <c r="A88" s="1" t="s">
        <v>154</v>
      </c>
      <c r="B88" t="s">
        <v>49</v>
      </c>
      <c r="C88" s="16">
        <v>0.45078099</v>
      </c>
      <c r="I88" s="14" t="s">
        <v>665</v>
      </c>
      <c r="L88">
        <v>1</v>
      </c>
    </row>
    <row r="89" spans="1:11" ht="12.75">
      <c r="A89" s="1" t="s">
        <v>155</v>
      </c>
      <c r="B89" t="s">
        <v>49</v>
      </c>
      <c r="C89" s="16">
        <v>0.400994</v>
      </c>
      <c r="I89" s="6" t="s">
        <v>646</v>
      </c>
      <c r="K89">
        <v>1</v>
      </c>
    </row>
    <row r="90" spans="1:11" ht="12.75">
      <c r="A90" s="1" t="s">
        <v>156</v>
      </c>
      <c r="B90" t="s">
        <v>49</v>
      </c>
      <c r="C90" s="16">
        <v>0.488776</v>
      </c>
      <c r="I90" s="6" t="s">
        <v>624</v>
      </c>
      <c r="K90">
        <v>1</v>
      </c>
    </row>
    <row r="91" spans="1:10" ht="12.75">
      <c r="A91" s="1" t="s">
        <v>615</v>
      </c>
      <c r="B91" t="s">
        <v>49</v>
      </c>
      <c r="C91" s="16">
        <v>0.421492</v>
      </c>
      <c r="I91" t="s">
        <v>80</v>
      </c>
      <c r="J91">
        <v>1</v>
      </c>
    </row>
    <row r="92" spans="1:12" ht="12.75">
      <c r="A92" s="1" t="s">
        <v>616</v>
      </c>
      <c r="B92" t="s">
        <v>49</v>
      </c>
      <c r="C92" s="16">
        <v>0.400405</v>
      </c>
      <c r="I92" s="6" t="s">
        <v>625</v>
      </c>
      <c r="L92">
        <v>1</v>
      </c>
    </row>
    <row r="93" spans="1:11" ht="12.75">
      <c r="A93" s="1" t="s">
        <v>617</v>
      </c>
      <c r="B93" t="s">
        <v>49</v>
      </c>
      <c r="C93" s="16">
        <v>0.427516</v>
      </c>
      <c r="I93" s="6" t="s">
        <v>647</v>
      </c>
      <c r="K93">
        <v>1</v>
      </c>
    </row>
    <row r="94" spans="1:14" ht="12.75">
      <c r="A94" s="1" t="s">
        <v>618</v>
      </c>
      <c r="B94" t="s">
        <v>49</v>
      </c>
      <c r="I94" s="6" t="s">
        <v>626</v>
      </c>
      <c r="N94">
        <v>1</v>
      </c>
    </row>
    <row r="95" spans="1:11" ht="12.75">
      <c r="A95" s="1" t="s">
        <v>619</v>
      </c>
      <c r="B95" t="s">
        <v>49</v>
      </c>
      <c r="I95" s="6" t="s">
        <v>627</v>
      </c>
      <c r="K95">
        <v>1</v>
      </c>
    </row>
    <row r="96" spans="1:10" ht="12.75">
      <c r="A96" s="1" t="s">
        <v>620</v>
      </c>
      <c r="B96" t="s">
        <v>49</v>
      </c>
      <c r="I96" s="1" t="s">
        <v>150</v>
      </c>
      <c r="J96">
        <v>1</v>
      </c>
    </row>
    <row r="97" spans="1:10" ht="12.75">
      <c r="A97" s="1" t="s">
        <v>621</v>
      </c>
      <c r="B97" t="s">
        <v>49</v>
      </c>
      <c r="I97" s="1" t="s">
        <v>150</v>
      </c>
      <c r="J97">
        <v>1</v>
      </c>
    </row>
    <row r="98" spans="1:10" ht="12.75">
      <c r="A98" s="1" t="s">
        <v>622</v>
      </c>
      <c r="B98" t="s">
        <v>49</v>
      </c>
      <c r="I98" s="1" t="s">
        <v>150</v>
      </c>
      <c r="J98">
        <v>1</v>
      </c>
    </row>
    <row r="99" spans="1:10" ht="12.75">
      <c r="A99" s="1" t="s">
        <v>623</v>
      </c>
      <c r="B99" t="s">
        <v>49</v>
      </c>
      <c r="I99" s="1" t="s">
        <v>150</v>
      </c>
      <c r="J99">
        <v>1</v>
      </c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spans="5:14" ht="12.75">
      <c r="E104" s="23" t="s">
        <v>28</v>
      </c>
      <c r="F104" s="11">
        <f>SUM(F2:F63)</f>
        <v>45</v>
      </c>
      <c r="J104">
        <f>SUM(J2:J99)</f>
        <v>49</v>
      </c>
      <c r="K104">
        <f>SUM(K2:K99)</f>
        <v>23</v>
      </c>
      <c r="L104">
        <f>SUM(L2:L99)</f>
        <v>15</v>
      </c>
      <c r="M104">
        <f>SUM(M2:M99)</f>
        <v>4</v>
      </c>
      <c r="N104">
        <f>SUM(N2:N99)</f>
        <v>5</v>
      </c>
    </row>
    <row r="105" spans="5:6" ht="12.75">
      <c r="E105" s="23" t="s">
        <v>104</v>
      </c>
      <c r="F105" s="11">
        <f>SUM(J104:N104)</f>
        <v>96</v>
      </c>
    </row>
    <row r="106" spans="5:8" ht="12.75">
      <c r="E106" s="23" t="s">
        <v>66</v>
      </c>
      <c r="F106" s="11">
        <f>J104</f>
        <v>49</v>
      </c>
      <c r="H106" s="26">
        <f>F106/F105</f>
        <v>0.5104166666666666</v>
      </c>
    </row>
    <row r="107" spans="5:8" ht="12.75">
      <c r="E107" s="23" t="s">
        <v>96</v>
      </c>
      <c r="F107" s="11">
        <f>J104+K104</f>
        <v>72</v>
      </c>
      <c r="H107" s="26">
        <f>F107/(SUM(J104:N104))</f>
        <v>0.75</v>
      </c>
    </row>
    <row r="108" spans="5:8" ht="12.75">
      <c r="E108" s="23" t="s">
        <v>97</v>
      </c>
      <c r="F108" s="11">
        <f>F107+L104</f>
        <v>87</v>
      </c>
      <c r="H108" s="26">
        <f>F108/(SUM(J104:N104))</f>
        <v>0.90625</v>
      </c>
    </row>
    <row r="109" spans="5:8" ht="12.75">
      <c r="E109" s="23" t="s">
        <v>114</v>
      </c>
      <c r="F109" s="11">
        <f>F108+N104</f>
        <v>92</v>
      </c>
      <c r="H109" s="26">
        <f>F109/(SUM(J104:N104))</f>
        <v>0.9583333333333334</v>
      </c>
    </row>
    <row r="110" spans="10:14" ht="43.5">
      <c r="J110" s="7" t="s">
        <v>66</v>
      </c>
      <c r="K110" s="7" t="s">
        <v>67</v>
      </c>
      <c r="L110" s="7" t="s">
        <v>68</v>
      </c>
      <c r="M110" s="7" t="s">
        <v>50</v>
      </c>
      <c r="N110" s="7" t="s">
        <v>69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3" r:id="rId3"/>
  <headerFooter alignWithMargins="0">
    <oddHeader>&amp;C&amp;F</oddHeader>
  </headerFooter>
  <rowBreaks count="2" manualBreakCount="2">
    <brk id="41" max="255" man="1"/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5"/>
  <sheetViews>
    <sheetView workbookViewId="0" topLeftCell="A207">
      <selection activeCell="C237" sqref="C237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157</v>
      </c>
      <c r="B1" s="27" t="s">
        <v>158</v>
      </c>
      <c r="C1" s="27" t="s">
        <v>159</v>
      </c>
      <c r="D1" s="27" t="s">
        <v>160</v>
      </c>
      <c r="E1" s="27" t="s">
        <v>161</v>
      </c>
      <c r="F1" s="27" t="s">
        <v>162</v>
      </c>
      <c r="G1" s="27" t="s">
        <v>163</v>
      </c>
      <c r="H1" s="27" t="s">
        <v>164</v>
      </c>
      <c r="I1" s="27" t="s">
        <v>165</v>
      </c>
      <c r="J1" s="27" t="s">
        <v>166</v>
      </c>
      <c r="K1" s="27" t="s">
        <v>167</v>
      </c>
      <c r="L1" s="27" t="s">
        <v>168</v>
      </c>
      <c r="M1" s="27" t="s">
        <v>169</v>
      </c>
      <c r="N1" s="27" t="s">
        <v>170</v>
      </c>
      <c r="O1" s="27" t="s">
        <v>171</v>
      </c>
      <c r="P1" s="27" t="s">
        <v>172</v>
      </c>
      <c r="Q1" s="27" t="s">
        <v>173</v>
      </c>
      <c r="R1" s="27" t="s">
        <v>174</v>
      </c>
      <c r="S1" s="27" t="s">
        <v>175</v>
      </c>
      <c r="T1" s="27" t="s">
        <v>176</v>
      </c>
      <c r="U1" s="27" t="s">
        <v>177</v>
      </c>
      <c r="V1" s="27" t="s">
        <v>178</v>
      </c>
    </row>
    <row r="2" spans="1:22" ht="12.75">
      <c r="A2" t="s">
        <v>179</v>
      </c>
      <c r="B2" s="28" t="s">
        <v>180</v>
      </c>
      <c r="C2" s="28" t="s">
        <v>180</v>
      </c>
      <c r="D2" s="28" t="s">
        <v>180</v>
      </c>
      <c r="E2" s="28" t="s">
        <v>180</v>
      </c>
      <c r="F2" s="28" t="s">
        <v>180</v>
      </c>
      <c r="G2" s="28" t="s">
        <v>180</v>
      </c>
      <c r="H2" s="28" t="s">
        <v>180</v>
      </c>
      <c r="I2" s="28" t="s">
        <v>180</v>
      </c>
      <c r="J2" s="28" t="s">
        <v>181</v>
      </c>
      <c r="K2" s="28" t="s">
        <v>181</v>
      </c>
      <c r="L2" s="28" t="s">
        <v>181</v>
      </c>
      <c r="M2" s="28" t="s">
        <v>181</v>
      </c>
      <c r="N2" s="28" t="s">
        <v>181</v>
      </c>
      <c r="O2" s="28" t="s">
        <v>182</v>
      </c>
      <c r="P2" s="28" t="s">
        <v>182</v>
      </c>
      <c r="Q2" s="28" t="s">
        <v>181</v>
      </c>
      <c r="R2" s="28" t="s">
        <v>182</v>
      </c>
      <c r="S2" s="28" t="s">
        <v>182</v>
      </c>
      <c r="T2" s="28" t="s">
        <v>181</v>
      </c>
      <c r="U2" s="28" t="s">
        <v>182</v>
      </c>
      <c r="V2" s="28" t="s">
        <v>182</v>
      </c>
    </row>
    <row r="3" spans="1:22" ht="12.75">
      <c r="A3" t="s">
        <v>183</v>
      </c>
      <c r="B3" s="29">
        <v>30</v>
      </c>
      <c r="C3" s="29">
        <v>30</v>
      </c>
      <c r="D3" s="29">
        <v>100</v>
      </c>
      <c r="E3" s="29">
        <v>30</v>
      </c>
      <c r="F3" s="29">
        <v>10</v>
      </c>
      <c r="G3" s="29">
        <v>10</v>
      </c>
      <c r="H3" s="29">
        <v>10</v>
      </c>
      <c r="I3" s="29">
        <v>5</v>
      </c>
      <c r="J3" s="29">
        <v>0.13</v>
      </c>
      <c r="K3" s="29">
        <v>0.13</v>
      </c>
      <c r="L3" s="29">
        <v>0.13</v>
      </c>
      <c r="M3" s="29">
        <v>0.13</v>
      </c>
      <c r="N3" s="29">
        <v>0.13</v>
      </c>
      <c r="O3" s="29">
        <v>100</v>
      </c>
      <c r="P3" s="29">
        <v>100</v>
      </c>
      <c r="Q3" s="29">
        <v>3.145</v>
      </c>
      <c r="R3" s="29">
        <v>100</v>
      </c>
      <c r="S3" s="29">
        <v>100</v>
      </c>
      <c r="T3" s="29">
        <v>3.145</v>
      </c>
      <c r="U3" s="29">
        <v>320.126</v>
      </c>
      <c r="V3" s="29">
        <v>100</v>
      </c>
    </row>
    <row r="4" spans="1:14" ht="12.75">
      <c r="A4" t="s">
        <v>184</v>
      </c>
      <c r="B4">
        <v>9.7</v>
      </c>
      <c r="C4" s="30">
        <v>-51.3</v>
      </c>
      <c r="D4">
        <v>29.2</v>
      </c>
      <c r="E4" s="30">
        <v>-33</v>
      </c>
      <c r="F4">
        <v>-5.9</v>
      </c>
      <c r="G4">
        <v>-2.9</v>
      </c>
      <c r="H4">
        <v>-6.2</v>
      </c>
      <c r="I4" s="30">
        <v>-52.9</v>
      </c>
      <c r="J4" s="30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185</v>
      </c>
      <c r="B5">
        <v>10.2</v>
      </c>
      <c r="C5" s="30">
        <v>-51.1</v>
      </c>
      <c r="D5">
        <v>29.7</v>
      </c>
      <c r="E5" s="30">
        <v>-33</v>
      </c>
      <c r="F5">
        <v>-5.9</v>
      </c>
      <c r="G5">
        <v>-2.7</v>
      </c>
      <c r="H5">
        <v>-5.6</v>
      </c>
      <c r="I5" s="30">
        <v>-52.8</v>
      </c>
      <c r="J5" s="30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186</v>
      </c>
      <c r="B6">
        <v>11.4</v>
      </c>
      <c r="C6" s="30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30">
        <v>-53</v>
      </c>
      <c r="J6" s="30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187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188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189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190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191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192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193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194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195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196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197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30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198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30">
        <v>-5.9</v>
      </c>
      <c r="J18" s="30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199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30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200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30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201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30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202</v>
      </c>
      <c r="B22">
        <v>-3</v>
      </c>
      <c r="C22">
        <v>-3</v>
      </c>
      <c r="D22">
        <v>34.4</v>
      </c>
      <c r="E22">
        <v>7.3</v>
      </c>
      <c r="F22" s="30">
        <v>-10.5</v>
      </c>
      <c r="G22">
        <v>-7</v>
      </c>
      <c r="H22">
        <v>-2.5</v>
      </c>
      <c r="I22">
        <v>-0.5</v>
      </c>
      <c r="J22" s="30">
        <v>-0.168</v>
      </c>
      <c r="K22">
        <v>0.092</v>
      </c>
      <c r="L22" s="30">
        <v>0.147</v>
      </c>
      <c r="M22">
        <v>-0.033</v>
      </c>
      <c r="N22">
        <v>-0.002</v>
      </c>
    </row>
    <row r="23" spans="1:14" ht="12.75">
      <c r="A23" t="s">
        <v>203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30">
        <v>-0.167</v>
      </c>
      <c r="K23">
        <v>0.096</v>
      </c>
      <c r="L23" s="30">
        <v>0.141</v>
      </c>
      <c r="M23">
        <v>-0.033</v>
      </c>
      <c r="N23">
        <v>0</v>
      </c>
    </row>
    <row r="24" spans="1:14" ht="12.75">
      <c r="A24" t="s">
        <v>204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30">
        <v>-0.173</v>
      </c>
      <c r="K24">
        <v>0.104</v>
      </c>
      <c r="L24" s="30">
        <v>0.151</v>
      </c>
      <c r="M24">
        <v>-0.024</v>
      </c>
      <c r="N24">
        <v>-0.008</v>
      </c>
    </row>
    <row r="25" spans="1:14" ht="12.75">
      <c r="A25" t="s">
        <v>205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30">
        <v>-0.235</v>
      </c>
      <c r="K25">
        <v>0.096</v>
      </c>
      <c r="L25" s="30">
        <v>0.141</v>
      </c>
      <c r="M25">
        <v>-0.033</v>
      </c>
      <c r="N25">
        <v>0</v>
      </c>
    </row>
    <row r="26" spans="1:14" ht="12.75">
      <c r="A26" t="s">
        <v>206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207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30">
        <v>-0.252</v>
      </c>
      <c r="K27">
        <v>0.104</v>
      </c>
      <c r="L27" s="30">
        <v>0.151</v>
      </c>
      <c r="M27">
        <v>-0.024</v>
      </c>
      <c r="N27">
        <v>-0.008</v>
      </c>
    </row>
    <row r="28" spans="1:22" ht="12.75">
      <c r="A28" t="s">
        <v>208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30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209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30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210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30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211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30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212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213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30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214</v>
      </c>
      <c r="B34" s="30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30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215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216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217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218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219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220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221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222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223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224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225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30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226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30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227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30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228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30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229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30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230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30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231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232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233</v>
      </c>
      <c r="B53">
        <v>15.2</v>
      </c>
      <c r="C53">
        <v>-18.6</v>
      </c>
      <c r="D53" s="30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234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235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236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237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238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239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240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30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241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242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30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243</v>
      </c>
      <c r="B63">
        <v>13.1</v>
      </c>
      <c r="C63">
        <v>-11.9</v>
      </c>
      <c r="D63" s="30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244</v>
      </c>
      <c r="B64">
        <v>17.4</v>
      </c>
      <c r="C64">
        <v>-13.8</v>
      </c>
      <c r="D64" s="30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245</v>
      </c>
      <c r="B65">
        <v>19.4</v>
      </c>
      <c r="C65">
        <v>-11.3</v>
      </c>
      <c r="D65" s="30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246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247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248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249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30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250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251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252</v>
      </c>
      <c r="B72">
        <v>7.8</v>
      </c>
      <c r="C72">
        <v>1.1</v>
      </c>
      <c r="D72">
        <v>11.9</v>
      </c>
      <c r="E72">
        <v>-1.8</v>
      </c>
      <c r="F72">
        <v>-8.5</v>
      </c>
      <c r="G72" s="30">
        <v>-10.6</v>
      </c>
      <c r="H72">
        <v>-0.1</v>
      </c>
      <c r="I72" s="30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253</v>
      </c>
      <c r="B73">
        <v>7.6</v>
      </c>
      <c r="C73">
        <v>5.2</v>
      </c>
      <c r="D73">
        <v>40.3</v>
      </c>
      <c r="E73">
        <v>-2.3</v>
      </c>
      <c r="F73">
        <v>-8.4</v>
      </c>
      <c r="G73" s="30">
        <v>-10.9</v>
      </c>
      <c r="H73">
        <v>0.3</v>
      </c>
      <c r="I73" s="30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254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30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255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30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256</v>
      </c>
      <c r="B76">
        <v>-7.3</v>
      </c>
      <c r="C76">
        <v>-21.8</v>
      </c>
      <c r="D76">
        <v>8.1</v>
      </c>
      <c r="E76" s="30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257</v>
      </c>
      <c r="B77">
        <v>17</v>
      </c>
      <c r="C77">
        <v>-8.2</v>
      </c>
      <c r="D77">
        <v>75.2</v>
      </c>
      <c r="E77">
        <v>0.5</v>
      </c>
      <c r="F77">
        <v>-2.5</v>
      </c>
      <c r="G77" s="30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258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30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259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30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260</v>
      </c>
      <c r="B80">
        <v>20.4</v>
      </c>
      <c r="C80">
        <v>6.6</v>
      </c>
      <c r="D80" s="30">
        <v>154.6</v>
      </c>
      <c r="E80" s="30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261</v>
      </c>
      <c r="B81">
        <v>19.7</v>
      </c>
      <c r="C81">
        <v>7.1</v>
      </c>
      <c r="D81" s="30">
        <v>156.3</v>
      </c>
      <c r="E81" s="30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262</v>
      </c>
      <c r="B82">
        <v>22.2</v>
      </c>
      <c r="C82">
        <v>6.2</v>
      </c>
      <c r="D82" s="30">
        <v>128.3</v>
      </c>
      <c r="E82" s="30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263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264</v>
      </c>
      <c r="B84">
        <v>19.4</v>
      </c>
      <c r="C84">
        <v>9.4</v>
      </c>
      <c r="D84" s="30">
        <v>168.7</v>
      </c>
      <c r="E84" s="30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265</v>
      </c>
      <c r="B85">
        <v>7.6</v>
      </c>
      <c r="C85">
        <v>-4.8</v>
      </c>
      <c r="D85">
        <v>37.5</v>
      </c>
      <c r="E85">
        <v>-8.6</v>
      </c>
      <c r="F85" s="30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266</v>
      </c>
      <c r="B86">
        <v>10.7</v>
      </c>
      <c r="C86">
        <v>-6.3</v>
      </c>
      <c r="D86">
        <v>-13.3</v>
      </c>
      <c r="E86">
        <v>-15.4</v>
      </c>
      <c r="F86" s="30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267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268</v>
      </c>
      <c r="B88">
        <v>12.3</v>
      </c>
      <c r="C88">
        <v>-5</v>
      </c>
      <c r="D88">
        <v>34.8</v>
      </c>
      <c r="E88">
        <v>-14.2</v>
      </c>
      <c r="F88" s="30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269</v>
      </c>
      <c r="B89">
        <v>9.9</v>
      </c>
      <c r="C89">
        <v>-5.5</v>
      </c>
      <c r="D89">
        <v>43.7</v>
      </c>
      <c r="E89">
        <v>-6.4</v>
      </c>
      <c r="F89" s="30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270</v>
      </c>
      <c r="B90">
        <v>4.3</v>
      </c>
      <c r="C90">
        <v>6.5</v>
      </c>
      <c r="D90">
        <v>55.9</v>
      </c>
      <c r="E90">
        <v>12.8</v>
      </c>
      <c r="F90" s="30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271</v>
      </c>
      <c r="B91">
        <v>16.2</v>
      </c>
      <c r="C91">
        <v>-5.3</v>
      </c>
      <c r="D91" s="30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272</v>
      </c>
      <c r="B92">
        <v>11</v>
      </c>
      <c r="C92">
        <v>-2.7</v>
      </c>
      <c r="D92" s="30">
        <v>1117</v>
      </c>
      <c r="E92" s="30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273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274</v>
      </c>
      <c r="B94">
        <v>13.4</v>
      </c>
      <c r="C94">
        <v>-5.6</v>
      </c>
      <c r="D94" s="30">
        <v>431.9</v>
      </c>
      <c r="E94" s="30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275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276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277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278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279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280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281</v>
      </c>
      <c r="B101">
        <v>22.4</v>
      </c>
      <c r="C101">
        <v>-9.8</v>
      </c>
      <c r="D101">
        <v>88.5</v>
      </c>
      <c r="E101" s="30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282</v>
      </c>
      <c r="B102">
        <v>15.8</v>
      </c>
      <c r="C102">
        <v>-11.5</v>
      </c>
      <c r="D102" s="30">
        <v>107.4</v>
      </c>
      <c r="E102" s="30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283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284</v>
      </c>
      <c r="B104">
        <v>14.2</v>
      </c>
      <c r="C104">
        <v>-13.4</v>
      </c>
      <c r="D104" s="30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285</v>
      </c>
      <c r="B105">
        <v>12</v>
      </c>
      <c r="C105">
        <v>-9.2</v>
      </c>
      <c r="D105" s="30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286</v>
      </c>
      <c r="B106">
        <v>14.2</v>
      </c>
      <c r="C106">
        <v>-13.4</v>
      </c>
      <c r="D106" s="30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287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288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289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290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291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292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293</v>
      </c>
      <c r="B113">
        <v>-4</v>
      </c>
      <c r="C113">
        <v>-12.7</v>
      </c>
      <c r="D113" s="30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294</v>
      </c>
      <c r="B114">
        <v>19.2</v>
      </c>
      <c r="C114">
        <v>-18.2</v>
      </c>
      <c r="D114" s="30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295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296</v>
      </c>
      <c r="B116">
        <v>11.3</v>
      </c>
      <c r="C116">
        <v>-9.5</v>
      </c>
      <c r="D116" s="30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297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298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299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300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301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302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303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304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305</v>
      </c>
      <c r="B125">
        <v>23.5</v>
      </c>
      <c r="C125">
        <v>-3.4</v>
      </c>
      <c r="D125">
        <v>89</v>
      </c>
      <c r="E125" s="30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306</v>
      </c>
      <c r="B126">
        <v>24.1</v>
      </c>
      <c r="C126">
        <v>-4.3</v>
      </c>
      <c r="D126" s="30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307</v>
      </c>
      <c r="B127">
        <v>22.2</v>
      </c>
      <c r="C127">
        <v>-4.2</v>
      </c>
      <c r="D127">
        <v>14</v>
      </c>
      <c r="E127" s="30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308</v>
      </c>
      <c r="B128">
        <v>22.3</v>
      </c>
      <c r="C128">
        <v>-3.1</v>
      </c>
      <c r="D128">
        <v>53.9</v>
      </c>
      <c r="E128" s="30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309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310</v>
      </c>
      <c r="B130">
        <v>11</v>
      </c>
      <c r="C130">
        <v>-15.7</v>
      </c>
      <c r="D130" s="30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311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312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313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314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315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316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317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318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319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320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321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322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323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324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325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326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327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328</v>
      </c>
      <c r="B148">
        <v>-0.1</v>
      </c>
      <c r="C148">
        <v>-6.5</v>
      </c>
      <c r="D148" s="30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329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330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331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332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333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334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335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336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337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338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339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340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341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22" ht="12.75">
      <c r="A162" t="s">
        <v>342</v>
      </c>
      <c r="B162">
        <v>2.4</v>
      </c>
      <c r="C162">
        <v>0.4</v>
      </c>
      <c r="D162">
        <v>37.4</v>
      </c>
      <c r="E162">
        <v>5.8</v>
      </c>
      <c r="F162">
        <v>-2.8</v>
      </c>
      <c r="G162">
        <v>5.6</v>
      </c>
      <c r="H162">
        <v>-0.1</v>
      </c>
      <c r="I162">
        <v>-0.7</v>
      </c>
      <c r="J162">
        <v>0.031</v>
      </c>
      <c r="K162">
        <v>0.069</v>
      </c>
      <c r="L162">
        <v>0.053</v>
      </c>
      <c r="M162">
        <v>0.023</v>
      </c>
      <c r="N162">
        <v>-0.01</v>
      </c>
      <c r="O162">
        <v>-6.742</v>
      </c>
      <c r="P162">
        <v>4.198</v>
      </c>
      <c r="Q162">
        <v>-0.585</v>
      </c>
      <c r="R162">
        <v>-0.36</v>
      </c>
      <c r="S162">
        <v>-17.236</v>
      </c>
      <c r="T162">
        <v>0.674</v>
      </c>
      <c r="U162">
        <v>-47.363</v>
      </c>
      <c r="V162">
        <v>2.098</v>
      </c>
    </row>
    <row r="163" spans="1:14" ht="12.75">
      <c r="A163" t="s">
        <v>343</v>
      </c>
      <c r="B163">
        <v>4.4</v>
      </c>
      <c r="C163">
        <v>3.3</v>
      </c>
      <c r="D163">
        <v>38.7</v>
      </c>
      <c r="E163">
        <v>4</v>
      </c>
      <c r="F163">
        <v>-3.2</v>
      </c>
      <c r="G163">
        <v>5.7</v>
      </c>
      <c r="H163">
        <v>2.2</v>
      </c>
      <c r="I163">
        <v>1.4</v>
      </c>
      <c r="J163">
        <v>0.02</v>
      </c>
      <c r="K163">
        <v>0.057</v>
      </c>
      <c r="L163">
        <v>0.044</v>
      </c>
      <c r="M163">
        <v>0.03</v>
      </c>
      <c r="N163">
        <v>-0.022</v>
      </c>
    </row>
    <row r="164" spans="1:22" ht="12.75">
      <c r="A164" t="s">
        <v>344</v>
      </c>
      <c r="B164">
        <v>-12</v>
      </c>
      <c r="C164">
        <v>2.7</v>
      </c>
      <c r="D164">
        <v>25.9</v>
      </c>
      <c r="E164">
        <v>-4.9</v>
      </c>
      <c r="F164">
        <v>-1.5</v>
      </c>
      <c r="G164">
        <v>4.3</v>
      </c>
      <c r="H164">
        <v>-5.4</v>
      </c>
      <c r="I164">
        <v>-0.1</v>
      </c>
      <c r="J164">
        <v>0.034</v>
      </c>
      <c r="K164">
        <v>0.034</v>
      </c>
      <c r="L164">
        <v>-0.013</v>
      </c>
      <c r="M164">
        <v>-0.007</v>
      </c>
      <c r="N164">
        <v>0.011</v>
      </c>
      <c r="O164">
        <v>-8.467</v>
      </c>
      <c r="P164">
        <v>-6.104</v>
      </c>
      <c r="Q164">
        <v>0.076</v>
      </c>
      <c r="R164">
        <v>-80.465</v>
      </c>
      <c r="S164">
        <v>-12.157</v>
      </c>
      <c r="T164">
        <v>-0.368</v>
      </c>
      <c r="U164">
        <v>-3.184</v>
      </c>
      <c r="V164">
        <v>-5.829</v>
      </c>
    </row>
    <row r="165" spans="1:22" ht="12.75">
      <c r="A165" t="s">
        <v>345</v>
      </c>
      <c r="B165">
        <v>-13.2</v>
      </c>
      <c r="C165">
        <v>3.2</v>
      </c>
      <c r="D165">
        <v>24.8</v>
      </c>
      <c r="E165">
        <v>-4.7</v>
      </c>
      <c r="F165">
        <v>-2</v>
      </c>
      <c r="G165">
        <v>3.4</v>
      </c>
      <c r="H165">
        <v>-5.7</v>
      </c>
      <c r="I165">
        <v>1.1</v>
      </c>
      <c r="J165">
        <v>0.027</v>
      </c>
      <c r="K165">
        <v>0.034</v>
      </c>
      <c r="L165">
        <v>-0.019</v>
      </c>
      <c r="M165">
        <v>-0.012</v>
      </c>
      <c r="N165">
        <v>0.005</v>
      </c>
      <c r="O165">
        <v>-12.128</v>
      </c>
      <c r="P165">
        <v>-10.999</v>
      </c>
      <c r="Q165">
        <v>0.123</v>
      </c>
      <c r="R165">
        <v>-81.82</v>
      </c>
      <c r="S165">
        <v>-30.821</v>
      </c>
      <c r="T165">
        <v>-0.45</v>
      </c>
      <c r="U165">
        <v>-3.596</v>
      </c>
      <c r="V165">
        <v>-10.555</v>
      </c>
    </row>
    <row r="166" spans="1:14" ht="12.75">
      <c r="A166" t="s">
        <v>346</v>
      </c>
      <c r="B166">
        <v>-10.6</v>
      </c>
      <c r="C166">
        <v>6.8</v>
      </c>
      <c r="D166">
        <v>64.4</v>
      </c>
      <c r="E166">
        <v>-2.2</v>
      </c>
      <c r="F166">
        <v>-1</v>
      </c>
      <c r="G166">
        <v>4</v>
      </c>
      <c r="H166">
        <v>-2.1</v>
      </c>
      <c r="I166">
        <v>1.1</v>
      </c>
      <c r="J166">
        <v>0.026</v>
      </c>
      <c r="K166">
        <v>0.008</v>
      </c>
      <c r="L166">
        <v>-0.013</v>
      </c>
      <c r="M166">
        <v>-0.006</v>
      </c>
      <c r="N166">
        <v>0.015</v>
      </c>
    </row>
    <row r="167" spans="1:22" ht="12.75">
      <c r="A167" t="s">
        <v>347</v>
      </c>
      <c r="B167">
        <v>7.9</v>
      </c>
      <c r="C167">
        <v>3.6</v>
      </c>
      <c r="D167">
        <v>48.5</v>
      </c>
      <c r="E167">
        <v>8</v>
      </c>
      <c r="F167">
        <v>5.2</v>
      </c>
      <c r="G167">
        <v>2.3</v>
      </c>
      <c r="H167">
        <v>-1.3</v>
      </c>
      <c r="I167">
        <v>0.3</v>
      </c>
      <c r="J167">
        <v>0.03</v>
      </c>
      <c r="K167">
        <v>0.054</v>
      </c>
      <c r="L167">
        <v>-0.03</v>
      </c>
      <c r="M167">
        <v>-0.061</v>
      </c>
      <c r="N167">
        <v>-0.035</v>
      </c>
      <c r="O167">
        <v>-4.852</v>
      </c>
      <c r="P167">
        <v>-21.706</v>
      </c>
      <c r="Q167">
        <v>-0.019</v>
      </c>
      <c r="R167">
        <v>-20.947</v>
      </c>
      <c r="S167">
        <v>-17.321</v>
      </c>
      <c r="T167">
        <v>-0.583</v>
      </c>
      <c r="U167">
        <v>-6.201</v>
      </c>
      <c r="V167">
        <v>-21.776</v>
      </c>
    </row>
    <row r="168" spans="1:22" ht="12.75">
      <c r="A168" t="s">
        <v>348</v>
      </c>
      <c r="B168">
        <v>4</v>
      </c>
      <c r="C168">
        <v>6.4</v>
      </c>
      <c r="D168">
        <v>45.2</v>
      </c>
      <c r="E168">
        <v>12.3</v>
      </c>
      <c r="F168">
        <v>4.1</v>
      </c>
      <c r="G168">
        <v>1.9</v>
      </c>
      <c r="H168">
        <v>-3.6</v>
      </c>
      <c r="I168">
        <v>1.1</v>
      </c>
      <c r="J168">
        <v>0.038</v>
      </c>
      <c r="K168">
        <v>0.053</v>
      </c>
      <c r="L168">
        <v>-0.036</v>
      </c>
      <c r="M168">
        <v>-0.051</v>
      </c>
      <c r="N168">
        <v>-0.022</v>
      </c>
      <c r="O168">
        <v>3.406</v>
      </c>
      <c r="P168">
        <v>-20.369</v>
      </c>
      <c r="Q168">
        <v>-0.472</v>
      </c>
      <c r="R168">
        <v>-23.338</v>
      </c>
      <c r="S168">
        <v>-6.949</v>
      </c>
      <c r="T168">
        <v>0.021</v>
      </c>
      <c r="U168">
        <v>-29.386</v>
      </c>
      <c r="V168">
        <v>-22.066</v>
      </c>
    </row>
    <row r="169" spans="1:14" ht="12.75">
      <c r="A169" t="s">
        <v>349</v>
      </c>
      <c r="B169">
        <v>7.2</v>
      </c>
      <c r="C169">
        <v>3.5</v>
      </c>
      <c r="D169">
        <v>43.5</v>
      </c>
      <c r="E169">
        <v>6.8</v>
      </c>
      <c r="F169">
        <v>6.5</v>
      </c>
      <c r="G169">
        <v>3.6</v>
      </c>
      <c r="H169">
        <v>0</v>
      </c>
      <c r="I169">
        <v>0.3</v>
      </c>
      <c r="J169">
        <v>0.032</v>
      </c>
      <c r="K169">
        <v>0.054</v>
      </c>
      <c r="L169">
        <v>-0.035</v>
      </c>
      <c r="M169">
        <v>-0.048</v>
      </c>
      <c r="N169">
        <v>-0.027</v>
      </c>
    </row>
    <row r="170" spans="1:22" ht="12.75">
      <c r="A170" t="s">
        <v>350</v>
      </c>
      <c r="B170">
        <v>-6.4</v>
      </c>
      <c r="C170">
        <v>-8.8</v>
      </c>
      <c r="D170">
        <v>29.1</v>
      </c>
      <c r="E170">
        <v>-11</v>
      </c>
      <c r="F170">
        <v>2.7</v>
      </c>
      <c r="G170">
        <v>2.3</v>
      </c>
      <c r="H170">
        <v>4.2</v>
      </c>
      <c r="I170">
        <v>-0.7</v>
      </c>
      <c r="J170">
        <v>0.048</v>
      </c>
      <c r="K170">
        <v>0.002</v>
      </c>
      <c r="L170">
        <v>0.011</v>
      </c>
      <c r="M170">
        <v>-0.048</v>
      </c>
      <c r="N170">
        <v>-0.04</v>
      </c>
      <c r="O170">
        <v>1.939</v>
      </c>
      <c r="P170">
        <v>1.532</v>
      </c>
      <c r="Q170">
        <v>0.057</v>
      </c>
      <c r="R170">
        <v>-23.697</v>
      </c>
      <c r="S170">
        <v>52.219</v>
      </c>
      <c r="T170">
        <v>0.555</v>
      </c>
      <c r="U170">
        <v>5.926</v>
      </c>
      <c r="V170">
        <v>1.7389999999999999</v>
      </c>
    </row>
    <row r="171" spans="1:22" ht="12.75">
      <c r="A171" t="s">
        <v>351</v>
      </c>
      <c r="B171">
        <v>-6.9</v>
      </c>
      <c r="C171">
        <v>-9.1</v>
      </c>
      <c r="D171" s="30">
        <v>118.5</v>
      </c>
      <c r="E171">
        <v>-6.1</v>
      </c>
      <c r="F171">
        <v>3.4</v>
      </c>
      <c r="G171">
        <v>2.7</v>
      </c>
      <c r="H171">
        <v>3.4</v>
      </c>
      <c r="I171">
        <v>-0.6</v>
      </c>
      <c r="J171">
        <v>0.036</v>
      </c>
      <c r="K171">
        <v>0.025</v>
      </c>
      <c r="L171">
        <v>0.012</v>
      </c>
      <c r="M171">
        <v>-0.049</v>
      </c>
      <c r="N171">
        <v>-0.055</v>
      </c>
      <c r="O171">
        <v>4.289</v>
      </c>
      <c r="P171">
        <v>-10.447</v>
      </c>
      <c r="Q171">
        <v>0.402</v>
      </c>
      <c r="R171">
        <v>-22.94</v>
      </c>
      <c r="S171">
        <v>19.772</v>
      </c>
      <c r="T171">
        <v>0.441</v>
      </c>
      <c r="U171">
        <v>32.18</v>
      </c>
      <c r="V171">
        <v>-8.991</v>
      </c>
    </row>
    <row r="172" spans="1:14" ht="12.75">
      <c r="A172" t="s">
        <v>352</v>
      </c>
      <c r="B172">
        <v>-6.9</v>
      </c>
      <c r="C172">
        <v>-3.9</v>
      </c>
      <c r="D172">
        <v>26.8</v>
      </c>
      <c r="E172">
        <v>-9.5</v>
      </c>
      <c r="F172">
        <v>3.3</v>
      </c>
      <c r="G172">
        <v>1.9</v>
      </c>
      <c r="H172">
        <v>5.3</v>
      </c>
      <c r="I172">
        <v>0.1</v>
      </c>
      <c r="J172">
        <v>0.042</v>
      </c>
      <c r="K172">
        <v>0.021</v>
      </c>
      <c r="L172">
        <v>0.01</v>
      </c>
      <c r="M172">
        <v>-0.06</v>
      </c>
      <c r="N172">
        <v>-0.041</v>
      </c>
    </row>
    <row r="173" spans="1:22" ht="12.75">
      <c r="A173" t="s">
        <v>628</v>
      </c>
      <c r="B173">
        <v>3.8</v>
      </c>
      <c r="C173">
        <v>6.7</v>
      </c>
      <c r="D173">
        <v>26.8</v>
      </c>
      <c r="E173">
        <v>-4.8</v>
      </c>
      <c r="F173">
        <v>1.8</v>
      </c>
      <c r="G173">
        <v>-1.1</v>
      </c>
      <c r="H173">
        <v>-4.3</v>
      </c>
      <c r="I173">
        <v>-2.1</v>
      </c>
      <c r="J173">
        <v>-0.022</v>
      </c>
      <c r="K173">
        <v>0.089</v>
      </c>
      <c r="L173">
        <v>0.039</v>
      </c>
      <c r="M173">
        <v>0.021</v>
      </c>
      <c r="N173">
        <v>-0.028</v>
      </c>
      <c r="O173">
        <v>-2.006</v>
      </c>
      <c r="P173">
        <v>-26.134</v>
      </c>
      <c r="Q173">
        <v>-0.149</v>
      </c>
      <c r="R173">
        <v>26.374</v>
      </c>
      <c r="S173">
        <v>-25.083</v>
      </c>
      <c r="T173">
        <v>0.701</v>
      </c>
      <c r="U173">
        <v>-12.333</v>
      </c>
      <c r="V173">
        <v>-26.67</v>
      </c>
    </row>
    <row r="174" spans="1:22" ht="12.75">
      <c r="A174" t="s">
        <v>353</v>
      </c>
      <c r="B174">
        <v>3.6</v>
      </c>
      <c r="C174">
        <v>7</v>
      </c>
      <c r="D174">
        <v>38.5</v>
      </c>
      <c r="E174">
        <v>-0.4</v>
      </c>
      <c r="F174">
        <v>3.2</v>
      </c>
      <c r="G174">
        <v>-0.5</v>
      </c>
      <c r="H174">
        <v>-4.2</v>
      </c>
      <c r="I174">
        <v>-2.2</v>
      </c>
      <c r="J174">
        <v>-0.02</v>
      </c>
      <c r="K174">
        <v>0.092</v>
      </c>
      <c r="L174">
        <v>0.031</v>
      </c>
      <c r="M174">
        <v>0.019</v>
      </c>
      <c r="N174">
        <v>-0.017</v>
      </c>
      <c r="O174">
        <v>1.712</v>
      </c>
      <c r="P174">
        <v>-2.5629999999999997</v>
      </c>
      <c r="Q174">
        <v>-0.206</v>
      </c>
      <c r="R174">
        <v>19.333</v>
      </c>
      <c r="S174">
        <v>3.743</v>
      </c>
      <c r="T174">
        <v>0.806</v>
      </c>
      <c r="U174">
        <v>-12.57</v>
      </c>
      <c r="V174">
        <v>-3.304</v>
      </c>
    </row>
    <row r="175" spans="1:14" ht="12.75">
      <c r="A175" t="s">
        <v>354</v>
      </c>
      <c r="B175">
        <v>2.5</v>
      </c>
      <c r="C175">
        <v>10</v>
      </c>
      <c r="D175">
        <v>36.5</v>
      </c>
      <c r="E175">
        <v>6.3</v>
      </c>
      <c r="F175">
        <v>3.9</v>
      </c>
      <c r="G175">
        <v>-0.5</v>
      </c>
      <c r="H175">
        <v>-1.8</v>
      </c>
      <c r="I175">
        <v>-1.6</v>
      </c>
      <c r="J175">
        <v>-0.011</v>
      </c>
      <c r="K175">
        <v>0.075</v>
      </c>
      <c r="L175">
        <v>0.014</v>
      </c>
      <c r="M175">
        <v>0.022</v>
      </c>
      <c r="N175">
        <v>0.001</v>
      </c>
    </row>
    <row r="176" spans="1:22" ht="12.75">
      <c r="A176" t="s">
        <v>629</v>
      </c>
      <c r="B176">
        <v>6.7</v>
      </c>
      <c r="C176">
        <v>0.3</v>
      </c>
      <c r="D176">
        <v>22.3</v>
      </c>
      <c r="E176">
        <v>1.3</v>
      </c>
      <c r="F176">
        <v>-1</v>
      </c>
      <c r="G176">
        <v>-2.7</v>
      </c>
      <c r="H176">
        <v>1</v>
      </c>
      <c r="I176">
        <v>0.6</v>
      </c>
      <c r="J176">
        <v>0.024</v>
      </c>
      <c r="K176">
        <v>0.012</v>
      </c>
      <c r="L176">
        <v>-0.026</v>
      </c>
      <c r="M176">
        <v>-0.058</v>
      </c>
      <c r="N176">
        <v>0.003</v>
      </c>
      <c r="O176">
        <v>26.405</v>
      </c>
      <c r="P176">
        <v>22.889</v>
      </c>
      <c r="Q176">
        <v>-1.108</v>
      </c>
      <c r="R176">
        <v>60.24</v>
      </c>
      <c r="S176">
        <v>-1.358</v>
      </c>
      <c r="T176">
        <v>0.474</v>
      </c>
      <c r="U176">
        <v>-50.552</v>
      </c>
      <c r="V176">
        <v>18.93</v>
      </c>
    </row>
    <row r="177" spans="1:22" ht="12.75">
      <c r="A177" t="s">
        <v>355</v>
      </c>
      <c r="B177">
        <v>7.3</v>
      </c>
      <c r="C177">
        <v>2.1</v>
      </c>
      <c r="D177">
        <v>24.6</v>
      </c>
      <c r="E177">
        <v>6</v>
      </c>
      <c r="F177">
        <v>-0.3</v>
      </c>
      <c r="G177">
        <v>-2.3</v>
      </c>
      <c r="H177">
        <v>1.4</v>
      </c>
      <c r="I177">
        <v>0.6</v>
      </c>
      <c r="J177">
        <v>0.031</v>
      </c>
      <c r="K177">
        <v>0.011</v>
      </c>
      <c r="L177">
        <v>-0.036</v>
      </c>
      <c r="M177">
        <v>-0.064</v>
      </c>
      <c r="N177">
        <v>-0.011</v>
      </c>
      <c r="O177">
        <v>19.265</v>
      </c>
      <c r="P177">
        <v>-0.763</v>
      </c>
      <c r="Q177">
        <v>-1.24</v>
      </c>
      <c r="R177">
        <v>54.909</v>
      </c>
      <c r="S177">
        <v>-22.917</v>
      </c>
      <c r="T177">
        <v>0.456</v>
      </c>
      <c r="U177">
        <v>-66.855</v>
      </c>
      <c r="V177">
        <v>-5.188</v>
      </c>
    </row>
    <row r="178" spans="1:14" ht="12.75">
      <c r="A178" t="s">
        <v>356</v>
      </c>
      <c r="B178">
        <v>6.7</v>
      </c>
      <c r="C178">
        <v>-0.6</v>
      </c>
      <c r="D178">
        <v>59.3</v>
      </c>
      <c r="E178">
        <v>11.7</v>
      </c>
      <c r="F178">
        <v>-0.8</v>
      </c>
      <c r="G178">
        <v>-1.6</v>
      </c>
      <c r="H178">
        <v>2.4</v>
      </c>
      <c r="I178">
        <v>0.9</v>
      </c>
      <c r="J178">
        <v>0.041</v>
      </c>
      <c r="K178">
        <v>-0.009</v>
      </c>
      <c r="L178">
        <v>-0.043</v>
      </c>
      <c r="M178">
        <v>-0.049</v>
      </c>
      <c r="N178">
        <v>0.001</v>
      </c>
    </row>
    <row r="179" spans="1:22" ht="12.75">
      <c r="A179" t="s">
        <v>357</v>
      </c>
      <c r="B179">
        <v>-6</v>
      </c>
      <c r="C179">
        <v>10.9</v>
      </c>
      <c r="D179">
        <v>24.2</v>
      </c>
      <c r="E179">
        <v>-4.8</v>
      </c>
      <c r="F179">
        <v>-1.1</v>
      </c>
      <c r="G179" s="30">
        <v>14.4</v>
      </c>
      <c r="H179" s="30">
        <v>-11.1</v>
      </c>
      <c r="I179" s="30">
        <v>8.7</v>
      </c>
      <c r="J179" s="30">
        <v>0.186</v>
      </c>
      <c r="K179">
        <v>0.04</v>
      </c>
      <c r="L179">
        <v>-0.005</v>
      </c>
      <c r="M179" s="30">
        <v>0.246</v>
      </c>
      <c r="N179">
        <v>0.044</v>
      </c>
      <c r="O179">
        <v>11.183</v>
      </c>
      <c r="P179">
        <v>51.21</v>
      </c>
      <c r="Q179">
        <v>0.124</v>
      </c>
      <c r="R179">
        <v>-24.803</v>
      </c>
      <c r="S179">
        <v>56.728</v>
      </c>
      <c r="T179">
        <v>1.339</v>
      </c>
      <c r="U179">
        <v>19.769</v>
      </c>
      <c r="V179">
        <v>51.657</v>
      </c>
    </row>
    <row r="180" spans="1:22" ht="12.75">
      <c r="A180" t="s">
        <v>358</v>
      </c>
      <c r="B180">
        <v>-13.8</v>
      </c>
      <c r="C180">
        <v>-2.2</v>
      </c>
      <c r="D180">
        <v>24</v>
      </c>
      <c r="E180">
        <v>-14.7</v>
      </c>
      <c r="F180">
        <v>-0.8</v>
      </c>
      <c r="G180">
        <v>0</v>
      </c>
      <c r="H180">
        <v>-7.5</v>
      </c>
      <c r="I180">
        <v>3.6</v>
      </c>
      <c r="J180">
        <v>0.044</v>
      </c>
      <c r="K180">
        <v>0.031</v>
      </c>
      <c r="L180">
        <v>-0.006</v>
      </c>
      <c r="M180">
        <v>-0.065</v>
      </c>
      <c r="N180">
        <v>0.009</v>
      </c>
      <c r="O180">
        <v>10.762</v>
      </c>
      <c r="P180">
        <v>57.604</v>
      </c>
      <c r="Q180">
        <v>0.14</v>
      </c>
      <c r="R180">
        <v>-16.258</v>
      </c>
      <c r="S180" s="30">
        <v>178.585</v>
      </c>
      <c r="T180">
        <v>1.172</v>
      </c>
      <c r="U180">
        <v>20.476</v>
      </c>
      <c r="V180">
        <v>58.11</v>
      </c>
    </row>
    <row r="181" spans="1:22" ht="12.75">
      <c r="A181" t="s">
        <v>359</v>
      </c>
      <c r="B181">
        <v>-13.6</v>
      </c>
      <c r="C181">
        <v>-2</v>
      </c>
      <c r="D181">
        <v>24.2</v>
      </c>
      <c r="E181">
        <v>-14.6</v>
      </c>
      <c r="F181">
        <v>-0.8</v>
      </c>
      <c r="G181">
        <v>-0.4</v>
      </c>
      <c r="H181">
        <v>-7.3</v>
      </c>
      <c r="I181">
        <v>3.8</v>
      </c>
      <c r="J181">
        <v>0.043</v>
      </c>
      <c r="K181">
        <v>0.031</v>
      </c>
      <c r="L181">
        <v>-0.006</v>
      </c>
      <c r="M181">
        <v>-0.075</v>
      </c>
      <c r="N181">
        <v>0.007</v>
      </c>
      <c r="O181">
        <v>10.762</v>
      </c>
      <c r="P181">
        <v>57.604</v>
      </c>
      <c r="Q181">
        <v>0.139</v>
      </c>
      <c r="R181">
        <v>-21.822</v>
      </c>
      <c r="S181" s="30">
        <v>179.027</v>
      </c>
      <c r="T181">
        <v>1.133</v>
      </c>
      <c r="U181">
        <v>20.4</v>
      </c>
      <c r="V181">
        <v>58.106</v>
      </c>
    </row>
    <row r="182" spans="1:14" ht="12.75">
      <c r="A182" t="s">
        <v>360</v>
      </c>
      <c r="B182">
        <v>-12.8</v>
      </c>
      <c r="C182">
        <v>-3.9</v>
      </c>
      <c r="D182">
        <v>21.6</v>
      </c>
      <c r="E182">
        <v>-14.6</v>
      </c>
      <c r="F182">
        <v>-0.7</v>
      </c>
      <c r="G182">
        <v>1.1</v>
      </c>
      <c r="H182">
        <v>-5.9</v>
      </c>
      <c r="I182">
        <v>2.3</v>
      </c>
      <c r="J182">
        <v>0.039</v>
      </c>
      <c r="K182">
        <v>0.048</v>
      </c>
      <c r="L182">
        <v>-0.005</v>
      </c>
      <c r="M182">
        <v>-0.067</v>
      </c>
      <c r="N182">
        <v>-0.025</v>
      </c>
    </row>
    <row r="183" spans="1:22" ht="12.75">
      <c r="A183" t="s">
        <v>361</v>
      </c>
      <c r="B183">
        <v>2</v>
      </c>
      <c r="C183">
        <v>3.8</v>
      </c>
      <c r="D183">
        <v>41</v>
      </c>
      <c r="E183">
        <v>-1.4</v>
      </c>
      <c r="F183">
        <v>-0.3</v>
      </c>
      <c r="G183">
        <v>-1.1</v>
      </c>
      <c r="H183">
        <v>-3.5</v>
      </c>
      <c r="I183">
        <v>-2.8</v>
      </c>
      <c r="J183">
        <v>-0.056</v>
      </c>
      <c r="K183">
        <v>0.076</v>
      </c>
      <c r="L183">
        <v>0.055</v>
      </c>
      <c r="M183">
        <v>0.022</v>
      </c>
      <c r="N183">
        <v>-0.005</v>
      </c>
      <c r="O183">
        <v>6.5</v>
      </c>
      <c r="P183">
        <v>-9.993</v>
      </c>
      <c r="Q183">
        <v>-0.103</v>
      </c>
      <c r="R183">
        <v>-18.682</v>
      </c>
      <c r="S183">
        <v>5.22</v>
      </c>
      <c r="T183">
        <v>0.175</v>
      </c>
      <c r="U183">
        <v>-0.632</v>
      </c>
      <c r="V183">
        <v>-10.364</v>
      </c>
    </row>
    <row r="184" spans="1:14" ht="12.75">
      <c r="A184" t="s">
        <v>362</v>
      </c>
      <c r="B184">
        <v>1.7</v>
      </c>
      <c r="C184">
        <v>6.6</v>
      </c>
      <c r="D184">
        <v>40.1</v>
      </c>
      <c r="E184">
        <v>1.1</v>
      </c>
      <c r="F184">
        <v>0</v>
      </c>
      <c r="G184">
        <v>-0.7</v>
      </c>
      <c r="H184">
        <v>-1.1</v>
      </c>
      <c r="I184">
        <v>-2.9</v>
      </c>
      <c r="J184">
        <v>-0.047</v>
      </c>
      <c r="K184">
        <v>0.054</v>
      </c>
      <c r="L184">
        <v>0.041</v>
      </c>
      <c r="M184">
        <v>0.03</v>
      </c>
      <c r="N184">
        <v>0.001</v>
      </c>
    </row>
    <row r="185" spans="1:14" ht="12.75">
      <c r="A185" t="s">
        <v>363</v>
      </c>
      <c r="B185">
        <v>17.3</v>
      </c>
      <c r="C185">
        <v>-9.2</v>
      </c>
      <c r="D185">
        <v>66.5</v>
      </c>
      <c r="E185">
        <v>-1.7</v>
      </c>
      <c r="F185">
        <v>0.2</v>
      </c>
      <c r="G185">
        <v>-2.4</v>
      </c>
      <c r="H185">
        <v>-2.3</v>
      </c>
      <c r="I185">
        <v>2.4</v>
      </c>
      <c r="J185">
        <v>-0.033</v>
      </c>
      <c r="K185">
        <v>-0.067</v>
      </c>
      <c r="L185">
        <v>0.031</v>
      </c>
      <c r="M185">
        <v>-0.005</v>
      </c>
      <c r="N185">
        <v>-0.026</v>
      </c>
    </row>
    <row r="186" spans="1:22" ht="12.75">
      <c r="A186" t="s">
        <v>630</v>
      </c>
      <c r="B186">
        <v>0.4</v>
      </c>
      <c r="C186">
        <v>5.6</v>
      </c>
      <c r="D186">
        <v>0.8</v>
      </c>
      <c r="E186">
        <v>-4.7</v>
      </c>
      <c r="F186">
        <v>0.5</v>
      </c>
      <c r="G186">
        <v>-0.2</v>
      </c>
      <c r="H186">
        <v>-5.1</v>
      </c>
      <c r="I186">
        <v>1.9</v>
      </c>
      <c r="J186">
        <v>0.011</v>
      </c>
      <c r="K186">
        <v>0.041</v>
      </c>
      <c r="L186">
        <v>-0.02</v>
      </c>
      <c r="M186">
        <v>-0.027</v>
      </c>
      <c r="N186">
        <v>-0.001</v>
      </c>
      <c r="O186">
        <v>1.5070000000000001</v>
      </c>
      <c r="P186">
        <v>-23.218</v>
      </c>
      <c r="Q186">
        <v>-0.394</v>
      </c>
      <c r="R186">
        <v>-2.198</v>
      </c>
      <c r="S186">
        <v>7.503</v>
      </c>
      <c r="T186">
        <v>-0.199</v>
      </c>
      <c r="U186">
        <v>-25.858</v>
      </c>
      <c r="V186">
        <v>-24.636</v>
      </c>
    </row>
    <row r="187" spans="1:14" ht="12.75">
      <c r="A187" t="s">
        <v>364</v>
      </c>
      <c r="B187">
        <v>1.6</v>
      </c>
      <c r="C187">
        <v>5.7</v>
      </c>
      <c r="D187">
        <v>-15.6</v>
      </c>
      <c r="E187">
        <v>0.8</v>
      </c>
      <c r="F187">
        <v>2.2</v>
      </c>
      <c r="G187">
        <v>0.9</v>
      </c>
      <c r="H187">
        <v>-3</v>
      </c>
      <c r="I187">
        <v>-0.3</v>
      </c>
      <c r="J187">
        <v>0.032</v>
      </c>
      <c r="K187">
        <v>0.006</v>
      </c>
      <c r="L187">
        <v>-0.013</v>
      </c>
      <c r="M187">
        <v>-0.021</v>
      </c>
      <c r="N187">
        <v>-0.007</v>
      </c>
    </row>
    <row r="188" spans="1:14" ht="12.75">
      <c r="A188" t="s">
        <v>365</v>
      </c>
      <c r="B188">
        <v>5.1</v>
      </c>
      <c r="C188">
        <v>12.1</v>
      </c>
      <c r="D188">
        <v>19.7</v>
      </c>
      <c r="E188">
        <v>10.9</v>
      </c>
      <c r="F188">
        <v>0.3</v>
      </c>
      <c r="G188">
        <v>1.1</v>
      </c>
      <c r="H188">
        <v>2.9</v>
      </c>
      <c r="I188">
        <v>0.1</v>
      </c>
      <c r="J188">
        <v>-0.026</v>
      </c>
      <c r="K188">
        <v>-0.025</v>
      </c>
      <c r="L188">
        <v>-0.03</v>
      </c>
      <c r="M188">
        <v>-0.003</v>
      </c>
      <c r="N188">
        <v>-0.013</v>
      </c>
    </row>
    <row r="189" spans="1:22" ht="12.75">
      <c r="A189" t="s">
        <v>631</v>
      </c>
      <c r="B189">
        <v>19.6</v>
      </c>
      <c r="C189">
        <v>-13.1</v>
      </c>
      <c r="D189">
        <v>45</v>
      </c>
      <c r="E189">
        <v>-0.8</v>
      </c>
      <c r="F189">
        <v>0.9</v>
      </c>
      <c r="G189">
        <v>2.9</v>
      </c>
      <c r="H189">
        <v>-4.8</v>
      </c>
      <c r="I189">
        <v>4.8</v>
      </c>
      <c r="J189">
        <v>-0.046</v>
      </c>
      <c r="K189">
        <v>-0.026</v>
      </c>
      <c r="L189">
        <v>-0.037</v>
      </c>
      <c r="M189">
        <v>-0.019</v>
      </c>
      <c r="N189">
        <v>-0.05</v>
      </c>
      <c r="O189">
        <v>4.711</v>
      </c>
      <c r="P189">
        <v>-19.581</v>
      </c>
      <c r="Q189">
        <v>-0.157</v>
      </c>
      <c r="R189">
        <v>-4.829</v>
      </c>
      <c r="S189">
        <v>16.005</v>
      </c>
      <c r="T189">
        <v>0.46</v>
      </c>
      <c r="U189">
        <v>-6.191</v>
      </c>
      <c r="V189">
        <v>-20.147</v>
      </c>
    </row>
    <row r="190" spans="1:14" ht="12.75">
      <c r="A190" t="s">
        <v>366</v>
      </c>
      <c r="B190">
        <v>20.1</v>
      </c>
      <c r="C190">
        <v>-8.2</v>
      </c>
      <c r="D190">
        <v>68.9</v>
      </c>
      <c r="E190">
        <v>1.4</v>
      </c>
      <c r="F190">
        <v>1.7</v>
      </c>
      <c r="G190">
        <v>3.8</v>
      </c>
      <c r="H190">
        <v>-3.2</v>
      </c>
      <c r="I190" s="30">
        <v>5.5</v>
      </c>
      <c r="J190">
        <v>-0.029</v>
      </c>
      <c r="K190">
        <v>-0.042</v>
      </c>
      <c r="L190">
        <v>-0.058</v>
      </c>
      <c r="M190">
        <v>-0.016</v>
      </c>
      <c r="N190">
        <v>-0.026</v>
      </c>
    </row>
    <row r="191" spans="1:22" ht="12.75">
      <c r="A191" t="s">
        <v>632</v>
      </c>
      <c r="B191">
        <v>9.3</v>
      </c>
      <c r="C191">
        <v>5.3</v>
      </c>
      <c r="D191">
        <v>53.2</v>
      </c>
      <c r="E191">
        <v>19.3</v>
      </c>
      <c r="F191">
        <v>0.1</v>
      </c>
      <c r="G191">
        <v>-5.6</v>
      </c>
      <c r="H191">
        <v>-1.2</v>
      </c>
      <c r="I191">
        <v>0.1</v>
      </c>
      <c r="J191">
        <v>0.086</v>
      </c>
      <c r="K191">
        <v>-0.034</v>
      </c>
      <c r="L191">
        <v>-0.027</v>
      </c>
      <c r="M191">
        <v>0.117</v>
      </c>
      <c r="N191">
        <v>-0.07</v>
      </c>
      <c r="O191">
        <v>14.053</v>
      </c>
      <c r="P191">
        <v>-22.485</v>
      </c>
      <c r="Q191">
        <v>0.272</v>
      </c>
      <c r="R191">
        <v>-35.192</v>
      </c>
      <c r="S191">
        <v>-12.441</v>
      </c>
      <c r="T191">
        <v>-0.055</v>
      </c>
      <c r="U191">
        <v>32.966</v>
      </c>
      <c r="V191">
        <v>-21.499</v>
      </c>
    </row>
    <row r="192" spans="1:14" ht="12.75">
      <c r="A192" t="s">
        <v>367</v>
      </c>
      <c r="B192">
        <v>9.4</v>
      </c>
      <c r="C192">
        <v>2.3</v>
      </c>
      <c r="D192">
        <v>52.5</v>
      </c>
      <c r="E192">
        <v>19.6</v>
      </c>
      <c r="F192">
        <v>-0.3</v>
      </c>
      <c r="G192">
        <v>-4.9</v>
      </c>
      <c r="H192">
        <v>-0.2</v>
      </c>
      <c r="I192">
        <v>0.8</v>
      </c>
      <c r="J192">
        <v>0.096</v>
      </c>
      <c r="K192">
        <v>-0.052</v>
      </c>
      <c r="L192">
        <v>-0.025</v>
      </c>
      <c r="M192">
        <v>0.122</v>
      </c>
      <c r="N192">
        <v>-0.06</v>
      </c>
    </row>
    <row r="193" spans="1:14" ht="12.75">
      <c r="A193" t="s">
        <v>368</v>
      </c>
      <c r="B193">
        <v>-4.6</v>
      </c>
      <c r="C193">
        <v>7.5</v>
      </c>
      <c r="D193">
        <v>67.7</v>
      </c>
      <c r="E193">
        <v>5.3</v>
      </c>
      <c r="F193">
        <v>1.9</v>
      </c>
      <c r="G193">
        <v>1.6</v>
      </c>
      <c r="H193">
        <v>-1.8</v>
      </c>
      <c r="I193">
        <v>-0.7</v>
      </c>
      <c r="J193">
        <v>-0.076</v>
      </c>
      <c r="K193">
        <v>0.056</v>
      </c>
      <c r="L193">
        <v>0.012</v>
      </c>
      <c r="M193">
        <v>-0.053</v>
      </c>
      <c r="N193">
        <v>-0.035</v>
      </c>
    </row>
    <row r="194" spans="1:22" ht="12.75">
      <c r="A194" t="s">
        <v>633</v>
      </c>
      <c r="B194">
        <v>14.3</v>
      </c>
      <c r="C194">
        <v>-5.3</v>
      </c>
      <c r="D194">
        <v>41.4</v>
      </c>
      <c r="E194">
        <v>15.6</v>
      </c>
      <c r="F194">
        <v>-1.8</v>
      </c>
      <c r="G194">
        <v>3.2</v>
      </c>
      <c r="H194">
        <v>-5.2</v>
      </c>
      <c r="I194">
        <v>1</v>
      </c>
      <c r="J194">
        <v>0.049</v>
      </c>
      <c r="K194">
        <v>0.055</v>
      </c>
      <c r="L194">
        <v>0.003</v>
      </c>
      <c r="M194">
        <v>-0.049</v>
      </c>
      <c r="N194">
        <v>-0.023</v>
      </c>
      <c r="O194">
        <v>8.084</v>
      </c>
      <c r="P194">
        <v>-4.655</v>
      </c>
      <c r="Q194">
        <v>-0.304</v>
      </c>
      <c r="R194">
        <v>7.16</v>
      </c>
      <c r="S194">
        <v>14.617</v>
      </c>
      <c r="T194">
        <v>-0.151</v>
      </c>
      <c r="U194">
        <v>-13.018</v>
      </c>
      <c r="V194">
        <v>-5.749</v>
      </c>
    </row>
    <row r="195" spans="1:14" ht="12.75">
      <c r="A195" t="s">
        <v>369</v>
      </c>
      <c r="B195">
        <v>13.9</v>
      </c>
      <c r="C195">
        <v>-4.5</v>
      </c>
      <c r="D195" s="30">
        <v>354.7</v>
      </c>
      <c r="E195">
        <v>15.7</v>
      </c>
      <c r="F195">
        <v>-1.9</v>
      </c>
      <c r="G195">
        <v>3.5</v>
      </c>
      <c r="H195">
        <v>-2.3</v>
      </c>
      <c r="I195">
        <v>2.2</v>
      </c>
      <c r="J195">
        <v>-0.017</v>
      </c>
      <c r="K195">
        <v>0.039</v>
      </c>
      <c r="L195">
        <v>-0.034</v>
      </c>
      <c r="M195">
        <v>-0.041</v>
      </c>
      <c r="N195">
        <v>-0.02</v>
      </c>
    </row>
    <row r="196" spans="1:14" ht="12.75">
      <c r="A196" t="s">
        <v>370</v>
      </c>
      <c r="B196">
        <v>14.9</v>
      </c>
      <c r="C196">
        <v>-5.5</v>
      </c>
      <c r="D196" s="30">
        <v>355.8</v>
      </c>
      <c r="E196">
        <v>18.5</v>
      </c>
      <c r="F196">
        <v>-1.9</v>
      </c>
      <c r="G196">
        <v>3.5</v>
      </c>
      <c r="H196">
        <v>-4.3</v>
      </c>
      <c r="I196">
        <v>1.8</v>
      </c>
      <c r="J196">
        <v>0.065</v>
      </c>
      <c r="K196">
        <v>0.039</v>
      </c>
      <c r="L196">
        <v>-0.034</v>
      </c>
      <c r="M196">
        <v>-0.041</v>
      </c>
      <c r="N196">
        <v>-0.02</v>
      </c>
    </row>
    <row r="197" spans="1:14" ht="12.75">
      <c r="A197" t="s">
        <v>371</v>
      </c>
      <c r="B197">
        <v>15.9</v>
      </c>
      <c r="C197">
        <v>-1.5</v>
      </c>
      <c r="D197">
        <v>42.7</v>
      </c>
      <c r="E197">
        <v>13.1</v>
      </c>
      <c r="F197">
        <v>-1.6</v>
      </c>
      <c r="G197">
        <v>2.3</v>
      </c>
      <c r="H197">
        <v>-4.7</v>
      </c>
      <c r="I197">
        <v>1.2</v>
      </c>
      <c r="J197">
        <v>0.052</v>
      </c>
      <c r="K197">
        <v>0.052</v>
      </c>
      <c r="L197">
        <v>-0.024</v>
      </c>
      <c r="M197">
        <v>-0.054</v>
      </c>
      <c r="N197">
        <v>-0.025</v>
      </c>
    </row>
    <row r="198" spans="1:14" ht="12.75">
      <c r="A198" t="s">
        <v>372</v>
      </c>
      <c r="B198">
        <v>-11.4</v>
      </c>
      <c r="C198">
        <v>-11</v>
      </c>
      <c r="D198">
        <v>2.2</v>
      </c>
      <c r="E198">
        <v>-18.1</v>
      </c>
      <c r="F198">
        <v>0.6</v>
      </c>
      <c r="G198">
        <v>2.3</v>
      </c>
      <c r="H198">
        <v>-4.6</v>
      </c>
      <c r="I198">
        <v>-0.8</v>
      </c>
      <c r="J198">
        <v>0.029</v>
      </c>
      <c r="K198">
        <v>0.052</v>
      </c>
      <c r="L198">
        <v>0.021</v>
      </c>
      <c r="M198">
        <v>0.017</v>
      </c>
      <c r="N198">
        <v>-0.026</v>
      </c>
    </row>
    <row r="199" spans="1:14" ht="12.75">
      <c r="A199" t="s">
        <v>373</v>
      </c>
      <c r="B199">
        <v>9.9</v>
      </c>
      <c r="C199">
        <v>1.6</v>
      </c>
      <c r="D199">
        <v>75.4</v>
      </c>
      <c r="E199">
        <v>4.8</v>
      </c>
      <c r="F199">
        <v>-3.7</v>
      </c>
      <c r="G199">
        <v>1.6</v>
      </c>
      <c r="H199" s="30">
        <v>15.7</v>
      </c>
      <c r="I199">
        <v>-1.3</v>
      </c>
      <c r="J199">
        <v>0.017</v>
      </c>
      <c r="K199">
        <v>0.076</v>
      </c>
      <c r="L199">
        <v>0.034</v>
      </c>
      <c r="M199">
        <v>0.013</v>
      </c>
      <c r="N199">
        <v>0.004</v>
      </c>
    </row>
    <row r="200" spans="1:14" ht="12.75">
      <c r="A200" t="s">
        <v>374</v>
      </c>
      <c r="B200">
        <v>5.5</v>
      </c>
      <c r="C200">
        <v>0.7</v>
      </c>
      <c r="D200">
        <v>71.1</v>
      </c>
      <c r="E200">
        <v>10.6</v>
      </c>
      <c r="F200">
        <v>-3.7</v>
      </c>
      <c r="G200">
        <v>1.6</v>
      </c>
      <c r="H200">
        <v>5.9</v>
      </c>
      <c r="I200">
        <v>-1.2</v>
      </c>
      <c r="J200" s="30">
        <v>0.165</v>
      </c>
      <c r="K200">
        <v>0.076</v>
      </c>
      <c r="L200">
        <v>0.034</v>
      </c>
      <c r="M200">
        <v>0.013</v>
      </c>
      <c r="N200">
        <v>0.004</v>
      </c>
    </row>
    <row r="201" spans="1:14" ht="12.75">
      <c r="A201" t="s">
        <v>375</v>
      </c>
      <c r="B201">
        <v>7</v>
      </c>
      <c r="C201">
        <v>0.3</v>
      </c>
      <c r="D201">
        <v>75.7</v>
      </c>
      <c r="E201">
        <v>10.7</v>
      </c>
      <c r="F201">
        <v>-3.4</v>
      </c>
      <c r="G201">
        <v>1.7</v>
      </c>
      <c r="H201">
        <v>6.9</v>
      </c>
      <c r="I201">
        <v>-0.9</v>
      </c>
      <c r="J201" s="30">
        <v>0.157</v>
      </c>
      <c r="K201">
        <v>0.082</v>
      </c>
      <c r="L201">
        <v>0.048</v>
      </c>
      <c r="M201">
        <v>0.016</v>
      </c>
      <c r="N201">
        <v>-0.002</v>
      </c>
    </row>
    <row r="202" spans="1:14" ht="12.75">
      <c r="A202" t="s">
        <v>376</v>
      </c>
      <c r="B202">
        <v>5.9</v>
      </c>
      <c r="C202">
        <v>3.3</v>
      </c>
      <c r="D202">
        <v>44.6</v>
      </c>
      <c r="E202">
        <v>10.4</v>
      </c>
      <c r="F202">
        <v>2.5</v>
      </c>
      <c r="G202">
        <v>-4.1</v>
      </c>
      <c r="H202">
        <v>2.3</v>
      </c>
      <c r="I202">
        <v>-2.4</v>
      </c>
      <c r="J202">
        <v>-0.053</v>
      </c>
      <c r="K202">
        <v>-0.006</v>
      </c>
      <c r="L202">
        <v>0.035</v>
      </c>
      <c r="M202">
        <v>-0.009</v>
      </c>
      <c r="N202">
        <v>0.012</v>
      </c>
    </row>
    <row r="203" spans="1:14" ht="12.75">
      <c r="A203" t="s">
        <v>377</v>
      </c>
      <c r="B203">
        <v>6.3</v>
      </c>
      <c r="C203">
        <v>4</v>
      </c>
      <c r="D203" s="30">
        <v>-106.1</v>
      </c>
      <c r="E203">
        <v>13.5</v>
      </c>
      <c r="F203">
        <v>0.1</v>
      </c>
      <c r="G203">
        <v>6.2</v>
      </c>
      <c r="H203">
        <v>-4.5</v>
      </c>
      <c r="I203">
        <v>-1.7</v>
      </c>
      <c r="J203">
        <v>0.062</v>
      </c>
      <c r="K203">
        <v>-0.007</v>
      </c>
      <c r="L203">
        <v>-0.026</v>
      </c>
      <c r="M203">
        <v>0.032</v>
      </c>
      <c r="N203">
        <v>0.035</v>
      </c>
    </row>
    <row r="204" spans="1:14" ht="12.75">
      <c r="A204" t="s">
        <v>378</v>
      </c>
      <c r="B204">
        <v>9.7</v>
      </c>
      <c r="C204">
        <v>6.3</v>
      </c>
      <c r="D204">
        <v>-71.9</v>
      </c>
      <c r="E204">
        <v>13</v>
      </c>
      <c r="F204">
        <v>-0.5</v>
      </c>
      <c r="G204">
        <v>4.9</v>
      </c>
      <c r="H204">
        <v>-1.4</v>
      </c>
      <c r="I204">
        <v>0.3</v>
      </c>
      <c r="J204">
        <v>0.007</v>
      </c>
      <c r="K204">
        <v>0.012</v>
      </c>
      <c r="L204">
        <v>-0.021</v>
      </c>
      <c r="M204">
        <v>0.012</v>
      </c>
      <c r="N204">
        <v>0</v>
      </c>
    </row>
    <row r="205" spans="1:14" ht="12.75">
      <c r="A205" t="s">
        <v>379</v>
      </c>
      <c r="B205">
        <v>-4</v>
      </c>
      <c r="C205">
        <v>2.8</v>
      </c>
      <c r="D205">
        <v>49.6</v>
      </c>
      <c r="E205">
        <v>3.3</v>
      </c>
      <c r="F205">
        <v>3.4</v>
      </c>
      <c r="G205">
        <v>3.3</v>
      </c>
      <c r="H205">
        <v>-1.1</v>
      </c>
      <c r="I205">
        <v>-2.3</v>
      </c>
      <c r="J205">
        <v>-0.014</v>
      </c>
      <c r="K205">
        <v>0.042</v>
      </c>
      <c r="L205">
        <v>-0.026</v>
      </c>
      <c r="M205">
        <v>0.012</v>
      </c>
      <c r="N205">
        <v>-0.002</v>
      </c>
    </row>
    <row r="206" spans="1:14" ht="12.75">
      <c r="A206" t="s">
        <v>380</v>
      </c>
      <c r="B206">
        <v>-4.2</v>
      </c>
      <c r="C206">
        <v>4.2</v>
      </c>
      <c r="D206">
        <v>29.8</v>
      </c>
      <c r="E206">
        <v>-11.4</v>
      </c>
      <c r="F206">
        <v>3.9</v>
      </c>
      <c r="G206">
        <v>3.3</v>
      </c>
      <c r="H206">
        <v>-4.9</v>
      </c>
      <c r="I206">
        <v>-0.5</v>
      </c>
      <c r="J206">
        <v>0.034</v>
      </c>
      <c r="K206">
        <v>-0.02</v>
      </c>
      <c r="L206">
        <v>-0.026</v>
      </c>
      <c r="M206">
        <v>-0.028</v>
      </c>
      <c r="N206">
        <v>-0.016</v>
      </c>
    </row>
    <row r="207" spans="1:14" ht="12.75">
      <c r="A207" t="s">
        <v>381</v>
      </c>
      <c r="B207">
        <v>-3.9</v>
      </c>
      <c r="C207">
        <v>5.8</v>
      </c>
      <c r="D207" s="30">
        <v>308.4</v>
      </c>
      <c r="E207">
        <v>1.6</v>
      </c>
      <c r="F207">
        <v>-0.5</v>
      </c>
      <c r="G207">
        <v>-4.4</v>
      </c>
      <c r="H207" s="30">
        <v>-23.5</v>
      </c>
      <c r="I207">
        <v>-4.5</v>
      </c>
      <c r="J207">
        <v>-0.072</v>
      </c>
      <c r="K207">
        <v>-0.063</v>
      </c>
      <c r="L207">
        <v>-0.002</v>
      </c>
      <c r="M207">
        <v>-0.062</v>
      </c>
      <c r="N207">
        <v>-0.028</v>
      </c>
    </row>
    <row r="208" spans="1:14" ht="12.75">
      <c r="A208" t="s">
        <v>382</v>
      </c>
      <c r="B208">
        <v>-3.9</v>
      </c>
      <c r="C208">
        <v>4.6</v>
      </c>
      <c r="D208">
        <v>27.5</v>
      </c>
      <c r="E208">
        <v>7.5</v>
      </c>
      <c r="F208">
        <v>-0.9</v>
      </c>
      <c r="G208">
        <v>-4.9</v>
      </c>
      <c r="H208" s="30">
        <v>-24.1</v>
      </c>
      <c r="I208">
        <v>-4.2</v>
      </c>
      <c r="J208">
        <v>-0.071</v>
      </c>
      <c r="K208">
        <v>-0.053</v>
      </c>
      <c r="L208">
        <v>0.014</v>
      </c>
      <c r="M208">
        <v>-0.058</v>
      </c>
      <c r="N208">
        <v>-0.015</v>
      </c>
    </row>
    <row r="209" spans="1:14" ht="12.75">
      <c r="A209" t="s">
        <v>383</v>
      </c>
      <c r="B209">
        <v>2.1</v>
      </c>
      <c r="C209">
        <v>-2.7</v>
      </c>
      <c r="D209">
        <v>36.7</v>
      </c>
      <c r="E209">
        <v>-0.7</v>
      </c>
      <c r="F209">
        <v>1.3</v>
      </c>
      <c r="G209">
        <v>4.6</v>
      </c>
      <c r="H209">
        <v>-2.7</v>
      </c>
      <c r="I209">
        <v>-1.1</v>
      </c>
      <c r="J209">
        <v>0.044</v>
      </c>
      <c r="K209">
        <v>-0.057</v>
      </c>
      <c r="L209">
        <v>-0.029</v>
      </c>
      <c r="M209">
        <v>0.017</v>
      </c>
      <c r="N209">
        <v>0.024</v>
      </c>
    </row>
    <row r="210" spans="1:14" ht="12.75">
      <c r="A210" t="s">
        <v>384</v>
      </c>
      <c r="B210">
        <v>22.4</v>
      </c>
      <c r="C210">
        <v>-1.5</v>
      </c>
      <c r="D210">
        <v>-29.5</v>
      </c>
      <c r="E210">
        <v>2</v>
      </c>
      <c r="F210">
        <v>0.7</v>
      </c>
      <c r="G210">
        <v>2.6</v>
      </c>
      <c r="H210">
        <v>9.9</v>
      </c>
      <c r="I210" s="30">
        <v>-8</v>
      </c>
      <c r="J210">
        <v>-0.055</v>
      </c>
      <c r="K210">
        <v>0.026</v>
      </c>
      <c r="L210">
        <v>-0.019</v>
      </c>
      <c r="M210">
        <v>-0.002</v>
      </c>
      <c r="N210">
        <v>0.047</v>
      </c>
    </row>
    <row r="211" spans="1:14" ht="12.75">
      <c r="A211" t="s">
        <v>385</v>
      </c>
      <c r="B211">
        <v>5</v>
      </c>
      <c r="C211">
        <v>-1.3</v>
      </c>
      <c r="D211">
        <v>40.7</v>
      </c>
      <c r="E211">
        <v>-10</v>
      </c>
      <c r="F211">
        <v>7</v>
      </c>
      <c r="G211">
        <v>2.9</v>
      </c>
      <c r="H211">
        <v>-0.5</v>
      </c>
      <c r="I211">
        <v>-3.8</v>
      </c>
      <c r="J211">
        <v>0.031</v>
      </c>
      <c r="K211">
        <v>0.069</v>
      </c>
      <c r="L211">
        <v>0.007</v>
      </c>
      <c r="M211">
        <v>-0.051</v>
      </c>
      <c r="N211">
        <v>0.02</v>
      </c>
    </row>
    <row r="212" spans="1:14" ht="12.75">
      <c r="A212" t="s">
        <v>386</v>
      </c>
      <c r="B212">
        <v>12.4</v>
      </c>
      <c r="C212">
        <v>2.4</v>
      </c>
      <c r="D212">
        <v>49</v>
      </c>
      <c r="E212">
        <v>9.2</v>
      </c>
      <c r="F212">
        <v>1.1</v>
      </c>
      <c r="G212">
        <v>1.1</v>
      </c>
      <c r="H212">
        <v>-4.5</v>
      </c>
      <c r="I212" s="30">
        <v>-5.2</v>
      </c>
      <c r="J212">
        <v>-0.029</v>
      </c>
      <c r="K212">
        <v>-0.048</v>
      </c>
      <c r="L212">
        <v>-0.115</v>
      </c>
      <c r="M212">
        <v>0.021</v>
      </c>
      <c r="N212">
        <v>0.023</v>
      </c>
    </row>
    <row r="213" spans="1:14" ht="12.75">
      <c r="A213" t="s">
        <v>387</v>
      </c>
      <c r="B213">
        <v>3.9</v>
      </c>
      <c r="C213">
        <v>5.9</v>
      </c>
      <c r="D213">
        <v>50.4</v>
      </c>
      <c r="E213">
        <v>4.8</v>
      </c>
      <c r="F213">
        <v>4.9</v>
      </c>
      <c r="G213">
        <v>1.6</v>
      </c>
      <c r="H213">
        <v>7</v>
      </c>
      <c r="I213">
        <v>-3.3</v>
      </c>
      <c r="J213">
        <v>0.012</v>
      </c>
      <c r="K213">
        <v>0.042</v>
      </c>
      <c r="L213">
        <v>-0.002</v>
      </c>
      <c r="M213">
        <v>-0.035</v>
      </c>
      <c r="N213">
        <v>0.015</v>
      </c>
    </row>
    <row r="214" spans="1:14" ht="12.75">
      <c r="A214" t="s">
        <v>388</v>
      </c>
      <c r="B214">
        <v>-2.2</v>
      </c>
      <c r="C214">
        <v>2.9</v>
      </c>
      <c r="D214">
        <v>-1.1</v>
      </c>
      <c r="E214">
        <v>-6.3</v>
      </c>
      <c r="F214">
        <v>3.4</v>
      </c>
      <c r="G214">
        <v>2.5</v>
      </c>
      <c r="H214">
        <v>-6.8</v>
      </c>
      <c r="I214">
        <v>2.1</v>
      </c>
      <c r="J214">
        <v>0.032</v>
      </c>
      <c r="K214">
        <v>0.055</v>
      </c>
      <c r="L214">
        <v>-0.039</v>
      </c>
      <c r="M214">
        <v>-0.027</v>
      </c>
      <c r="N214">
        <v>-0.051</v>
      </c>
    </row>
    <row r="215" spans="1:14" ht="12.75">
      <c r="A215" t="s">
        <v>389</v>
      </c>
      <c r="B215">
        <v>-2.4</v>
      </c>
      <c r="C215">
        <v>0.3</v>
      </c>
      <c r="D215">
        <v>37</v>
      </c>
      <c r="E215">
        <v>4.5</v>
      </c>
      <c r="F215">
        <v>1.5</v>
      </c>
      <c r="G215">
        <v>-1.8</v>
      </c>
      <c r="H215">
        <v>-3.8</v>
      </c>
      <c r="I215">
        <v>-1.9</v>
      </c>
      <c r="J215">
        <v>0.027</v>
      </c>
      <c r="K215">
        <v>-0.001</v>
      </c>
      <c r="L215">
        <v>-0.04</v>
      </c>
      <c r="M215">
        <v>-0.043</v>
      </c>
      <c r="N215">
        <v>-0.026</v>
      </c>
    </row>
    <row r="216" spans="1:14" ht="12.75">
      <c r="A216" t="s">
        <v>390</v>
      </c>
      <c r="B216">
        <v>-0.6</v>
      </c>
      <c r="C216">
        <v>1.5</v>
      </c>
      <c r="D216">
        <v>36.5</v>
      </c>
      <c r="E216">
        <v>4.4</v>
      </c>
      <c r="F216">
        <v>1.4</v>
      </c>
      <c r="G216">
        <v>-2.2</v>
      </c>
      <c r="H216">
        <v>-2.2</v>
      </c>
      <c r="I216">
        <v>-2</v>
      </c>
      <c r="J216">
        <v>0.03</v>
      </c>
      <c r="K216">
        <v>-0.02</v>
      </c>
      <c r="L216">
        <v>-0.058</v>
      </c>
      <c r="M216">
        <v>-0.033</v>
      </c>
      <c r="N216">
        <v>-0.012</v>
      </c>
    </row>
    <row r="217" spans="1:14" ht="12.75">
      <c r="A217" t="s">
        <v>391</v>
      </c>
      <c r="B217">
        <v>15</v>
      </c>
      <c r="C217">
        <v>-23</v>
      </c>
      <c r="D217" s="30">
        <v>103.6</v>
      </c>
      <c r="E217">
        <v>-16.1</v>
      </c>
      <c r="F217">
        <v>-0.1</v>
      </c>
      <c r="G217">
        <v>-2.1</v>
      </c>
      <c r="H217">
        <v>1.1</v>
      </c>
      <c r="I217">
        <v>-3.2</v>
      </c>
      <c r="J217" s="30">
        <v>-0.174</v>
      </c>
      <c r="K217">
        <v>-0.013</v>
      </c>
      <c r="L217">
        <v>0.007</v>
      </c>
      <c r="M217" s="30">
        <v>-0.257</v>
      </c>
      <c r="N217" s="30">
        <v>-0.251</v>
      </c>
    </row>
    <row r="218" spans="1:14" ht="12.75">
      <c r="A218" t="s">
        <v>392</v>
      </c>
      <c r="B218">
        <v>11</v>
      </c>
      <c r="C218">
        <v>-20.6</v>
      </c>
      <c r="D218">
        <v>73.3</v>
      </c>
      <c r="E218">
        <v>-17.6</v>
      </c>
      <c r="F218">
        <v>0</v>
      </c>
      <c r="G218">
        <v>-2.4</v>
      </c>
      <c r="H218">
        <v>1.7</v>
      </c>
      <c r="I218" s="30">
        <v>-6.5</v>
      </c>
      <c r="J218">
        <v>-0.053</v>
      </c>
      <c r="K218">
        <v>-0.025</v>
      </c>
      <c r="L218">
        <v>0.004</v>
      </c>
      <c r="M218">
        <v>-0.017</v>
      </c>
      <c r="N218">
        <v>0.004</v>
      </c>
    </row>
    <row r="219" spans="1:14" ht="12.75">
      <c r="A219" t="s">
        <v>393</v>
      </c>
      <c r="B219">
        <v>26.3</v>
      </c>
      <c r="C219">
        <v>-29.3</v>
      </c>
      <c r="D219" s="30">
        <v>103.3</v>
      </c>
      <c r="E219">
        <v>-16.1</v>
      </c>
      <c r="F219">
        <v>0.1</v>
      </c>
      <c r="G219">
        <v>-2.3</v>
      </c>
      <c r="H219">
        <v>1.6</v>
      </c>
      <c r="I219" s="30">
        <v>-6.6</v>
      </c>
      <c r="J219">
        <v>-0.057</v>
      </c>
      <c r="K219">
        <v>-0.021</v>
      </c>
      <c r="L219">
        <v>0.009</v>
      </c>
      <c r="M219">
        <v>-0.021</v>
      </c>
      <c r="N219">
        <v>-0.013</v>
      </c>
    </row>
    <row r="220" spans="1:14" ht="12.75">
      <c r="A220" t="s">
        <v>394</v>
      </c>
      <c r="B220">
        <v>6.2</v>
      </c>
      <c r="C220">
        <v>-1.4</v>
      </c>
      <c r="D220">
        <v>32.3</v>
      </c>
      <c r="E220">
        <v>2.1</v>
      </c>
      <c r="F220">
        <v>0.2</v>
      </c>
      <c r="G220">
        <v>1.9</v>
      </c>
      <c r="H220">
        <v>-4.9</v>
      </c>
      <c r="I220">
        <v>0.2</v>
      </c>
      <c r="J220">
        <v>0.056</v>
      </c>
      <c r="K220">
        <v>-0.015</v>
      </c>
      <c r="L220">
        <v>-0.004</v>
      </c>
      <c r="M220">
        <v>0.035</v>
      </c>
      <c r="N220">
        <v>0.04</v>
      </c>
    </row>
    <row r="221" spans="1:14" ht="12.75">
      <c r="A221" t="s">
        <v>395</v>
      </c>
      <c r="B221">
        <v>20.2</v>
      </c>
      <c r="C221">
        <v>0.7</v>
      </c>
      <c r="D221">
        <v>57</v>
      </c>
      <c r="E221">
        <v>4.7</v>
      </c>
      <c r="F221">
        <v>0.2</v>
      </c>
      <c r="G221">
        <v>3.2</v>
      </c>
      <c r="H221" s="30">
        <v>-22.7</v>
      </c>
      <c r="I221">
        <v>-2.1</v>
      </c>
      <c r="J221">
        <v>-0.05</v>
      </c>
      <c r="K221">
        <v>0.043</v>
      </c>
      <c r="L221">
        <v>0.019</v>
      </c>
      <c r="M221">
        <v>-0.014</v>
      </c>
      <c r="N221">
        <v>0.049</v>
      </c>
    </row>
    <row r="222" spans="1:14" ht="12.75">
      <c r="A222" t="s">
        <v>396</v>
      </c>
      <c r="B222">
        <v>10.6</v>
      </c>
      <c r="C222">
        <v>-3.5</v>
      </c>
      <c r="D222">
        <v>51.7</v>
      </c>
      <c r="E222">
        <v>17.5</v>
      </c>
      <c r="F222">
        <v>0.1</v>
      </c>
      <c r="G222">
        <v>0.6</v>
      </c>
      <c r="H222">
        <v>-1.4</v>
      </c>
      <c r="I222">
        <v>-3.9</v>
      </c>
      <c r="J222">
        <v>0.023</v>
      </c>
      <c r="K222">
        <v>0.029</v>
      </c>
      <c r="L222">
        <v>-0.026</v>
      </c>
      <c r="M222">
        <v>0.023</v>
      </c>
      <c r="N222">
        <v>0.049</v>
      </c>
    </row>
    <row r="223" spans="1:14" ht="12.75">
      <c r="A223" t="s">
        <v>634</v>
      </c>
      <c r="B223">
        <v>-5.6</v>
      </c>
      <c r="C223">
        <v>1.6</v>
      </c>
      <c r="D223" s="30">
        <v>125.6</v>
      </c>
      <c r="E223">
        <v>-8.9</v>
      </c>
      <c r="F223">
        <v>2</v>
      </c>
      <c r="G223">
        <v>-5.6</v>
      </c>
      <c r="H223">
        <v>-4.9</v>
      </c>
      <c r="I223">
        <v>-0.2</v>
      </c>
      <c r="J223">
        <v>0.059</v>
      </c>
      <c r="K223">
        <v>-0.003</v>
      </c>
      <c r="L223">
        <v>-0.033</v>
      </c>
      <c r="M223">
        <v>-0.037</v>
      </c>
      <c r="N223">
        <v>-0.008</v>
      </c>
    </row>
    <row r="224" spans="1:14" ht="12.75">
      <c r="A224" t="s">
        <v>397</v>
      </c>
      <c r="B224">
        <v>1.4</v>
      </c>
      <c r="C224">
        <v>-5.5</v>
      </c>
      <c r="D224">
        <v>52.7</v>
      </c>
      <c r="E224">
        <v>1.5</v>
      </c>
      <c r="F224">
        <v>-2.5</v>
      </c>
      <c r="G224">
        <v>2.4</v>
      </c>
      <c r="H224">
        <v>-4.8</v>
      </c>
      <c r="I224">
        <v>-3.8</v>
      </c>
      <c r="J224">
        <v>-0.053</v>
      </c>
      <c r="K224">
        <v>0.01</v>
      </c>
      <c r="L224">
        <v>-0.024</v>
      </c>
      <c r="M224">
        <v>-0.043</v>
      </c>
      <c r="N224">
        <v>-0.044</v>
      </c>
    </row>
    <row r="225" spans="1:14" ht="12.75">
      <c r="A225" t="s">
        <v>635</v>
      </c>
      <c r="B225">
        <v>22</v>
      </c>
      <c r="C225">
        <v>-4.8</v>
      </c>
      <c r="D225">
        <v>64.5</v>
      </c>
      <c r="E225">
        <v>5</v>
      </c>
      <c r="F225">
        <v>1.4</v>
      </c>
      <c r="G225" s="30">
        <v>-35</v>
      </c>
      <c r="H225" s="30">
        <v>-20.9</v>
      </c>
      <c r="I225" s="30">
        <v>-8.2</v>
      </c>
      <c r="J225">
        <v>0.07</v>
      </c>
      <c r="K225">
        <v>0.118</v>
      </c>
      <c r="L225">
        <v>0.115</v>
      </c>
      <c r="M225" s="30">
        <v>-0.197</v>
      </c>
      <c r="N225" s="30">
        <v>0.27</v>
      </c>
    </row>
    <row r="226" spans="1:14" ht="12.75">
      <c r="A226" t="s">
        <v>636</v>
      </c>
      <c r="B226">
        <v>22</v>
      </c>
      <c r="C226">
        <v>-4.8</v>
      </c>
      <c r="D226">
        <v>64.5</v>
      </c>
      <c r="E226">
        <v>5</v>
      </c>
      <c r="F226">
        <v>1.4</v>
      </c>
      <c r="G226" s="30">
        <v>-35</v>
      </c>
      <c r="H226" s="30">
        <v>-20.9</v>
      </c>
      <c r="I226" s="30">
        <v>-8.2</v>
      </c>
      <c r="J226">
        <v>0.07</v>
      </c>
      <c r="K226">
        <v>0.118</v>
      </c>
      <c r="L226">
        <v>0.115</v>
      </c>
      <c r="M226" s="30">
        <v>-0.197</v>
      </c>
      <c r="N226" s="30">
        <v>0.27</v>
      </c>
    </row>
    <row r="227" spans="1:14" ht="12.75">
      <c r="A227" t="s">
        <v>637</v>
      </c>
      <c r="B227">
        <v>12.5</v>
      </c>
      <c r="C227">
        <v>-12.9</v>
      </c>
      <c r="D227">
        <v>53.3</v>
      </c>
      <c r="E227">
        <v>-1</v>
      </c>
      <c r="F227">
        <v>0</v>
      </c>
      <c r="G227">
        <v>-1</v>
      </c>
      <c r="H227">
        <v>9.8</v>
      </c>
      <c r="I227">
        <v>-1.1</v>
      </c>
      <c r="J227">
        <v>-0.026</v>
      </c>
      <c r="K227">
        <v>-0.045</v>
      </c>
      <c r="L227">
        <v>-0.019</v>
      </c>
      <c r="M227">
        <v>0.04</v>
      </c>
      <c r="N227">
        <v>-0.001</v>
      </c>
    </row>
    <row r="228" spans="1:14" ht="12.75">
      <c r="A228" t="s">
        <v>638</v>
      </c>
      <c r="B228" s="30">
        <v>37</v>
      </c>
      <c r="C228">
        <v>-12.6</v>
      </c>
      <c r="D228">
        <v>83.6</v>
      </c>
      <c r="E228">
        <v>11.2</v>
      </c>
      <c r="F228">
        <v>1.3</v>
      </c>
      <c r="G228">
        <v>0.9</v>
      </c>
      <c r="H228">
        <v>-2</v>
      </c>
      <c r="I228">
        <v>-1.1</v>
      </c>
      <c r="J228">
        <v>-0.01</v>
      </c>
      <c r="K228">
        <v>0.061</v>
      </c>
      <c r="L228">
        <v>0.013</v>
      </c>
      <c r="M228">
        <v>-0.067</v>
      </c>
      <c r="N228">
        <v>-0.013</v>
      </c>
    </row>
    <row r="229" spans="1:14" ht="12.75">
      <c r="A229" t="s">
        <v>639</v>
      </c>
      <c r="B229" s="30">
        <v>36.8</v>
      </c>
      <c r="C229">
        <v>-13.1</v>
      </c>
      <c r="D229" s="30">
        <v>278</v>
      </c>
      <c r="E229">
        <v>10.1</v>
      </c>
      <c r="F229">
        <v>1.7</v>
      </c>
      <c r="G229">
        <v>0.7</v>
      </c>
      <c r="H229">
        <v>-0.7</v>
      </c>
      <c r="I229">
        <v>-0.7</v>
      </c>
      <c r="J229">
        <v>-0.004</v>
      </c>
      <c r="K229">
        <v>0.064</v>
      </c>
      <c r="L229">
        <v>0.015</v>
      </c>
      <c r="M229">
        <v>-0.069</v>
      </c>
      <c r="N229">
        <v>-0.001</v>
      </c>
    </row>
    <row r="230" spans="1:14" ht="12.75">
      <c r="A230" t="s">
        <v>640</v>
      </c>
      <c r="B230">
        <v>-18.8</v>
      </c>
      <c r="C230">
        <v>-3</v>
      </c>
      <c r="D230">
        <v>9.4</v>
      </c>
      <c r="E230">
        <v>-14.5</v>
      </c>
      <c r="F230">
        <v>-1.3</v>
      </c>
      <c r="G230">
        <v>-6</v>
      </c>
      <c r="H230">
        <v>-7.8</v>
      </c>
      <c r="I230">
        <v>-2.1</v>
      </c>
      <c r="J230">
        <v>0.012</v>
      </c>
      <c r="K230">
        <v>0.028</v>
      </c>
      <c r="L230">
        <v>0.004</v>
      </c>
      <c r="M230">
        <v>0.032</v>
      </c>
      <c r="N230">
        <v>0.032</v>
      </c>
    </row>
    <row r="231" spans="1:14" ht="12.75">
      <c r="A231" t="s">
        <v>641</v>
      </c>
      <c r="B231" s="30">
        <v>58.6</v>
      </c>
      <c r="C231">
        <v>-1.2</v>
      </c>
      <c r="D231" s="30">
        <v>101</v>
      </c>
      <c r="E231">
        <v>8.8</v>
      </c>
      <c r="F231">
        <v>1.1</v>
      </c>
      <c r="G231">
        <v>-0.4</v>
      </c>
      <c r="H231">
        <v>-0.8</v>
      </c>
      <c r="I231">
        <v>-3</v>
      </c>
      <c r="J231">
        <v>-0.034</v>
      </c>
      <c r="K231">
        <v>0.063</v>
      </c>
      <c r="L231">
        <v>0.047</v>
      </c>
      <c r="M231">
        <v>-0.007</v>
      </c>
      <c r="N231">
        <v>0.044</v>
      </c>
    </row>
    <row r="232" spans="1:14" ht="12.75">
      <c r="A232" t="s">
        <v>642</v>
      </c>
      <c r="B232" s="30">
        <v>60.9</v>
      </c>
      <c r="C232">
        <v>-1.9</v>
      </c>
      <c r="D232" s="30">
        <v>120.3</v>
      </c>
      <c r="E232">
        <v>8.6</v>
      </c>
      <c r="F232">
        <v>0.9</v>
      </c>
      <c r="G232">
        <v>0</v>
      </c>
      <c r="H232">
        <v>0</v>
      </c>
      <c r="I232">
        <v>-4.1</v>
      </c>
      <c r="J232">
        <v>-0.046</v>
      </c>
      <c r="K232">
        <v>0.076</v>
      </c>
      <c r="L232">
        <v>0.071</v>
      </c>
      <c r="M232">
        <v>-0.009</v>
      </c>
      <c r="N232">
        <v>0.014</v>
      </c>
    </row>
    <row r="233" spans="1:14" ht="12.75">
      <c r="A233" t="s">
        <v>643</v>
      </c>
      <c r="B233">
        <v>-2.3</v>
      </c>
      <c r="C233">
        <v>6.3</v>
      </c>
      <c r="D233">
        <v>26.2</v>
      </c>
      <c r="E233">
        <v>9.5</v>
      </c>
      <c r="F233">
        <v>0.5</v>
      </c>
      <c r="G233">
        <v>3.6</v>
      </c>
      <c r="H233">
        <v>2.5</v>
      </c>
      <c r="I233">
        <v>-2.8</v>
      </c>
      <c r="J233">
        <v>-0.023</v>
      </c>
      <c r="K233">
        <v>-0.019</v>
      </c>
      <c r="L233">
        <v>-0.039</v>
      </c>
      <c r="M233">
        <v>-0.013</v>
      </c>
      <c r="N233">
        <v>-0.013</v>
      </c>
    </row>
    <row r="234" spans="1:14" ht="12.75">
      <c r="A234" t="s">
        <v>644</v>
      </c>
      <c r="B234">
        <v>18.7</v>
      </c>
      <c r="C234">
        <v>-16.5</v>
      </c>
      <c r="D234" s="30">
        <v>-292.5</v>
      </c>
      <c r="E234">
        <v>-17</v>
      </c>
      <c r="F234">
        <v>0.2</v>
      </c>
      <c r="G234">
        <v>-0.1</v>
      </c>
      <c r="H234">
        <v>-5</v>
      </c>
      <c r="I234">
        <v>-0.4</v>
      </c>
      <c r="J234">
        <v>0.017</v>
      </c>
      <c r="K234">
        <v>0.02</v>
      </c>
      <c r="L234">
        <v>-0.051</v>
      </c>
      <c r="M234">
        <v>-0.048</v>
      </c>
      <c r="N234">
        <v>0.023</v>
      </c>
    </row>
    <row r="235" spans="1:14" ht="12.75">
      <c r="A235" t="s">
        <v>645</v>
      </c>
      <c r="B235">
        <v>-28.3</v>
      </c>
      <c r="C235">
        <v>1.5</v>
      </c>
      <c r="D235">
        <v>6.8</v>
      </c>
      <c r="E235">
        <v>-14.9</v>
      </c>
      <c r="F235">
        <v>0</v>
      </c>
      <c r="G235" s="30">
        <v>-10.9</v>
      </c>
      <c r="H235">
        <v>-3.5</v>
      </c>
      <c r="I235">
        <v>-1.9</v>
      </c>
      <c r="J235">
        <v>0.003</v>
      </c>
      <c r="K235">
        <v>0.009</v>
      </c>
      <c r="L235">
        <v>-0.035</v>
      </c>
      <c r="M235">
        <v>-0.014</v>
      </c>
      <c r="N235">
        <v>-0.051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7"/>
  <sheetViews>
    <sheetView workbookViewId="0" topLeftCell="A158">
      <selection activeCell="A176" activeCellId="3" sqref="A168:AA168 A171:AA171 A173:AA173 A176:AA176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157</v>
      </c>
      <c r="B1" s="27" t="s">
        <v>398</v>
      </c>
      <c r="C1" s="27" t="s">
        <v>399</v>
      </c>
      <c r="D1" s="27" t="s">
        <v>400</v>
      </c>
      <c r="E1" s="27" t="s">
        <v>401</v>
      </c>
      <c r="F1" s="27" t="s">
        <v>402</v>
      </c>
      <c r="G1" s="27" t="s">
        <v>403</v>
      </c>
      <c r="H1" s="27" t="s">
        <v>404</v>
      </c>
      <c r="I1" s="27" t="s">
        <v>405</v>
      </c>
      <c r="J1" s="27" t="s">
        <v>406</v>
      </c>
      <c r="K1" s="27" t="s">
        <v>407</v>
      </c>
      <c r="L1" s="27" t="s">
        <v>408</v>
      </c>
      <c r="M1" s="27" t="s">
        <v>409</v>
      </c>
      <c r="N1" s="27" t="s">
        <v>410</v>
      </c>
      <c r="O1" s="27" t="s">
        <v>411</v>
      </c>
      <c r="P1" s="27" t="s">
        <v>412</v>
      </c>
      <c r="Q1" s="27" t="s">
        <v>413</v>
      </c>
      <c r="R1" s="27" t="s">
        <v>414</v>
      </c>
      <c r="S1" s="27" t="s">
        <v>415</v>
      </c>
      <c r="T1" s="27" t="s">
        <v>416</v>
      </c>
      <c r="U1" s="27" t="s">
        <v>417</v>
      </c>
      <c r="V1" s="27" t="s">
        <v>418</v>
      </c>
      <c r="W1" s="27" t="s">
        <v>419</v>
      </c>
      <c r="X1" s="27" t="s">
        <v>420</v>
      </c>
      <c r="Y1" s="27" t="s">
        <v>421</v>
      </c>
      <c r="Z1" s="27" t="s">
        <v>422</v>
      </c>
      <c r="AA1" s="27" t="s">
        <v>423</v>
      </c>
    </row>
    <row r="2" spans="1:27" ht="12.75">
      <c r="A2" t="s">
        <v>424</v>
      </c>
      <c r="B2" s="28" t="s">
        <v>425</v>
      </c>
      <c r="C2" s="28" t="s">
        <v>425</v>
      </c>
      <c r="D2" s="28" t="s">
        <v>425</v>
      </c>
      <c r="E2" s="28" t="s">
        <v>425</v>
      </c>
      <c r="F2" s="28" t="s">
        <v>425</v>
      </c>
      <c r="G2" s="28" t="s">
        <v>425</v>
      </c>
      <c r="H2" s="28" t="s">
        <v>425</v>
      </c>
      <c r="I2" s="28" t="s">
        <v>426</v>
      </c>
      <c r="J2" s="28" t="s">
        <v>426</v>
      </c>
      <c r="K2" s="28" t="s">
        <v>425</v>
      </c>
      <c r="L2" s="28" t="s">
        <v>425</v>
      </c>
      <c r="M2" s="28" t="s">
        <v>425</v>
      </c>
      <c r="N2" s="28" t="s">
        <v>425</v>
      </c>
      <c r="O2" s="28" t="s">
        <v>425</v>
      </c>
      <c r="P2" s="28" t="s">
        <v>425</v>
      </c>
      <c r="Q2" s="28" t="s">
        <v>425</v>
      </c>
      <c r="R2" s="28" t="s">
        <v>425</v>
      </c>
      <c r="S2" s="28" t="s">
        <v>425</v>
      </c>
      <c r="T2" s="28" t="s">
        <v>425</v>
      </c>
      <c r="U2" s="28" t="s">
        <v>425</v>
      </c>
      <c r="V2" s="28" t="s">
        <v>425</v>
      </c>
      <c r="W2" s="28" t="s">
        <v>425</v>
      </c>
      <c r="X2" s="28" t="s">
        <v>425</v>
      </c>
      <c r="Y2" s="28" t="s">
        <v>425</v>
      </c>
      <c r="Z2" s="28" t="s">
        <v>425</v>
      </c>
      <c r="AA2" s="28" t="s">
        <v>425</v>
      </c>
    </row>
    <row r="3" spans="1:27" ht="12.75">
      <c r="A3" t="s">
        <v>183</v>
      </c>
      <c r="B3" s="29">
        <v>-0.2</v>
      </c>
      <c r="C3" s="29">
        <v>0.2</v>
      </c>
      <c r="D3" s="29">
        <v>0.1</v>
      </c>
      <c r="E3" s="29">
        <v>0.05</v>
      </c>
      <c r="F3" s="29">
        <v>0.05</v>
      </c>
      <c r="G3" s="29">
        <v>0.025</v>
      </c>
      <c r="H3" s="29">
        <v>0.025</v>
      </c>
      <c r="I3" s="29">
        <v>0.5</v>
      </c>
      <c r="J3" s="29">
        <v>3</v>
      </c>
      <c r="K3" s="29">
        <v>0.03</v>
      </c>
      <c r="L3" s="29">
        <v>0.66</v>
      </c>
      <c r="M3" s="29">
        <v>0.19</v>
      </c>
      <c r="N3" s="29">
        <v>0.19</v>
      </c>
      <c r="O3" s="29">
        <v>0.19</v>
      </c>
      <c r="P3" s="29">
        <v>0.19</v>
      </c>
      <c r="Q3" s="29">
        <v>0.19</v>
      </c>
      <c r="R3" s="29">
        <v>0.19</v>
      </c>
      <c r="S3" s="29">
        <v>0.19</v>
      </c>
      <c r="T3" s="29">
        <v>0.19</v>
      </c>
      <c r="U3" s="29">
        <v>0.15</v>
      </c>
      <c r="V3" s="29">
        <v>0.15</v>
      </c>
      <c r="W3" s="29">
        <v>0.2</v>
      </c>
      <c r="X3" s="29">
        <v>0.2</v>
      </c>
      <c r="Y3" s="29">
        <v>0.3</v>
      </c>
      <c r="Z3" s="29">
        <v>0.3</v>
      </c>
      <c r="AA3" s="29">
        <v>0.44</v>
      </c>
    </row>
    <row r="4" spans="1:11" ht="12.75">
      <c r="A4" t="s">
        <v>427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428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30">
        <v>-3.403</v>
      </c>
      <c r="K5">
        <v>0.025</v>
      </c>
    </row>
    <row r="6" spans="1:27" ht="12.75">
      <c r="A6" t="s">
        <v>429</v>
      </c>
      <c r="B6">
        <v>-0.05</v>
      </c>
      <c r="C6">
        <v>0.001</v>
      </c>
      <c r="D6" s="30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430</v>
      </c>
      <c r="B7">
        <v>-0.012</v>
      </c>
      <c r="C7">
        <v>0.002</v>
      </c>
      <c r="D7" s="30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431</v>
      </c>
      <c r="B8">
        <v>-0.03</v>
      </c>
      <c r="C8">
        <v>-0.005</v>
      </c>
      <c r="D8" s="30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432</v>
      </c>
      <c r="B9">
        <v>-0.021</v>
      </c>
      <c r="C9">
        <v>-0.003</v>
      </c>
      <c r="D9" s="30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433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30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434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30">
        <v>-4.091</v>
      </c>
      <c r="K11" s="30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435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436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437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438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439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440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441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442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443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444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30">
        <v>0.395</v>
      </c>
      <c r="S21">
        <v>-0.102</v>
      </c>
      <c r="T21">
        <v>-0.032</v>
      </c>
      <c r="U21">
        <v>0.016</v>
      </c>
      <c r="V21" s="30">
        <v>0.19</v>
      </c>
      <c r="W21">
        <v>-0.033</v>
      </c>
      <c r="X21" s="30">
        <v>0.297</v>
      </c>
      <c r="Y21">
        <v>0.023</v>
      </c>
      <c r="Z21">
        <v>-0.02</v>
      </c>
      <c r="AA21">
        <v>0.381</v>
      </c>
    </row>
    <row r="22" spans="1:27" ht="12.75">
      <c r="A22" t="s">
        <v>445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30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446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447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448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449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447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446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450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451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452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453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454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455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456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457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458</v>
      </c>
      <c r="B37">
        <v>-0.072</v>
      </c>
      <c r="C37">
        <v>0.051</v>
      </c>
      <c r="D37">
        <v>0.037</v>
      </c>
      <c r="E37">
        <v>0.042</v>
      </c>
      <c r="F37" s="30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459</v>
      </c>
      <c r="B38">
        <v>-0.029</v>
      </c>
      <c r="C38">
        <v>0.039</v>
      </c>
      <c r="D38">
        <v>0.066</v>
      </c>
      <c r="E38" s="30">
        <v>0.067</v>
      </c>
      <c r="F38" s="30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460</v>
      </c>
      <c r="B39">
        <v>-0.032</v>
      </c>
      <c r="C39">
        <v>0.037</v>
      </c>
      <c r="D39">
        <v>0.073</v>
      </c>
      <c r="E39" s="30">
        <v>0.066</v>
      </c>
      <c r="F39" s="30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461</v>
      </c>
      <c r="B40">
        <v>-0.027</v>
      </c>
      <c r="C40">
        <v>0.044</v>
      </c>
      <c r="D40">
        <v>0.072</v>
      </c>
      <c r="E40" s="30">
        <v>0.066</v>
      </c>
      <c r="F40" s="30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462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463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464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465</v>
      </c>
      <c r="B44">
        <v>-0.061</v>
      </c>
      <c r="C44">
        <v>0.058</v>
      </c>
      <c r="D44">
        <v>0.021</v>
      </c>
      <c r="E44">
        <v>0.032</v>
      </c>
      <c r="F44" s="30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30">
        <v>0.226</v>
      </c>
      <c r="N44" s="30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466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467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468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469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470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30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471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472</v>
      </c>
      <c r="B51">
        <v>-0.053</v>
      </c>
      <c r="C51">
        <v>0.01</v>
      </c>
      <c r="D51" s="30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30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473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474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475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476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477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478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479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30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480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481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482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30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483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484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30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485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486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487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488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489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490</v>
      </c>
      <c r="B69">
        <v>-0.011</v>
      </c>
      <c r="C69">
        <v>0.003</v>
      </c>
      <c r="D69">
        <v>-0.001</v>
      </c>
      <c r="E69" s="30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491</v>
      </c>
      <c r="B70">
        <v>-0.014</v>
      </c>
      <c r="C70">
        <v>0.01</v>
      </c>
      <c r="D70">
        <v>-0.001</v>
      </c>
      <c r="E70" s="30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492</v>
      </c>
      <c r="B71">
        <v>-0.008</v>
      </c>
      <c r="C71">
        <v>0.013</v>
      </c>
      <c r="D71">
        <v>-0.002</v>
      </c>
      <c r="E71" s="30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30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493</v>
      </c>
      <c r="B72">
        <v>-0.059</v>
      </c>
      <c r="C72">
        <v>-0.001</v>
      </c>
      <c r="D72">
        <v>0.06</v>
      </c>
      <c r="E72" s="30">
        <v>0.074</v>
      </c>
      <c r="F72" s="30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494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495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496</v>
      </c>
      <c r="B75">
        <v>-0.066</v>
      </c>
      <c r="C75">
        <v>0.015</v>
      </c>
      <c r="D75">
        <v>0.027</v>
      </c>
      <c r="E75" s="30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497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498</v>
      </c>
      <c r="B77">
        <v>-0.011</v>
      </c>
      <c r="C77">
        <v>0.064</v>
      </c>
      <c r="D77">
        <v>0.018</v>
      </c>
      <c r="E77">
        <v>0.041</v>
      </c>
      <c r="F77" s="30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499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500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501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502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503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504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505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506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507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508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509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30">
        <v>3.121</v>
      </c>
      <c r="K88">
        <v>-0.013</v>
      </c>
      <c r="L88">
        <v>-0.086</v>
      </c>
      <c r="M88">
        <v>0.095</v>
      </c>
      <c r="N88" s="30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510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511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512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513</v>
      </c>
      <c r="B92">
        <v>-0.054</v>
      </c>
      <c r="C92">
        <v>0.009</v>
      </c>
      <c r="D92">
        <v>0.011</v>
      </c>
      <c r="E92" s="30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514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515</v>
      </c>
      <c r="B94">
        <v>-0.046</v>
      </c>
      <c r="C94">
        <v>0.051</v>
      </c>
      <c r="D94">
        <v>0.013</v>
      </c>
      <c r="E94" s="30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516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517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518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519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520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521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522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30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523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524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525</v>
      </c>
      <c r="B104">
        <v>-0.056</v>
      </c>
      <c r="C104">
        <v>0.007</v>
      </c>
      <c r="D104">
        <v>0.012</v>
      </c>
      <c r="E104" s="30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526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527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528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529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530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531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532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533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534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535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536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537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538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539</v>
      </c>
      <c r="B118">
        <v>-0.005</v>
      </c>
      <c r="C118">
        <v>0.055</v>
      </c>
      <c r="D118">
        <v>0.044</v>
      </c>
      <c r="E118">
        <v>0.032</v>
      </c>
      <c r="F118" s="30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540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541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542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543</v>
      </c>
      <c r="B122">
        <v>-0.013</v>
      </c>
      <c r="C122">
        <v>0.059</v>
      </c>
      <c r="D122">
        <v>0.031</v>
      </c>
      <c r="E122">
        <v>0.024</v>
      </c>
      <c r="F122" s="30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544</v>
      </c>
      <c r="B123">
        <v>-0.013</v>
      </c>
      <c r="C123">
        <v>0.059</v>
      </c>
      <c r="D123">
        <v>0.031</v>
      </c>
      <c r="E123">
        <v>0.028</v>
      </c>
      <c r="F123" s="30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545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546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547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11" ht="12.75">
      <c r="A127" t="s">
        <v>548</v>
      </c>
      <c r="B127">
        <v>-0.007</v>
      </c>
      <c r="C127">
        <v>0.005</v>
      </c>
      <c r="D127">
        <v>0.031</v>
      </c>
      <c r="E127">
        <v>0.035</v>
      </c>
      <c r="F127">
        <v>0.036</v>
      </c>
      <c r="G127">
        <v>0.011</v>
      </c>
      <c r="H127">
        <v>0.012</v>
      </c>
      <c r="I127">
        <v>0.013</v>
      </c>
      <c r="J127">
        <v>-1.182</v>
      </c>
      <c r="K127">
        <v>0.007</v>
      </c>
    </row>
    <row r="128" spans="1:27" ht="12.75">
      <c r="A128" t="s">
        <v>549</v>
      </c>
      <c r="B128">
        <v>-0.033</v>
      </c>
      <c r="C128">
        <v>-0.001</v>
      </c>
      <c r="D128">
        <v>0.04</v>
      </c>
      <c r="E128">
        <v>0.045</v>
      </c>
      <c r="F128">
        <v>0.034</v>
      </c>
      <c r="G128">
        <v>0.014</v>
      </c>
      <c r="H128">
        <v>0.012</v>
      </c>
      <c r="I128">
        <v>0.003</v>
      </c>
      <c r="J128">
        <v>0.205</v>
      </c>
      <c r="K128">
        <v>-0.011</v>
      </c>
      <c r="L128">
        <v>0.072</v>
      </c>
      <c r="M128">
        <v>-0.081</v>
      </c>
      <c r="N128">
        <v>-0.074</v>
      </c>
      <c r="O128">
        <v>0.03</v>
      </c>
      <c r="P128">
        <v>0.108</v>
      </c>
      <c r="Q128">
        <v>-0.11</v>
      </c>
      <c r="R128">
        <v>-0.104</v>
      </c>
      <c r="S128">
        <v>-0.065</v>
      </c>
      <c r="T128">
        <v>-0.068</v>
      </c>
      <c r="U128">
        <v>-0.061</v>
      </c>
      <c r="V128" s="30">
        <v>-0.155</v>
      </c>
      <c r="W128">
        <v>-0.065</v>
      </c>
      <c r="X128" s="30">
        <v>-0.242</v>
      </c>
      <c r="Y128">
        <v>0.131</v>
      </c>
      <c r="Z128">
        <v>-0.05</v>
      </c>
      <c r="AA128">
        <v>0.064</v>
      </c>
    </row>
    <row r="129" spans="1:27" ht="12.75">
      <c r="A129" t="s">
        <v>550</v>
      </c>
      <c r="B129">
        <v>-0.028</v>
      </c>
      <c r="C129">
        <v>0.007</v>
      </c>
      <c r="D129">
        <v>0.028</v>
      </c>
      <c r="E129">
        <v>0.047</v>
      </c>
      <c r="F129">
        <v>0.034</v>
      </c>
      <c r="G129">
        <v>0.014</v>
      </c>
      <c r="H129">
        <v>0.012</v>
      </c>
      <c r="I129">
        <v>0.07</v>
      </c>
      <c r="J129">
        <v>1.355</v>
      </c>
      <c r="K129">
        <v>-0.017</v>
      </c>
      <c r="L129">
        <v>0.06</v>
      </c>
      <c r="M129">
        <v>-0.094</v>
      </c>
      <c r="N129">
        <v>-0.082</v>
      </c>
      <c r="O129">
        <v>0.027</v>
      </c>
      <c r="P129">
        <v>0.097</v>
      </c>
      <c r="Q129">
        <v>-0.111</v>
      </c>
      <c r="R129">
        <v>-0.1</v>
      </c>
      <c r="S129">
        <v>-0.065</v>
      </c>
      <c r="T129">
        <v>-0.061</v>
      </c>
      <c r="U129">
        <v>-0.06</v>
      </c>
      <c r="V129" s="30">
        <v>-0.151</v>
      </c>
      <c r="W129">
        <v>-0.073</v>
      </c>
      <c r="X129" s="30">
        <v>-0.235</v>
      </c>
      <c r="Y129">
        <v>0.123</v>
      </c>
      <c r="Z129">
        <v>-0.049</v>
      </c>
      <c r="AA129">
        <v>0.05</v>
      </c>
    </row>
    <row r="130" spans="1:11" ht="12.75">
      <c r="A130" t="s">
        <v>551</v>
      </c>
      <c r="B130">
        <v>-0.04</v>
      </c>
      <c r="C130">
        <v>0</v>
      </c>
      <c r="D130">
        <v>0.038</v>
      </c>
      <c r="E130">
        <v>0.045</v>
      </c>
      <c r="F130">
        <v>0.035</v>
      </c>
      <c r="G130">
        <v>0.014</v>
      </c>
      <c r="H130">
        <v>0.011</v>
      </c>
      <c r="I130">
        <v>0.006</v>
      </c>
      <c r="J130">
        <v>-1.61</v>
      </c>
      <c r="K130">
        <v>-0.002</v>
      </c>
    </row>
    <row r="131" spans="1:27" ht="12.75">
      <c r="A131" t="s">
        <v>552</v>
      </c>
      <c r="B131">
        <v>-0.03</v>
      </c>
      <c r="C131">
        <v>0.007</v>
      </c>
      <c r="D131">
        <v>0.028</v>
      </c>
      <c r="E131">
        <v>0.047</v>
      </c>
      <c r="F131">
        <v>0.033</v>
      </c>
      <c r="G131">
        <v>0.015</v>
      </c>
      <c r="H131">
        <v>0.013</v>
      </c>
      <c r="I131">
        <v>-0.006</v>
      </c>
      <c r="J131">
        <v>2.8689999999999998</v>
      </c>
      <c r="K131">
        <v>-0.017</v>
      </c>
      <c r="L131">
        <v>-0.134</v>
      </c>
      <c r="M131">
        <v>0.022</v>
      </c>
      <c r="N131">
        <v>-0.086</v>
      </c>
      <c r="O131">
        <v>-0.152</v>
      </c>
      <c r="P131">
        <v>-0.146</v>
      </c>
      <c r="Q131">
        <v>-0.089</v>
      </c>
      <c r="R131">
        <v>-0.132</v>
      </c>
      <c r="S131">
        <v>-0.083</v>
      </c>
      <c r="T131">
        <v>-0.137</v>
      </c>
      <c r="U131">
        <v>-0.086</v>
      </c>
      <c r="V131">
        <v>0.005</v>
      </c>
      <c r="W131">
        <v>-0.177</v>
      </c>
      <c r="X131">
        <v>-0.105</v>
      </c>
      <c r="Y131">
        <v>-0.057</v>
      </c>
      <c r="Z131">
        <v>-0.061</v>
      </c>
      <c r="AA131">
        <v>-0.068</v>
      </c>
    </row>
    <row r="132" spans="1:11" ht="12.75">
      <c r="A132" t="s">
        <v>553</v>
      </c>
      <c r="B132">
        <v>-0.019</v>
      </c>
      <c r="C132">
        <v>0.016</v>
      </c>
      <c r="D132">
        <v>0.041</v>
      </c>
      <c r="E132">
        <v>0.039</v>
      </c>
      <c r="F132">
        <v>0.036</v>
      </c>
      <c r="G132">
        <v>0.012</v>
      </c>
      <c r="H132">
        <v>0.011</v>
      </c>
      <c r="I132">
        <v>0.079</v>
      </c>
      <c r="J132">
        <v>-1.448</v>
      </c>
      <c r="K132">
        <v>0</v>
      </c>
    </row>
    <row r="133" spans="1:27" ht="12.75">
      <c r="A133" t="s">
        <v>554</v>
      </c>
      <c r="B133">
        <v>-0.011</v>
      </c>
      <c r="C133">
        <v>0.009</v>
      </c>
      <c r="D133">
        <v>0.021</v>
      </c>
      <c r="E133">
        <v>0.036</v>
      </c>
      <c r="F133">
        <v>0.026</v>
      </c>
      <c r="G133">
        <v>0.012</v>
      </c>
      <c r="H133">
        <v>0.011</v>
      </c>
      <c r="I133">
        <v>0.073</v>
      </c>
      <c r="J133">
        <v>-0.283</v>
      </c>
      <c r="K133">
        <v>-0.014</v>
      </c>
      <c r="L133">
        <v>0.007</v>
      </c>
      <c r="M133">
        <v>-0.023</v>
      </c>
      <c r="N133">
        <v>-0.038</v>
      </c>
      <c r="O133">
        <v>-0.118</v>
      </c>
      <c r="P133">
        <v>-0.134</v>
      </c>
      <c r="Q133">
        <v>0.003</v>
      </c>
      <c r="R133">
        <v>-0.11</v>
      </c>
      <c r="S133">
        <v>0.106</v>
      </c>
      <c r="T133">
        <v>-0.059</v>
      </c>
      <c r="U133">
        <v>-0.011</v>
      </c>
      <c r="V133">
        <v>0.054</v>
      </c>
      <c r="W133">
        <v>-0.09</v>
      </c>
      <c r="X133">
        <v>0.039</v>
      </c>
      <c r="Y133">
        <v>-0.095</v>
      </c>
      <c r="Z133">
        <v>0.093</v>
      </c>
      <c r="AA133">
        <v>0.004</v>
      </c>
    </row>
    <row r="134" spans="1:27" ht="12.75">
      <c r="A134" t="s">
        <v>555</v>
      </c>
      <c r="B134">
        <v>-0.026</v>
      </c>
      <c r="C134">
        <v>0.017</v>
      </c>
      <c r="D134">
        <v>0.02</v>
      </c>
      <c r="E134">
        <v>0.035</v>
      </c>
      <c r="F134">
        <v>0.025</v>
      </c>
      <c r="G134">
        <v>0.012</v>
      </c>
      <c r="H134">
        <v>0.01</v>
      </c>
      <c r="I134">
        <v>-0.034</v>
      </c>
      <c r="J134">
        <v>0.336</v>
      </c>
      <c r="K134">
        <v>-0.014</v>
      </c>
      <c r="L134">
        <v>0.018</v>
      </c>
      <c r="M134">
        <v>-0.015</v>
      </c>
      <c r="N134">
        <v>-0.029</v>
      </c>
      <c r="O134">
        <v>-0.115</v>
      </c>
      <c r="P134">
        <v>-0.123</v>
      </c>
      <c r="Q134">
        <v>0.007</v>
      </c>
      <c r="R134">
        <v>-0.109</v>
      </c>
      <c r="S134">
        <v>0.107</v>
      </c>
      <c r="T134">
        <v>-0.059</v>
      </c>
      <c r="U134">
        <v>-0.008</v>
      </c>
      <c r="V134">
        <v>0.054</v>
      </c>
      <c r="W134">
        <v>-0.079</v>
      </c>
      <c r="X134">
        <v>0.04</v>
      </c>
      <c r="Y134">
        <v>-0.076</v>
      </c>
      <c r="Z134">
        <v>0.094</v>
      </c>
      <c r="AA134">
        <v>0.005</v>
      </c>
    </row>
    <row r="135" spans="1:11" ht="12.75">
      <c r="A135" t="s">
        <v>556</v>
      </c>
      <c r="B135">
        <v>-0.009</v>
      </c>
      <c r="C135">
        <v>0.013</v>
      </c>
      <c r="D135">
        <v>0.031</v>
      </c>
      <c r="E135">
        <v>0.039</v>
      </c>
      <c r="F135">
        <v>0.033</v>
      </c>
      <c r="G135">
        <v>0.011</v>
      </c>
      <c r="H135">
        <v>0.01</v>
      </c>
      <c r="I135">
        <v>0.026</v>
      </c>
      <c r="J135">
        <v>-1.336</v>
      </c>
      <c r="K135">
        <v>-0.007</v>
      </c>
    </row>
    <row r="136" spans="1:27" ht="12.75">
      <c r="A136" t="s">
        <v>557</v>
      </c>
      <c r="B136">
        <v>-0.016</v>
      </c>
      <c r="C136">
        <v>0.005</v>
      </c>
      <c r="D136">
        <v>0.022</v>
      </c>
      <c r="E136">
        <v>0.032</v>
      </c>
      <c r="F136">
        <v>0.023</v>
      </c>
      <c r="G136">
        <v>0.01</v>
      </c>
      <c r="H136">
        <v>0.009</v>
      </c>
      <c r="I136">
        <v>0.093</v>
      </c>
      <c r="J136">
        <v>0.415</v>
      </c>
      <c r="K136">
        <v>0</v>
      </c>
      <c r="L136">
        <v>-0.06</v>
      </c>
      <c r="M136">
        <v>-0.088</v>
      </c>
      <c r="N136">
        <v>-0.083</v>
      </c>
      <c r="O136">
        <v>-0.095</v>
      </c>
      <c r="P136">
        <v>0.012</v>
      </c>
      <c r="Q136">
        <v>-0.104</v>
      </c>
      <c r="R136">
        <v>-0.128</v>
      </c>
      <c r="S136">
        <v>-0.054</v>
      </c>
      <c r="T136">
        <v>-0.105</v>
      </c>
      <c r="U136">
        <v>-0.006</v>
      </c>
      <c r="V136">
        <v>-0.051</v>
      </c>
      <c r="W136">
        <v>-0.069</v>
      </c>
      <c r="X136">
        <v>-0.149</v>
      </c>
      <c r="Y136">
        <v>0.016</v>
      </c>
      <c r="Z136">
        <v>-0.047</v>
      </c>
      <c r="AA136">
        <v>-0.085</v>
      </c>
    </row>
    <row r="137" spans="1:27" ht="12.75">
      <c r="A137" t="s">
        <v>558</v>
      </c>
      <c r="B137">
        <v>-0.016</v>
      </c>
      <c r="C137">
        <v>-0.002</v>
      </c>
      <c r="D137">
        <v>0.023</v>
      </c>
      <c r="E137">
        <v>0.028</v>
      </c>
      <c r="F137">
        <v>0.023</v>
      </c>
      <c r="G137">
        <v>0.009</v>
      </c>
      <c r="H137">
        <v>0.009</v>
      </c>
      <c r="I137">
        <v>0.029</v>
      </c>
      <c r="J137">
        <v>-0.303</v>
      </c>
      <c r="K137">
        <v>0.001</v>
      </c>
      <c r="L137">
        <v>-0.047</v>
      </c>
      <c r="M137">
        <v>-0.093</v>
      </c>
      <c r="N137">
        <v>-0.078</v>
      </c>
      <c r="O137">
        <v>-0.095</v>
      </c>
      <c r="P137">
        <v>0.011</v>
      </c>
      <c r="Q137">
        <v>-0.096</v>
      </c>
      <c r="R137">
        <v>-0.123</v>
      </c>
      <c r="S137">
        <v>-0.048</v>
      </c>
      <c r="T137">
        <v>-0.085</v>
      </c>
      <c r="U137">
        <v>-0.011</v>
      </c>
      <c r="V137">
        <v>-0.05</v>
      </c>
      <c r="W137">
        <v>-0.075</v>
      </c>
      <c r="X137">
        <v>-0.138</v>
      </c>
      <c r="Y137">
        <v>0.014</v>
      </c>
      <c r="Z137">
        <v>-0.038</v>
      </c>
      <c r="AA137">
        <v>-0.066</v>
      </c>
    </row>
    <row r="138" spans="1:11" ht="12.75">
      <c r="A138" t="s">
        <v>559</v>
      </c>
      <c r="B138">
        <v>-0.009</v>
      </c>
      <c r="C138">
        <v>0.015</v>
      </c>
      <c r="D138">
        <v>0.034</v>
      </c>
      <c r="E138">
        <v>0.032</v>
      </c>
      <c r="F138">
        <v>0.03</v>
      </c>
      <c r="G138">
        <v>0.011</v>
      </c>
      <c r="H138">
        <v>0.01</v>
      </c>
      <c r="I138">
        <v>0.062</v>
      </c>
      <c r="J138">
        <v>-1.286</v>
      </c>
      <c r="K138">
        <v>0.007</v>
      </c>
    </row>
    <row r="139" spans="1:27" ht="12.75">
      <c r="A139" t="s">
        <v>560</v>
      </c>
      <c r="B139">
        <v>-0.052</v>
      </c>
      <c r="C139">
        <v>0.034</v>
      </c>
      <c r="D139">
        <v>0.023</v>
      </c>
      <c r="E139">
        <v>0.03</v>
      </c>
      <c r="F139">
        <v>0.024</v>
      </c>
      <c r="G139">
        <v>0.009</v>
      </c>
      <c r="H139">
        <v>0.009</v>
      </c>
      <c r="I139">
        <v>0.122</v>
      </c>
      <c r="J139">
        <v>0.433</v>
      </c>
      <c r="K139">
        <v>-0.015</v>
      </c>
      <c r="L139">
        <v>0.021</v>
      </c>
      <c r="M139">
        <v>0.124</v>
      </c>
      <c r="N139">
        <v>0.045</v>
      </c>
      <c r="O139">
        <v>-0.046</v>
      </c>
      <c r="P139">
        <v>-0.076</v>
      </c>
      <c r="Q139">
        <v>0.054</v>
      </c>
      <c r="R139">
        <v>-0.041</v>
      </c>
      <c r="S139">
        <v>0.048</v>
      </c>
      <c r="T139">
        <v>-0.093</v>
      </c>
      <c r="U139">
        <v>-0.019</v>
      </c>
      <c r="V139">
        <v>0.061</v>
      </c>
      <c r="W139">
        <v>-0.007</v>
      </c>
      <c r="X139">
        <v>0.053</v>
      </c>
      <c r="Y139">
        <v>-0.023</v>
      </c>
      <c r="Z139">
        <v>0.041</v>
      </c>
      <c r="AA139">
        <v>0.179</v>
      </c>
    </row>
    <row r="140" spans="1:11" ht="12.75">
      <c r="A140" t="s">
        <v>561</v>
      </c>
      <c r="B140">
        <v>-0.033</v>
      </c>
      <c r="C140">
        <v>0.026</v>
      </c>
      <c r="D140">
        <v>0.029</v>
      </c>
      <c r="E140">
        <v>0.03</v>
      </c>
      <c r="F140">
        <v>0.028</v>
      </c>
      <c r="G140">
        <v>0.009</v>
      </c>
      <c r="H140">
        <v>0.009</v>
      </c>
      <c r="I140">
        <v>0.039</v>
      </c>
      <c r="J140">
        <v>-2.396</v>
      </c>
      <c r="K140">
        <v>-0.001</v>
      </c>
    </row>
    <row r="141" spans="1:27" ht="12.75">
      <c r="A141" t="s">
        <v>562</v>
      </c>
      <c r="B141">
        <v>-0.053</v>
      </c>
      <c r="C141">
        <v>0.023</v>
      </c>
      <c r="D141">
        <v>0.022</v>
      </c>
      <c r="E141">
        <v>0.028</v>
      </c>
      <c r="F141">
        <v>0.025</v>
      </c>
      <c r="G141">
        <v>0.009</v>
      </c>
      <c r="H141">
        <v>0.009</v>
      </c>
      <c r="I141">
        <v>0.11</v>
      </c>
      <c r="J141">
        <v>0.136</v>
      </c>
      <c r="K141">
        <v>-0.014</v>
      </c>
      <c r="L141">
        <v>0.018</v>
      </c>
      <c r="M141">
        <v>0.121</v>
      </c>
      <c r="N141">
        <v>0.041</v>
      </c>
      <c r="O141">
        <v>-0.053</v>
      </c>
      <c r="P141">
        <v>-0.086</v>
      </c>
      <c r="Q141">
        <v>0.06</v>
      </c>
      <c r="R141">
        <v>-0.04</v>
      </c>
      <c r="S141">
        <v>0.05</v>
      </c>
      <c r="T141">
        <v>-0.089</v>
      </c>
      <c r="U141">
        <v>-0.015</v>
      </c>
      <c r="V141">
        <v>0.07</v>
      </c>
      <c r="W141">
        <v>-0.009</v>
      </c>
      <c r="X141">
        <v>0.065</v>
      </c>
      <c r="Y141">
        <v>-0.032</v>
      </c>
      <c r="Z141">
        <v>0.046</v>
      </c>
      <c r="AA141">
        <v>0.183</v>
      </c>
    </row>
    <row r="142" spans="1:11" ht="12.75">
      <c r="A142" t="s">
        <v>563</v>
      </c>
      <c r="B142">
        <v>-0.02</v>
      </c>
      <c r="C142">
        <v>0.035</v>
      </c>
      <c r="D142">
        <v>0.041</v>
      </c>
      <c r="E142">
        <v>0.044</v>
      </c>
      <c r="F142">
        <v>0.043</v>
      </c>
      <c r="G142">
        <v>0.013</v>
      </c>
      <c r="H142">
        <v>0.012</v>
      </c>
      <c r="I142">
        <v>0.031</v>
      </c>
      <c r="J142">
        <v>-2.012</v>
      </c>
      <c r="K142">
        <v>0.002</v>
      </c>
    </row>
    <row r="143" spans="1:27" ht="12.75">
      <c r="A143" t="s">
        <v>564</v>
      </c>
      <c r="B143">
        <v>-0.002</v>
      </c>
      <c r="C143">
        <v>0.065</v>
      </c>
      <c r="D143">
        <v>0.011</v>
      </c>
      <c r="E143" s="30">
        <v>0.076</v>
      </c>
      <c r="F143" s="30">
        <v>0.076</v>
      </c>
      <c r="G143" s="30">
        <v>0.026</v>
      </c>
      <c r="H143" s="30">
        <v>0.026</v>
      </c>
      <c r="I143">
        <v>-0.026</v>
      </c>
      <c r="J143">
        <v>0.799</v>
      </c>
      <c r="K143">
        <v>-0.014</v>
      </c>
      <c r="L143">
        <v>0.035</v>
      </c>
      <c r="M143" s="30">
        <v>0.308</v>
      </c>
      <c r="N143">
        <v>0.15</v>
      </c>
      <c r="O143">
        <v>-0.11</v>
      </c>
      <c r="P143">
        <v>-0.042</v>
      </c>
      <c r="Q143">
        <v>0.118</v>
      </c>
      <c r="R143" s="30">
        <v>0.27</v>
      </c>
      <c r="S143">
        <v>-0.103</v>
      </c>
      <c r="T143">
        <v>-0.021</v>
      </c>
      <c r="U143">
        <v>0.004</v>
      </c>
      <c r="V143" s="30">
        <v>0.214</v>
      </c>
      <c r="W143">
        <v>0.081</v>
      </c>
      <c r="X143" s="30">
        <v>0.28</v>
      </c>
      <c r="Y143">
        <v>0.022</v>
      </c>
      <c r="Z143">
        <v>0.041</v>
      </c>
      <c r="AA143">
        <v>0.415</v>
      </c>
    </row>
    <row r="144" spans="1:27" ht="12.75">
      <c r="A144" t="s">
        <v>565</v>
      </c>
      <c r="B144">
        <v>-0.003</v>
      </c>
      <c r="C144">
        <v>0.067</v>
      </c>
      <c r="D144">
        <v>0.009</v>
      </c>
      <c r="E144" s="30">
        <v>0.076</v>
      </c>
      <c r="F144" s="30">
        <v>0.077</v>
      </c>
      <c r="G144" s="30">
        <v>0.027</v>
      </c>
      <c r="H144" s="30">
        <v>0.027</v>
      </c>
      <c r="I144">
        <v>-0.038</v>
      </c>
      <c r="J144">
        <v>0.637</v>
      </c>
      <c r="K144">
        <v>-0.015</v>
      </c>
      <c r="L144">
        <v>0.032</v>
      </c>
      <c r="M144" s="30">
        <v>0.314</v>
      </c>
      <c r="N144">
        <v>0.164</v>
      </c>
      <c r="O144" s="30">
        <v>-2.334</v>
      </c>
      <c r="P144" s="30">
        <v>-2.274</v>
      </c>
      <c r="Q144">
        <v>0.116</v>
      </c>
      <c r="R144" s="30">
        <v>0.26</v>
      </c>
      <c r="S144">
        <v>-0.109</v>
      </c>
      <c r="T144">
        <v>-0.026</v>
      </c>
      <c r="U144" s="30">
        <v>0.373</v>
      </c>
      <c r="V144" s="30">
        <v>2.068</v>
      </c>
      <c r="W144" s="30">
        <v>-0.66</v>
      </c>
      <c r="X144" s="30">
        <v>2.129</v>
      </c>
      <c r="Y144">
        <v>0.026</v>
      </c>
      <c r="Z144">
        <v>0.036</v>
      </c>
      <c r="AA144">
        <v>0.417</v>
      </c>
    </row>
    <row r="145" spans="1:11" ht="12.75">
      <c r="A145" t="s">
        <v>566</v>
      </c>
      <c r="B145">
        <v>-0.01</v>
      </c>
      <c r="C145">
        <v>0.012</v>
      </c>
      <c r="D145">
        <v>0.009</v>
      </c>
      <c r="E145">
        <v>0.036</v>
      </c>
      <c r="F145">
        <v>0.041</v>
      </c>
      <c r="G145">
        <v>0.012</v>
      </c>
      <c r="H145">
        <v>0.012</v>
      </c>
      <c r="I145">
        <v>-0.032</v>
      </c>
      <c r="J145">
        <v>-0.271</v>
      </c>
      <c r="K145">
        <v>-0.005</v>
      </c>
    </row>
    <row r="146" spans="1:27" ht="12.75">
      <c r="A146" t="s">
        <v>567</v>
      </c>
      <c r="B146">
        <v>-0.009</v>
      </c>
      <c r="C146">
        <v>0.015</v>
      </c>
      <c r="D146">
        <v>-0.004</v>
      </c>
      <c r="E146">
        <v>0.037</v>
      </c>
      <c r="F146">
        <v>0.039</v>
      </c>
      <c r="G146">
        <v>0.011</v>
      </c>
      <c r="H146">
        <v>0.011</v>
      </c>
      <c r="I146">
        <v>-0.069</v>
      </c>
      <c r="J146">
        <v>2.03</v>
      </c>
      <c r="K146">
        <v>-0.013</v>
      </c>
      <c r="L146">
        <v>-0.06</v>
      </c>
      <c r="M146">
        <v>0.005</v>
      </c>
      <c r="N146">
        <v>-0.102</v>
      </c>
      <c r="O146">
        <v>-0.078</v>
      </c>
      <c r="P146">
        <v>-0.104</v>
      </c>
      <c r="Q146">
        <v>-0.126</v>
      </c>
      <c r="R146">
        <v>0.127</v>
      </c>
      <c r="S146">
        <v>-0.058</v>
      </c>
      <c r="T146">
        <v>-0.037</v>
      </c>
      <c r="U146">
        <v>-0.051</v>
      </c>
      <c r="V146">
        <v>0.03</v>
      </c>
      <c r="W146">
        <v>-0.121</v>
      </c>
      <c r="X146">
        <v>0.007</v>
      </c>
      <c r="Y146">
        <v>-0.032</v>
      </c>
      <c r="Z146">
        <v>0.02</v>
      </c>
      <c r="AA146">
        <v>0.015</v>
      </c>
    </row>
    <row r="147" spans="1:27" ht="12.75">
      <c r="A147" t="s">
        <v>568</v>
      </c>
      <c r="B147">
        <v>-0.025</v>
      </c>
      <c r="C147">
        <v>0.034</v>
      </c>
      <c r="D147">
        <v>-0.004</v>
      </c>
      <c r="E147">
        <v>0.03</v>
      </c>
      <c r="F147">
        <v>0.039</v>
      </c>
      <c r="G147">
        <v>0.01</v>
      </c>
      <c r="H147">
        <v>0.011</v>
      </c>
      <c r="I147">
        <v>-0.059</v>
      </c>
      <c r="J147">
        <v>1.463</v>
      </c>
      <c r="K147">
        <v>-0.008</v>
      </c>
      <c r="L147">
        <v>-0.081</v>
      </c>
      <c r="M147">
        <v>0.002</v>
      </c>
      <c r="N147">
        <v>-0.093</v>
      </c>
      <c r="O147">
        <v>-0.098</v>
      </c>
      <c r="P147">
        <v>-0.142</v>
      </c>
      <c r="Q147">
        <v>-0.133</v>
      </c>
      <c r="R147">
        <v>0.129</v>
      </c>
      <c r="S147">
        <v>-0.051</v>
      </c>
      <c r="T147">
        <v>-0.016</v>
      </c>
      <c r="U147">
        <v>-0.072</v>
      </c>
      <c r="V147">
        <v>0.041</v>
      </c>
      <c r="W147">
        <v>-0.155</v>
      </c>
      <c r="X147">
        <v>0.024</v>
      </c>
      <c r="Y147">
        <v>-0.067</v>
      </c>
      <c r="Z147">
        <v>0.029</v>
      </c>
      <c r="AA147">
        <v>0.036</v>
      </c>
    </row>
    <row r="148" spans="1:11" ht="12.75">
      <c r="A148" t="s">
        <v>569</v>
      </c>
      <c r="B148">
        <v>-0.011</v>
      </c>
      <c r="C148">
        <v>0.012</v>
      </c>
      <c r="D148">
        <v>0.022</v>
      </c>
      <c r="E148">
        <v>0.038</v>
      </c>
      <c r="F148">
        <v>0.043</v>
      </c>
      <c r="G148">
        <v>0.012</v>
      </c>
      <c r="H148">
        <v>0.013</v>
      </c>
      <c r="I148">
        <v>0.039</v>
      </c>
      <c r="J148">
        <v>-1.659</v>
      </c>
      <c r="K148">
        <v>0.004</v>
      </c>
    </row>
    <row r="149" spans="1:27" ht="12.75">
      <c r="A149" t="s">
        <v>570</v>
      </c>
      <c r="B149">
        <v>-0.016</v>
      </c>
      <c r="C149">
        <v>0.043</v>
      </c>
      <c r="D149">
        <v>0.009</v>
      </c>
      <c r="E149">
        <v>0.038</v>
      </c>
      <c r="F149">
        <v>0.041</v>
      </c>
      <c r="G149">
        <v>0.012</v>
      </c>
      <c r="H149">
        <v>0.013</v>
      </c>
      <c r="I149">
        <v>-0.12</v>
      </c>
      <c r="J149" s="30">
        <v>3.034</v>
      </c>
      <c r="K149">
        <v>-0.01</v>
      </c>
      <c r="L149">
        <v>-0.125</v>
      </c>
      <c r="M149">
        <v>0.024</v>
      </c>
      <c r="N149">
        <v>-0.017</v>
      </c>
      <c r="O149">
        <v>-0.037</v>
      </c>
      <c r="P149">
        <v>-0.094</v>
      </c>
      <c r="Q149">
        <v>-0.135</v>
      </c>
      <c r="R149">
        <v>-0.141</v>
      </c>
      <c r="S149">
        <v>-0.128</v>
      </c>
      <c r="T149">
        <v>-0.132</v>
      </c>
      <c r="U149">
        <v>-0.004</v>
      </c>
      <c r="V149">
        <v>-0.021</v>
      </c>
      <c r="W149">
        <v>-0.034</v>
      </c>
      <c r="X149">
        <v>-0.155</v>
      </c>
      <c r="Y149">
        <v>-0.007</v>
      </c>
      <c r="Z149">
        <v>-0.091</v>
      </c>
      <c r="AA149">
        <v>-0.106</v>
      </c>
    </row>
    <row r="150" spans="1:27" ht="12.75">
      <c r="A150" t="s">
        <v>571</v>
      </c>
      <c r="B150">
        <v>-0.005</v>
      </c>
      <c r="C150">
        <v>0.039</v>
      </c>
      <c r="D150">
        <v>0.014</v>
      </c>
      <c r="E150">
        <v>0.032</v>
      </c>
      <c r="F150">
        <v>0.038</v>
      </c>
      <c r="G150">
        <v>0.01</v>
      </c>
      <c r="H150">
        <v>0.012</v>
      </c>
      <c r="I150">
        <v>-0.098</v>
      </c>
      <c r="J150" s="30">
        <v>3.874</v>
      </c>
      <c r="K150">
        <v>-0.017</v>
      </c>
      <c r="L150">
        <v>-0.104</v>
      </c>
      <c r="M150">
        <v>0.019</v>
      </c>
      <c r="N150">
        <v>-0.014</v>
      </c>
      <c r="O150">
        <v>-0.037</v>
      </c>
      <c r="P150">
        <v>-0.09</v>
      </c>
      <c r="Q150">
        <v>-0.129</v>
      </c>
      <c r="R150">
        <v>-0.128</v>
      </c>
      <c r="S150">
        <v>-0.126</v>
      </c>
      <c r="T150">
        <v>-0.122</v>
      </c>
      <c r="U150">
        <v>-0.011</v>
      </c>
      <c r="V150">
        <v>-0.021</v>
      </c>
      <c r="W150">
        <v>-0.042</v>
      </c>
      <c r="X150">
        <v>-0.147</v>
      </c>
      <c r="Y150">
        <v>-0.003</v>
      </c>
      <c r="Z150">
        <v>-0.088</v>
      </c>
      <c r="AA150">
        <v>-0.091</v>
      </c>
    </row>
    <row r="151" spans="1:11" ht="12.75">
      <c r="A151" t="s">
        <v>572</v>
      </c>
      <c r="B151">
        <v>-0.015</v>
      </c>
      <c r="C151">
        <v>0.029</v>
      </c>
      <c r="D151">
        <v>0.017</v>
      </c>
      <c r="E151">
        <v>0.039</v>
      </c>
      <c r="F151">
        <v>0.028</v>
      </c>
      <c r="G151">
        <v>0.01</v>
      </c>
      <c r="H151">
        <v>0.01</v>
      </c>
      <c r="I151">
        <v>0.179</v>
      </c>
      <c r="J151">
        <v>-0.51</v>
      </c>
      <c r="K151">
        <v>-0.008</v>
      </c>
    </row>
    <row r="152" spans="1:27" ht="12.75">
      <c r="A152" t="s">
        <v>573</v>
      </c>
      <c r="B152">
        <v>-0.003</v>
      </c>
      <c r="C152">
        <v>0.015</v>
      </c>
      <c r="D152">
        <v>0.016</v>
      </c>
      <c r="E152">
        <v>0.044</v>
      </c>
      <c r="F152">
        <v>0.029</v>
      </c>
      <c r="G152">
        <v>0.011</v>
      </c>
      <c r="H152">
        <v>0.011</v>
      </c>
      <c r="I152">
        <v>0.059</v>
      </c>
      <c r="J152">
        <v>2.7560000000000002</v>
      </c>
      <c r="K152">
        <v>-0.014</v>
      </c>
      <c r="L152">
        <v>-0.108</v>
      </c>
      <c r="M152">
        <v>-0.077</v>
      </c>
      <c r="N152">
        <v>-0.112</v>
      </c>
      <c r="O152">
        <v>-0.085</v>
      </c>
      <c r="P152">
        <v>-0.108</v>
      </c>
      <c r="Q152">
        <v>-0.112</v>
      </c>
      <c r="R152">
        <v>-0.137</v>
      </c>
      <c r="S152">
        <v>-0.107</v>
      </c>
      <c r="T152">
        <v>-0.116</v>
      </c>
      <c r="U152">
        <v>-0.047</v>
      </c>
      <c r="V152">
        <v>-0.037</v>
      </c>
      <c r="W152">
        <v>-0.143</v>
      </c>
      <c r="X152">
        <v>-0.155</v>
      </c>
      <c r="Y152">
        <v>-0.047</v>
      </c>
      <c r="Z152">
        <v>-0.045</v>
      </c>
      <c r="AA152">
        <v>-0.125</v>
      </c>
    </row>
    <row r="153" spans="1:27" ht="12.75">
      <c r="A153" t="s">
        <v>574</v>
      </c>
      <c r="B153">
        <v>-0.007</v>
      </c>
      <c r="C153">
        <v>0.017</v>
      </c>
      <c r="D153">
        <v>0.014</v>
      </c>
      <c r="E153">
        <v>0.039</v>
      </c>
      <c r="F153">
        <v>0.025</v>
      </c>
      <c r="G153">
        <v>0.01</v>
      </c>
      <c r="H153">
        <v>0.01</v>
      </c>
      <c r="I153">
        <v>0.006</v>
      </c>
      <c r="J153">
        <v>1.9889999999999999</v>
      </c>
      <c r="K153">
        <v>-0.011</v>
      </c>
      <c r="L153">
        <v>-0.106</v>
      </c>
      <c r="M153">
        <v>-0.078</v>
      </c>
      <c r="N153">
        <v>-0.107</v>
      </c>
      <c r="O153">
        <v>-0.084</v>
      </c>
      <c r="P153">
        <v>-0.104</v>
      </c>
      <c r="Q153">
        <v>-0.114</v>
      </c>
      <c r="R153">
        <v>-0.141</v>
      </c>
      <c r="S153">
        <v>-0.111</v>
      </c>
      <c r="T153">
        <v>-0.121</v>
      </c>
      <c r="U153">
        <v>-0.04</v>
      </c>
      <c r="V153">
        <v>-0.036</v>
      </c>
      <c r="W153">
        <v>-0.133</v>
      </c>
      <c r="X153">
        <v>-0.158</v>
      </c>
      <c r="Y153">
        <v>-0.023</v>
      </c>
      <c r="Z153">
        <v>-0.051</v>
      </c>
      <c r="AA153">
        <v>-0.123</v>
      </c>
    </row>
    <row r="154" spans="1:11" ht="12.75">
      <c r="A154" t="s">
        <v>575</v>
      </c>
      <c r="B154">
        <v>0.001</v>
      </c>
      <c r="C154">
        <v>0.031</v>
      </c>
      <c r="D154">
        <v>0.036</v>
      </c>
      <c r="E154">
        <v>0.047</v>
      </c>
      <c r="F154">
        <v>0.04</v>
      </c>
      <c r="G154">
        <v>0.012</v>
      </c>
      <c r="H154">
        <v>0.012</v>
      </c>
      <c r="I154">
        <v>0.022</v>
      </c>
      <c r="J154">
        <v>-1.285</v>
      </c>
      <c r="K154">
        <v>-0.004</v>
      </c>
    </row>
    <row r="155" spans="1:27" ht="12.75">
      <c r="A155" t="s">
        <v>576</v>
      </c>
      <c r="B155">
        <v>-0.01</v>
      </c>
      <c r="C155">
        <v>0.062</v>
      </c>
      <c r="D155">
        <v>0.03</v>
      </c>
      <c r="E155">
        <v>0.043</v>
      </c>
      <c r="F155">
        <v>0.039</v>
      </c>
      <c r="G155">
        <v>0.012</v>
      </c>
      <c r="H155">
        <v>0.013</v>
      </c>
      <c r="I155">
        <v>0.034</v>
      </c>
      <c r="J155">
        <v>2.628</v>
      </c>
      <c r="K155">
        <v>-0.02</v>
      </c>
      <c r="L155">
        <v>-0.03</v>
      </c>
      <c r="M155">
        <v>-0.113</v>
      </c>
      <c r="N155">
        <v>-0.096</v>
      </c>
      <c r="O155">
        <v>-0.111</v>
      </c>
      <c r="P155">
        <v>-0.144</v>
      </c>
      <c r="Q155">
        <v>-0.077</v>
      </c>
      <c r="R155">
        <v>-0.13</v>
      </c>
      <c r="S155">
        <v>0.047</v>
      </c>
      <c r="T155">
        <v>-0.039</v>
      </c>
      <c r="U155">
        <v>-0.033</v>
      </c>
      <c r="V155">
        <v>0.001</v>
      </c>
      <c r="W155">
        <v>-0.149</v>
      </c>
      <c r="X155">
        <v>-0.048</v>
      </c>
      <c r="Y155">
        <v>-0.072</v>
      </c>
      <c r="Z155">
        <v>0.042</v>
      </c>
      <c r="AA155">
        <v>-0.068</v>
      </c>
    </row>
    <row r="156" spans="1:27" ht="12.75">
      <c r="A156" t="s">
        <v>577</v>
      </c>
      <c r="B156">
        <v>-0.011</v>
      </c>
      <c r="C156">
        <v>0.055</v>
      </c>
      <c r="D156">
        <v>0.03</v>
      </c>
      <c r="E156">
        <v>0.042</v>
      </c>
      <c r="F156">
        <v>0.038</v>
      </c>
      <c r="G156">
        <v>0.012</v>
      </c>
      <c r="H156">
        <v>0.012</v>
      </c>
      <c r="I156">
        <v>0.052</v>
      </c>
      <c r="J156">
        <v>2.328</v>
      </c>
      <c r="K156">
        <v>-0.017</v>
      </c>
      <c r="L156">
        <v>-0.032</v>
      </c>
      <c r="M156">
        <v>-0.107</v>
      </c>
      <c r="N156">
        <v>-0.094</v>
      </c>
      <c r="O156">
        <v>-0.116</v>
      </c>
      <c r="P156">
        <v>-0.14</v>
      </c>
      <c r="Q156">
        <v>-0.086</v>
      </c>
      <c r="R156">
        <v>-0.136</v>
      </c>
      <c r="S156">
        <v>0.036</v>
      </c>
      <c r="T156">
        <v>-0.051</v>
      </c>
      <c r="U156">
        <v>-0.039</v>
      </c>
      <c r="V156">
        <v>-0.004</v>
      </c>
      <c r="W156">
        <v>-0.153</v>
      </c>
      <c r="X156">
        <v>-0.063</v>
      </c>
      <c r="Y156">
        <v>-0.073</v>
      </c>
      <c r="Z156">
        <v>0.037</v>
      </c>
      <c r="AA156">
        <v>-0.08</v>
      </c>
    </row>
    <row r="157" spans="1:11" ht="12.75">
      <c r="A157" t="s">
        <v>578</v>
      </c>
      <c r="B157">
        <v>-0.021</v>
      </c>
      <c r="C157">
        <v>0.024</v>
      </c>
      <c r="D157">
        <v>0.02</v>
      </c>
      <c r="E157">
        <v>0.05</v>
      </c>
      <c r="F157">
        <v>0.045</v>
      </c>
      <c r="G157">
        <v>0.015</v>
      </c>
      <c r="H157">
        <v>0.013</v>
      </c>
      <c r="I157">
        <v>0.031</v>
      </c>
      <c r="J157">
        <v>-2.45</v>
      </c>
      <c r="K157">
        <v>-0.001</v>
      </c>
    </row>
    <row r="158" spans="1:27" ht="12.75">
      <c r="A158" t="s">
        <v>650</v>
      </c>
      <c r="B158">
        <v>-0.041</v>
      </c>
      <c r="C158">
        <v>0.044</v>
      </c>
      <c r="D158">
        <v>0.018</v>
      </c>
      <c r="E158">
        <v>0.049</v>
      </c>
      <c r="F158">
        <v>0.045</v>
      </c>
      <c r="G158">
        <v>0.015</v>
      </c>
      <c r="H158">
        <v>0.013</v>
      </c>
      <c r="I158">
        <v>-0.206</v>
      </c>
      <c r="J158" s="30">
        <v>4.928</v>
      </c>
      <c r="K158">
        <v>-0.027</v>
      </c>
      <c r="L158">
        <v>-0.108</v>
      </c>
      <c r="M158">
        <v>-0.098</v>
      </c>
      <c r="N158">
        <v>-0.012</v>
      </c>
      <c r="O158">
        <v>-0.052</v>
      </c>
      <c r="P158">
        <v>-0.045</v>
      </c>
      <c r="Q158">
        <v>-0.142</v>
      </c>
      <c r="R158">
        <v>-0.138</v>
      </c>
      <c r="S158">
        <v>-0.162</v>
      </c>
      <c r="T158">
        <v>-0.179</v>
      </c>
      <c r="U158">
        <v>-0.049</v>
      </c>
      <c r="V158">
        <v>-0.072</v>
      </c>
      <c r="W158">
        <v>-0.101</v>
      </c>
      <c r="X158" s="30">
        <v>-0.227</v>
      </c>
      <c r="Y158">
        <v>0.007</v>
      </c>
      <c r="Z158">
        <v>-0.125</v>
      </c>
      <c r="AA158">
        <v>-0.157</v>
      </c>
    </row>
    <row r="159" spans="1:27" ht="12.75">
      <c r="A159" t="s">
        <v>579</v>
      </c>
      <c r="B159">
        <v>-0.046</v>
      </c>
      <c r="C159">
        <v>0.034</v>
      </c>
      <c r="D159">
        <v>0.02</v>
      </c>
      <c r="E159">
        <v>0.05</v>
      </c>
      <c r="F159">
        <v>0.048</v>
      </c>
      <c r="G159">
        <v>0.016</v>
      </c>
      <c r="H159">
        <v>0.014</v>
      </c>
      <c r="I159">
        <v>-0.107</v>
      </c>
      <c r="J159" s="30">
        <v>3.078</v>
      </c>
      <c r="K159">
        <v>-0.017</v>
      </c>
      <c r="L159">
        <v>-0.115</v>
      </c>
      <c r="M159">
        <v>-0.091</v>
      </c>
      <c r="N159">
        <v>-0.035</v>
      </c>
      <c r="O159">
        <v>-0.057</v>
      </c>
      <c r="P159">
        <v>-0.058</v>
      </c>
      <c r="Q159">
        <v>-0.145</v>
      </c>
      <c r="R159">
        <v>-0.149</v>
      </c>
      <c r="S159">
        <v>-0.174</v>
      </c>
      <c r="T159">
        <v>-0.177</v>
      </c>
      <c r="U159">
        <v>-0.037</v>
      </c>
      <c r="V159">
        <v>-0.065</v>
      </c>
      <c r="W159">
        <v>-0.097</v>
      </c>
      <c r="X159" s="30">
        <v>-0.226</v>
      </c>
      <c r="Y159">
        <v>-0.011</v>
      </c>
      <c r="Z159">
        <v>-0.121</v>
      </c>
      <c r="AA159">
        <v>-0.182</v>
      </c>
    </row>
    <row r="160" spans="1:27" ht="12.75">
      <c r="A160" t="s">
        <v>651</v>
      </c>
      <c r="B160">
        <v>-0.095</v>
      </c>
      <c r="C160">
        <v>0.019</v>
      </c>
      <c r="D160">
        <v>0.021</v>
      </c>
      <c r="E160">
        <v>0.045</v>
      </c>
      <c r="F160">
        <v>0.033</v>
      </c>
      <c r="G160">
        <v>0.015</v>
      </c>
      <c r="H160">
        <v>0.013</v>
      </c>
      <c r="I160">
        <v>-0.017</v>
      </c>
      <c r="J160">
        <v>1.393</v>
      </c>
      <c r="K160">
        <v>-0.006</v>
      </c>
      <c r="L160">
        <v>-0.106</v>
      </c>
      <c r="M160">
        <v>-0.064</v>
      </c>
      <c r="N160">
        <v>-0.098</v>
      </c>
      <c r="O160">
        <v>-0.093</v>
      </c>
      <c r="P160">
        <v>-0.12</v>
      </c>
      <c r="Q160">
        <v>-0.088</v>
      </c>
      <c r="R160">
        <v>-0.133</v>
      </c>
      <c r="S160">
        <v>-0.127</v>
      </c>
      <c r="T160">
        <v>-0.115</v>
      </c>
      <c r="U160">
        <v>-0.139</v>
      </c>
      <c r="V160">
        <v>-0.065</v>
      </c>
      <c r="W160" s="30">
        <v>-0.233</v>
      </c>
      <c r="X160">
        <v>-0.181</v>
      </c>
      <c r="Y160">
        <v>-0.028</v>
      </c>
      <c r="Z160">
        <v>-0.044</v>
      </c>
      <c r="AA160">
        <v>-0.15</v>
      </c>
    </row>
    <row r="161" spans="1:11" ht="12.75">
      <c r="A161" t="s">
        <v>580</v>
      </c>
      <c r="B161">
        <v>-0.044</v>
      </c>
      <c r="C161">
        <v>0.027</v>
      </c>
      <c r="D161">
        <v>0.025</v>
      </c>
      <c r="E161">
        <v>0.036</v>
      </c>
      <c r="F161">
        <v>0.043</v>
      </c>
      <c r="G161">
        <v>0.015</v>
      </c>
      <c r="H161">
        <v>0.015</v>
      </c>
      <c r="I161">
        <v>0.239</v>
      </c>
      <c r="J161">
        <v>0.11</v>
      </c>
      <c r="K161">
        <v>-0.009</v>
      </c>
    </row>
    <row r="162" spans="1:27" ht="12.75">
      <c r="A162" t="s">
        <v>581</v>
      </c>
      <c r="B162">
        <v>-0.092</v>
      </c>
      <c r="C162">
        <v>0.019</v>
      </c>
      <c r="D162">
        <v>0.022</v>
      </c>
      <c r="E162">
        <v>0.046</v>
      </c>
      <c r="F162">
        <v>0.037</v>
      </c>
      <c r="G162">
        <v>0.015</v>
      </c>
      <c r="H162">
        <v>0.013</v>
      </c>
      <c r="I162">
        <v>0.014</v>
      </c>
      <c r="J162">
        <v>0.677</v>
      </c>
      <c r="K162">
        <v>-0.004</v>
      </c>
      <c r="L162" s="30">
        <v>-0.934</v>
      </c>
      <c r="M162">
        <v>-0.058</v>
      </c>
      <c r="N162">
        <v>-0.1</v>
      </c>
      <c r="O162">
        <v>-0.094</v>
      </c>
      <c r="P162">
        <v>-0.121</v>
      </c>
      <c r="Q162">
        <v>-0.076</v>
      </c>
      <c r="R162">
        <v>-0.136</v>
      </c>
      <c r="S162">
        <v>-0.12</v>
      </c>
      <c r="T162">
        <v>-0.111</v>
      </c>
      <c r="U162">
        <v>-0.134</v>
      </c>
      <c r="V162">
        <v>-0.059</v>
      </c>
      <c r="W162" s="30">
        <v>-0.228</v>
      </c>
      <c r="X162">
        <v>-0.17</v>
      </c>
      <c r="Y162">
        <v>-0.026</v>
      </c>
      <c r="Z162" s="30">
        <v>-0.875</v>
      </c>
      <c r="AA162">
        <v>-0.133</v>
      </c>
    </row>
    <row r="163" spans="1:11" ht="12.75">
      <c r="A163" t="s">
        <v>582</v>
      </c>
      <c r="B163">
        <v>-0.003</v>
      </c>
      <c r="C163">
        <v>0.014</v>
      </c>
      <c r="D163">
        <v>0.018</v>
      </c>
      <c r="E163">
        <v>0.027</v>
      </c>
      <c r="F163">
        <v>0.026</v>
      </c>
      <c r="G163">
        <v>0.009</v>
      </c>
      <c r="H163">
        <v>0.008</v>
      </c>
      <c r="I163">
        <v>0.007</v>
      </c>
      <c r="J163">
        <v>-1.124</v>
      </c>
      <c r="K163">
        <v>0.008</v>
      </c>
    </row>
    <row r="164" spans="1:27" ht="12.75">
      <c r="A164" t="s">
        <v>583</v>
      </c>
      <c r="B164">
        <v>-0.036</v>
      </c>
      <c r="C164">
        <v>0.024</v>
      </c>
      <c r="D164">
        <v>0.024</v>
      </c>
      <c r="E164">
        <v>0.034</v>
      </c>
      <c r="F164">
        <v>0.023</v>
      </c>
      <c r="G164">
        <v>0.011</v>
      </c>
      <c r="H164">
        <v>0.009</v>
      </c>
      <c r="I164">
        <v>0.023</v>
      </c>
      <c r="J164">
        <v>-0.012</v>
      </c>
      <c r="K164">
        <v>0.003</v>
      </c>
      <c r="L164">
        <v>0.075</v>
      </c>
      <c r="M164">
        <v>0.02</v>
      </c>
      <c r="N164">
        <v>-0.122</v>
      </c>
      <c r="O164">
        <v>0.053</v>
      </c>
      <c r="P164">
        <v>-0.099</v>
      </c>
      <c r="Q164">
        <v>-0.131</v>
      </c>
      <c r="R164">
        <v>-0.137</v>
      </c>
      <c r="S164">
        <v>-0.023</v>
      </c>
      <c r="T164">
        <v>-0.044</v>
      </c>
      <c r="U164">
        <v>-0.001</v>
      </c>
      <c r="V164">
        <v>-0.063</v>
      </c>
      <c r="W164">
        <v>-0.038</v>
      </c>
      <c r="X164">
        <v>-0.147</v>
      </c>
      <c r="Y164">
        <v>0.083</v>
      </c>
      <c r="Z164">
        <v>0.023</v>
      </c>
      <c r="AA164">
        <v>0.048</v>
      </c>
    </row>
    <row r="165" spans="1:11" ht="12.75">
      <c r="A165" t="s">
        <v>584</v>
      </c>
      <c r="B165">
        <v>-0.015</v>
      </c>
      <c r="C165">
        <v>0.058</v>
      </c>
      <c r="D165">
        <v>0.024</v>
      </c>
      <c r="E165">
        <v>0.029</v>
      </c>
      <c r="F165">
        <v>0.033</v>
      </c>
      <c r="G165">
        <v>0.011</v>
      </c>
      <c r="H165">
        <v>0.01</v>
      </c>
      <c r="I165">
        <v>0.041</v>
      </c>
      <c r="J165">
        <v>-1.487</v>
      </c>
      <c r="K165">
        <v>0.003</v>
      </c>
    </row>
    <row r="166" spans="1:27" ht="12.75">
      <c r="A166" t="s">
        <v>585</v>
      </c>
      <c r="B166">
        <v>0.002</v>
      </c>
      <c r="C166">
        <v>0.039</v>
      </c>
      <c r="D166">
        <v>0.025</v>
      </c>
      <c r="E166">
        <v>0.035</v>
      </c>
      <c r="F166">
        <v>0.033</v>
      </c>
      <c r="G166">
        <v>0.011</v>
      </c>
      <c r="H166">
        <v>0.012</v>
      </c>
      <c r="I166">
        <v>0.02</v>
      </c>
      <c r="J166">
        <v>2.021</v>
      </c>
      <c r="K166">
        <v>-0.005</v>
      </c>
      <c r="L166">
        <v>-0.115</v>
      </c>
      <c r="M166">
        <v>-0.043</v>
      </c>
      <c r="N166">
        <v>0.073</v>
      </c>
      <c r="O166">
        <v>-0.099</v>
      </c>
      <c r="P166">
        <v>-0.076</v>
      </c>
      <c r="Q166">
        <v>-0.106</v>
      </c>
      <c r="R166">
        <v>-0.104</v>
      </c>
      <c r="S166">
        <v>-0.07</v>
      </c>
      <c r="T166">
        <v>-0.136</v>
      </c>
      <c r="U166">
        <v>-0.053</v>
      </c>
      <c r="V166">
        <v>-0.01</v>
      </c>
      <c r="W166">
        <v>-0.089</v>
      </c>
      <c r="X166">
        <v>-0.114</v>
      </c>
      <c r="Y166">
        <v>-0.033</v>
      </c>
      <c r="Z166">
        <v>-0.066</v>
      </c>
      <c r="AA166">
        <v>-0.033</v>
      </c>
    </row>
    <row r="167" spans="1:11" ht="12.75">
      <c r="A167" t="s">
        <v>586</v>
      </c>
      <c r="B167">
        <v>-0.009</v>
      </c>
      <c r="C167">
        <v>0.035</v>
      </c>
      <c r="D167">
        <v>0.001</v>
      </c>
      <c r="E167">
        <v>0.028</v>
      </c>
      <c r="F167">
        <v>0.03</v>
      </c>
      <c r="G167">
        <v>0.009</v>
      </c>
      <c r="H167">
        <v>0.009</v>
      </c>
      <c r="I167">
        <v>-0.08</v>
      </c>
      <c r="J167">
        <v>-1.238</v>
      </c>
      <c r="K167">
        <v>-0.004</v>
      </c>
    </row>
    <row r="168" spans="1:27" ht="12.75">
      <c r="A168" t="s">
        <v>652</v>
      </c>
      <c r="B168">
        <v>-0.007</v>
      </c>
      <c r="C168">
        <v>0.044</v>
      </c>
      <c r="D168">
        <v>0.035</v>
      </c>
      <c r="E168">
        <v>0.034</v>
      </c>
      <c r="F168">
        <v>0.031</v>
      </c>
      <c r="G168">
        <v>0.01</v>
      </c>
      <c r="H168">
        <v>0.01</v>
      </c>
      <c r="I168">
        <v>-0.105</v>
      </c>
      <c r="J168" s="30">
        <v>4.154</v>
      </c>
      <c r="K168">
        <v>-0.021</v>
      </c>
      <c r="L168">
        <v>0.197</v>
      </c>
      <c r="M168">
        <v>-0.051</v>
      </c>
      <c r="N168">
        <v>0.055</v>
      </c>
      <c r="O168">
        <v>-0.108</v>
      </c>
      <c r="P168">
        <v>0.068</v>
      </c>
      <c r="Q168">
        <v>-0.042</v>
      </c>
      <c r="R168">
        <v>-0.138</v>
      </c>
      <c r="S168" s="30">
        <v>0.198</v>
      </c>
      <c r="T168">
        <v>-0.005</v>
      </c>
      <c r="U168">
        <v>0.053</v>
      </c>
      <c r="V168">
        <v>-0.003</v>
      </c>
      <c r="W168">
        <v>0.044</v>
      </c>
      <c r="X168">
        <v>0.001</v>
      </c>
      <c r="Y168">
        <v>0.109</v>
      </c>
      <c r="Z168">
        <v>0.197</v>
      </c>
      <c r="AA168">
        <v>0.107</v>
      </c>
    </row>
    <row r="169" spans="1:11" ht="12.75">
      <c r="A169" t="s">
        <v>587</v>
      </c>
      <c r="B169">
        <v>-0.012</v>
      </c>
      <c r="C169">
        <v>0.047</v>
      </c>
      <c r="D169">
        <v>0.034</v>
      </c>
      <c r="E169">
        <v>0.034</v>
      </c>
      <c r="F169">
        <v>0.034</v>
      </c>
      <c r="G169">
        <v>0.01</v>
      </c>
      <c r="H169">
        <v>0.011</v>
      </c>
      <c r="I169">
        <v>0.067</v>
      </c>
      <c r="J169">
        <v>1.533</v>
      </c>
      <c r="K169">
        <v>-0.014</v>
      </c>
    </row>
    <row r="170" spans="1:11" ht="12.75">
      <c r="A170" t="s">
        <v>588</v>
      </c>
      <c r="B170">
        <v>-0.018</v>
      </c>
      <c r="C170">
        <v>0.027</v>
      </c>
      <c r="D170">
        <v>0.013</v>
      </c>
      <c r="E170">
        <v>0.038</v>
      </c>
      <c r="F170">
        <v>0.034</v>
      </c>
      <c r="G170">
        <v>0.012</v>
      </c>
      <c r="H170">
        <v>0.011</v>
      </c>
      <c r="I170">
        <v>-0.022</v>
      </c>
      <c r="J170">
        <v>-1.7970000000000002</v>
      </c>
      <c r="K170">
        <v>-0.009</v>
      </c>
    </row>
    <row r="171" spans="1:27" ht="12.75">
      <c r="A171" t="s">
        <v>653</v>
      </c>
      <c r="B171">
        <v>-0.022</v>
      </c>
      <c r="C171">
        <v>0.028</v>
      </c>
      <c r="D171">
        <v>0.018</v>
      </c>
      <c r="E171">
        <v>0.047</v>
      </c>
      <c r="F171">
        <v>0.05</v>
      </c>
      <c r="G171">
        <v>0.015</v>
      </c>
      <c r="H171">
        <v>0.015</v>
      </c>
      <c r="I171">
        <v>-0.112</v>
      </c>
      <c r="J171" s="30">
        <v>3.193</v>
      </c>
      <c r="K171">
        <v>-0.02</v>
      </c>
      <c r="L171">
        <v>-0.038</v>
      </c>
      <c r="M171">
        <v>0.007</v>
      </c>
      <c r="N171">
        <v>0.117</v>
      </c>
      <c r="O171">
        <v>-0.08</v>
      </c>
      <c r="P171">
        <v>0.025</v>
      </c>
      <c r="Q171">
        <v>-0.112</v>
      </c>
      <c r="R171">
        <v>-0.104</v>
      </c>
      <c r="S171">
        <v>-0.097</v>
      </c>
      <c r="T171">
        <v>-0.072</v>
      </c>
      <c r="U171">
        <v>-0.008</v>
      </c>
      <c r="V171">
        <v>-0.022</v>
      </c>
      <c r="W171">
        <v>0.009</v>
      </c>
      <c r="X171">
        <v>-0.118</v>
      </c>
      <c r="Y171">
        <v>0.04</v>
      </c>
      <c r="Z171">
        <v>-0.092</v>
      </c>
      <c r="AA171">
        <v>0.025</v>
      </c>
    </row>
    <row r="172" spans="1:11" ht="12.75">
      <c r="A172" t="s">
        <v>589</v>
      </c>
      <c r="B172">
        <v>-0.022</v>
      </c>
      <c r="C172">
        <v>0.031</v>
      </c>
      <c r="D172">
        <v>0.014</v>
      </c>
      <c r="E172">
        <v>0.042</v>
      </c>
      <c r="F172">
        <v>0.046</v>
      </c>
      <c r="G172">
        <v>0.014</v>
      </c>
      <c r="H172">
        <v>0.013</v>
      </c>
      <c r="I172">
        <v>-0.082</v>
      </c>
      <c r="J172">
        <v>-0.975</v>
      </c>
      <c r="K172">
        <v>-0.009</v>
      </c>
    </row>
    <row r="173" spans="1:27" ht="12.75">
      <c r="A173" t="s">
        <v>654</v>
      </c>
      <c r="B173">
        <v>-0.041</v>
      </c>
      <c r="C173">
        <v>0.035</v>
      </c>
      <c r="D173">
        <v>0.019</v>
      </c>
      <c r="E173">
        <v>0.047</v>
      </c>
      <c r="F173">
        <v>0.036</v>
      </c>
      <c r="G173">
        <v>0.013</v>
      </c>
      <c r="H173">
        <v>0.012</v>
      </c>
      <c r="I173">
        <v>-0.121</v>
      </c>
      <c r="J173">
        <v>0.26</v>
      </c>
      <c r="K173">
        <v>-0.008</v>
      </c>
      <c r="L173">
        <v>-0.114</v>
      </c>
      <c r="M173">
        <v>-0.086</v>
      </c>
      <c r="N173">
        <v>0.1</v>
      </c>
      <c r="O173">
        <v>-0.073</v>
      </c>
      <c r="P173">
        <v>-0.009</v>
      </c>
      <c r="Q173">
        <v>-0.118</v>
      </c>
      <c r="R173">
        <v>-0.128</v>
      </c>
      <c r="S173">
        <v>-0.115</v>
      </c>
      <c r="T173">
        <v>-0.119</v>
      </c>
      <c r="U173">
        <v>-0.019</v>
      </c>
      <c r="V173">
        <v>-0.038</v>
      </c>
      <c r="W173">
        <v>-0.035</v>
      </c>
      <c r="X173">
        <v>-0.158</v>
      </c>
      <c r="Y173">
        <v>0.01</v>
      </c>
      <c r="Z173">
        <v>-0.105</v>
      </c>
      <c r="AA173">
        <v>-0.043</v>
      </c>
    </row>
    <row r="174" spans="1:11" ht="12.75">
      <c r="A174" t="s">
        <v>590</v>
      </c>
      <c r="B174">
        <v>-0.016</v>
      </c>
      <c r="C174">
        <v>0.033</v>
      </c>
      <c r="D174">
        <v>0.021</v>
      </c>
      <c r="E174">
        <v>0.047</v>
      </c>
      <c r="F174">
        <v>0.043</v>
      </c>
      <c r="G174">
        <v>0.013</v>
      </c>
      <c r="H174">
        <v>0.012</v>
      </c>
      <c r="I174">
        <v>0.108</v>
      </c>
      <c r="J174">
        <v>-0.262</v>
      </c>
      <c r="K174">
        <v>-0.013</v>
      </c>
    </row>
    <row r="175" spans="1:11" ht="12.75">
      <c r="A175" t="s">
        <v>591</v>
      </c>
      <c r="B175">
        <v>-0.02</v>
      </c>
      <c r="C175">
        <v>0.033</v>
      </c>
      <c r="D175">
        <v>0.024</v>
      </c>
      <c r="E175" s="30">
        <v>0.056</v>
      </c>
      <c r="F175" s="30">
        <v>0.055</v>
      </c>
      <c r="G175">
        <v>0.016</v>
      </c>
      <c r="H175">
        <v>0.016</v>
      </c>
      <c r="I175">
        <v>-0.006</v>
      </c>
      <c r="J175">
        <v>-2.253</v>
      </c>
      <c r="K175">
        <v>0.001</v>
      </c>
    </row>
    <row r="176" spans="1:27" ht="12.75">
      <c r="A176" t="s">
        <v>655</v>
      </c>
      <c r="B176">
        <v>-0.035</v>
      </c>
      <c r="C176">
        <v>0.026</v>
      </c>
      <c r="D176">
        <v>0.017</v>
      </c>
      <c r="E176">
        <v>0.043</v>
      </c>
      <c r="F176">
        <v>0.035</v>
      </c>
      <c r="G176">
        <v>0.014</v>
      </c>
      <c r="H176">
        <v>0.012</v>
      </c>
      <c r="I176">
        <v>0.009</v>
      </c>
      <c r="J176">
        <v>1.087</v>
      </c>
      <c r="K176">
        <v>-0.011</v>
      </c>
      <c r="L176">
        <v>0.323</v>
      </c>
      <c r="M176">
        <v>-0.093</v>
      </c>
      <c r="N176">
        <v>0.023</v>
      </c>
      <c r="O176">
        <v>-0.069</v>
      </c>
      <c r="P176">
        <v>-0.007</v>
      </c>
      <c r="Q176">
        <v>0.064</v>
      </c>
      <c r="R176">
        <v>-0.106</v>
      </c>
      <c r="S176" s="30">
        <v>0.342</v>
      </c>
      <c r="T176">
        <v>-0.023</v>
      </c>
      <c r="U176">
        <v>-0.028</v>
      </c>
      <c r="V176">
        <v>-0.005</v>
      </c>
      <c r="W176">
        <v>-0.065</v>
      </c>
      <c r="X176">
        <v>0.064</v>
      </c>
      <c r="Y176">
        <v>0.008</v>
      </c>
      <c r="Z176" s="30">
        <v>0.33</v>
      </c>
      <c r="AA176">
        <v>0.276</v>
      </c>
    </row>
    <row r="177" spans="1:11" ht="12.75">
      <c r="A177" t="s">
        <v>592</v>
      </c>
      <c r="B177">
        <v>-0.01</v>
      </c>
      <c r="C177">
        <v>0.009</v>
      </c>
      <c r="D177">
        <v>0.018</v>
      </c>
      <c r="E177">
        <v>0.034</v>
      </c>
      <c r="F177">
        <v>0.039</v>
      </c>
      <c r="G177">
        <v>0.012</v>
      </c>
      <c r="H177">
        <v>0.012</v>
      </c>
      <c r="I177">
        <v>0.158</v>
      </c>
      <c r="J177">
        <v>-0.332</v>
      </c>
      <c r="K177">
        <v>-0.008</v>
      </c>
    </row>
    <row r="178" spans="1:11" ht="12.75">
      <c r="A178" t="s">
        <v>593</v>
      </c>
      <c r="B178">
        <v>-0.006</v>
      </c>
      <c r="C178">
        <v>0.015</v>
      </c>
      <c r="D178">
        <v>0.025</v>
      </c>
      <c r="E178">
        <v>0.036</v>
      </c>
      <c r="F178">
        <v>0.039</v>
      </c>
      <c r="G178">
        <v>0.012</v>
      </c>
      <c r="H178">
        <v>0.011</v>
      </c>
      <c r="I178">
        <v>-0.017</v>
      </c>
      <c r="J178">
        <v>-1.215</v>
      </c>
      <c r="K178">
        <v>-0.009</v>
      </c>
    </row>
    <row r="179" spans="1:11" ht="12.75">
      <c r="A179" t="s">
        <v>594</v>
      </c>
      <c r="B179">
        <v>-0.017</v>
      </c>
      <c r="C179">
        <v>0.066</v>
      </c>
      <c r="D179">
        <v>0.016</v>
      </c>
      <c r="E179">
        <v>0.035</v>
      </c>
      <c r="F179">
        <v>0.037</v>
      </c>
      <c r="G179">
        <v>0.01</v>
      </c>
      <c r="H179">
        <v>0.01</v>
      </c>
      <c r="I179">
        <v>0.035</v>
      </c>
      <c r="J179">
        <v>-2.355</v>
      </c>
      <c r="K179">
        <v>0</v>
      </c>
    </row>
    <row r="180" spans="1:11" ht="12.75">
      <c r="A180" t="s">
        <v>595</v>
      </c>
      <c r="B180">
        <v>-0.02</v>
      </c>
      <c r="C180">
        <v>0.01</v>
      </c>
      <c r="D180">
        <v>0.017</v>
      </c>
      <c r="E180">
        <v>0.033</v>
      </c>
      <c r="F180">
        <v>0.029</v>
      </c>
      <c r="G180">
        <v>0.01</v>
      </c>
      <c r="H180">
        <v>0.009</v>
      </c>
      <c r="I180">
        <v>0.046</v>
      </c>
      <c r="J180">
        <v>-1.952</v>
      </c>
      <c r="K180">
        <v>0.003</v>
      </c>
    </row>
    <row r="181" spans="1:11" ht="12.75">
      <c r="A181" t="s">
        <v>596</v>
      </c>
      <c r="B181">
        <v>-0.03</v>
      </c>
      <c r="C181">
        <v>0.012</v>
      </c>
      <c r="D181">
        <v>0.016</v>
      </c>
      <c r="E181">
        <v>0.033</v>
      </c>
      <c r="F181">
        <v>0.028</v>
      </c>
      <c r="G181">
        <v>0.011</v>
      </c>
      <c r="H181">
        <v>0.01</v>
      </c>
      <c r="I181">
        <v>0.013</v>
      </c>
      <c r="J181">
        <v>-2.127</v>
      </c>
      <c r="K181">
        <v>0.001</v>
      </c>
    </row>
    <row r="182" spans="1:11" ht="12.75">
      <c r="A182" t="s">
        <v>597</v>
      </c>
      <c r="B182">
        <v>-0.018</v>
      </c>
      <c r="C182">
        <v>0.009</v>
      </c>
      <c r="D182">
        <v>0.023</v>
      </c>
      <c r="E182">
        <v>0.034</v>
      </c>
      <c r="F182">
        <v>0.041</v>
      </c>
      <c r="G182">
        <v>0.012</v>
      </c>
      <c r="H182">
        <v>0.012</v>
      </c>
      <c r="I182">
        <v>0.021</v>
      </c>
      <c r="J182">
        <v>-2.797</v>
      </c>
      <c r="K182">
        <v>0.005</v>
      </c>
    </row>
    <row r="183" spans="1:11" ht="12.75">
      <c r="A183" t="s">
        <v>598</v>
      </c>
      <c r="B183">
        <v>-0.028</v>
      </c>
      <c r="C183">
        <v>0.047</v>
      </c>
      <c r="D183">
        <v>0.029</v>
      </c>
      <c r="E183">
        <v>0.035</v>
      </c>
      <c r="F183">
        <v>0.04</v>
      </c>
      <c r="G183">
        <v>0.011</v>
      </c>
      <c r="H183">
        <v>0.011</v>
      </c>
      <c r="I183">
        <v>0.098</v>
      </c>
      <c r="J183">
        <v>0.557</v>
      </c>
      <c r="K183">
        <v>-0.012</v>
      </c>
    </row>
    <row r="184" spans="1:11" ht="12.75">
      <c r="A184" t="s">
        <v>599</v>
      </c>
      <c r="B184">
        <v>-0.018</v>
      </c>
      <c r="C184">
        <v>0.036</v>
      </c>
      <c r="D184">
        <v>0.016</v>
      </c>
      <c r="E184">
        <v>0.038</v>
      </c>
      <c r="F184">
        <v>0.037</v>
      </c>
      <c r="G184">
        <v>0.013</v>
      </c>
      <c r="H184">
        <v>0.012</v>
      </c>
      <c r="I184">
        <v>0.03</v>
      </c>
      <c r="J184">
        <v>-2.367</v>
      </c>
      <c r="K184">
        <v>0.002</v>
      </c>
    </row>
    <row r="185" spans="1:11" ht="12.75">
      <c r="A185" t="s">
        <v>600</v>
      </c>
      <c r="B185">
        <v>-0.004</v>
      </c>
      <c r="C185">
        <v>0.019</v>
      </c>
      <c r="D185">
        <v>0.018</v>
      </c>
      <c r="E185">
        <v>0.032</v>
      </c>
      <c r="F185">
        <v>0.033</v>
      </c>
      <c r="G185">
        <v>0.011</v>
      </c>
      <c r="H185">
        <v>0.01</v>
      </c>
      <c r="I185">
        <v>0.1</v>
      </c>
      <c r="J185">
        <v>-1.5939999999999999</v>
      </c>
      <c r="K185">
        <v>-0.002</v>
      </c>
    </row>
    <row r="186" spans="1:11" ht="12.75">
      <c r="A186" t="s">
        <v>601</v>
      </c>
      <c r="B186">
        <v>-0.015</v>
      </c>
      <c r="C186">
        <v>0.009</v>
      </c>
      <c r="D186">
        <v>0.03</v>
      </c>
      <c r="E186">
        <v>0.035</v>
      </c>
      <c r="F186">
        <v>0.038</v>
      </c>
      <c r="G186">
        <v>0.011</v>
      </c>
      <c r="H186">
        <v>0.01</v>
      </c>
      <c r="I186">
        <v>-0.058</v>
      </c>
      <c r="J186">
        <v>-0.837</v>
      </c>
      <c r="K186">
        <v>-0.006</v>
      </c>
    </row>
    <row r="187" spans="1:11" ht="12.75">
      <c r="A187" t="s">
        <v>602</v>
      </c>
      <c r="B187">
        <v>-0.014</v>
      </c>
      <c r="C187">
        <v>0.054</v>
      </c>
      <c r="D187">
        <v>0.035</v>
      </c>
      <c r="E187">
        <v>0.043</v>
      </c>
      <c r="F187">
        <v>0.049</v>
      </c>
      <c r="G187">
        <v>0.013</v>
      </c>
      <c r="H187">
        <v>0.013</v>
      </c>
      <c r="I187">
        <v>-0.025</v>
      </c>
      <c r="J187">
        <v>-1.426</v>
      </c>
      <c r="K187">
        <v>-0.004</v>
      </c>
    </row>
    <row r="188" spans="1:11" ht="12.75">
      <c r="A188" t="s">
        <v>603</v>
      </c>
      <c r="B188">
        <v>-0.015</v>
      </c>
      <c r="C188">
        <v>0.098</v>
      </c>
      <c r="D188">
        <v>0.019</v>
      </c>
      <c r="E188">
        <v>0.048</v>
      </c>
      <c r="F188">
        <v>0.046</v>
      </c>
      <c r="G188">
        <v>0.013</v>
      </c>
      <c r="H188">
        <v>0.013</v>
      </c>
      <c r="I188">
        <v>0.036</v>
      </c>
      <c r="J188">
        <v>0.126</v>
      </c>
      <c r="K188">
        <v>-0.014</v>
      </c>
    </row>
    <row r="189" spans="1:11" ht="12.75">
      <c r="A189" t="s">
        <v>604</v>
      </c>
      <c r="B189">
        <v>-0.011</v>
      </c>
      <c r="C189">
        <v>0.004</v>
      </c>
      <c r="D189">
        <v>0.014</v>
      </c>
      <c r="E189">
        <v>0.04</v>
      </c>
      <c r="F189">
        <v>0.045</v>
      </c>
      <c r="G189">
        <v>0.013</v>
      </c>
      <c r="H189">
        <v>0.013</v>
      </c>
      <c r="I189">
        <v>0.01</v>
      </c>
      <c r="J189">
        <v>-0.839</v>
      </c>
      <c r="K189">
        <v>-0.006</v>
      </c>
    </row>
    <row r="190" spans="1:11" ht="12.75">
      <c r="A190" t="s">
        <v>605</v>
      </c>
      <c r="B190">
        <v>-0.004</v>
      </c>
      <c r="C190">
        <v>0.016</v>
      </c>
      <c r="D190">
        <v>0.022</v>
      </c>
      <c r="E190">
        <v>0.036</v>
      </c>
      <c r="F190">
        <v>0.035</v>
      </c>
      <c r="G190">
        <v>0.011</v>
      </c>
      <c r="H190">
        <v>0.011</v>
      </c>
      <c r="I190">
        <v>0.03</v>
      </c>
      <c r="J190">
        <v>-0.575</v>
      </c>
      <c r="K190">
        <v>0</v>
      </c>
    </row>
    <row r="191" spans="1:11" ht="12.75">
      <c r="A191" t="s">
        <v>606</v>
      </c>
      <c r="B191">
        <v>-0.003</v>
      </c>
      <c r="C191">
        <v>0.02</v>
      </c>
      <c r="D191">
        <v>0.018</v>
      </c>
      <c r="E191">
        <v>0.045</v>
      </c>
      <c r="F191">
        <v>0.036</v>
      </c>
      <c r="G191">
        <v>0.012</v>
      </c>
      <c r="H191">
        <v>0.012</v>
      </c>
      <c r="I191">
        <v>0.001</v>
      </c>
      <c r="J191">
        <v>-1.429</v>
      </c>
      <c r="K191">
        <v>0.001</v>
      </c>
    </row>
    <row r="192" spans="1:11" ht="12.75">
      <c r="A192" t="s">
        <v>607</v>
      </c>
      <c r="B192">
        <v>-0.004</v>
      </c>
      <c r="C192">
        <v>0.021</v>
      </c>
      <c r="D192">
        <v>0.02</v>
      </c>
      <c r="E192">
        <v>0.043</v>
      </c>
      <c r="F192">
        <v>0.034</v>
      </c>
      <c r="G192">
        <v>0.012</v>
      </c>
      <c r="H192">
        <v>0.011</v>
      </c>
      <c r="I192">
        <v>0.007</v>
      </c>
      <c r="J192">
        <v>-1.501</v>
      </c>
      <c r="K192">
        <v>0.001</v>
      </c>
    </row>
    <row r="193" spans="1:11" ht="12.75">
      <c r="A193" t="s">
        <v>608</v>
      </c>
      <c r="B193">
        <v>-0.004</v>
      </c>
      <c r="C193">
        <v>0.025</v>
      </c>
      <c r="D193">
        <v>0.013</v>
      </c>
      <c r="E193">
        <v>0.05</v>
      </c>
      <c r="F193">
        <v>0.044</v>
      </c>
      <c r="G193">
        <v>0.014</v>
      </c>
      <c r="H193">
        <v>0.014</v>
      </c>
      <c r="I193">
        <v>-0.008</v>
      </c>
      <c r="J193">
        <v>-1.779</v>
      </c>
      <c r="K193">
        <v>0.004</v>
      </c>
    </row>
    <row r="194" spans="1:11" ht="12.75">
      <c r="A194" t="s">
        <v>609</v>
      </c>
      <c r="B194">
        <v>-0.005</v>
      </c>
      <c r="C194">
        <v>0.023</v>
      </c>
      <c r="D194">
        <v>0.013</v>
      </c>
      <c r="E194">
        <v>0.046</v>
      </c>
      <c r="F194">
        <v>0.041</v>
      </c>
      <c r="G194">
        <v>0.013</v>
      </c>
      <c r="H194">
        <v>0.013</v>
      </c>
      <c r="I194">
        <v>-0.028</v>
      </c>
      <c r="J194">
        <v>-2.053</v>
      </c>
      <c r="K194">
        <v>0.003</v>
      </c>
    </row>
    <row r="195" spans="1:11" ht="12.75">
      <c r="A195" t="s">
        <v>610</v>
      </c>
      <c r="B195">
        <v>-0.018</v>
      </c>
      <c r="C195">
        <v>0.015</v>
      </c>
      <c r="D195">
        <v>0.011</v>
      </c>
      <c r="E195">
        <v>0.029</v>
      </c>
      <c r="F195">
        <v>0.029</v>
      </c>
      <c r="G195">
        <v>0.01</v>
      </c>
      <c r="H195">
        <v>0.009</v>
      </c>
      <c r="I195">
        <v>0.04</v>
      </c>
      <c r="J195">
        <v>-1.686</v>
      </c>
      <c r="K195">
        <v>0.006</v>
      </c>
    </row>
    <row r="196" spans="1:11" ht="12.75">
      <c r="A196" t="s">
        <v>611</v>
      </c>
      <c r="B196">
        <v>-0.02</v>
      </c>
      <c r="C196">
        <v>0.022</v>
      </c>
      <c r="D196">
        <v>0.017</v>
      </c>
      <c r="E196" s="30">
        <v>0.053</v>
      </c>
      <c r="F196">
        <v>0.045</v>
      </c>
      <c r="G196">
        <v>0.015</v>
      </c>
      <c r="H196">
        <v>0.014</v>
      </c>
      <c r="I196">
        <v>-0.005</v>
      </c>
      <c r="J196">
        <v>-2.075</v>
      </c>
      <c r="K196">
        <v>0</v>
      </c>
    </row>
    <row r="197" spans="1:11" ht="12.75">
      <c r="A197" t="s">
        <v>612</v>
      </c>
      <c r="B197">
        <v>-0.069</v>
      </c>
      <c r="C197">
        <v>0.109</v>
      </c>
      <c r="D197">
        <v>0.016</v>
      </c>
      <c r="E197">
        <v>0.047</v>
      </c>
      <c r="F197">
        <v>0.041</v>
      </c>
      <c r="G197">
        <v>0.012</v>
      </c>
      <c r="H197">
        <v>0.012</v>
      </c>
      <c r="I197">
        <v>0.153</v>
      </c>
      <c r="J197">
        <v>-0.153</v>
      </c>
      <c r="K197">
        <v>-0.014</v>
      </c>
    </row>
    <row r="198" spans="1:11" ht="12.75">
      <c r="A198" t="s">
        <v>656</v>
      </c>
      <c r="B198">
        <v>-0.036</v>
      </c>
      <c r="C198">
        <v>0.033</v>
      </c>
      <c r="D198">
        <v>0.035</v>
      </c>
      <c r="E198">
        <v>0.036</v>
      </c>
      <c r="F198">
        <v>0.028</v>
      </c>
      <c r="G198">
        <v>0.012</v>
      </c>
      <c r="H198">
        <v>0.012</v>
      </c>
      <c r="I198">
        <v>0.034</v>
      </c>
      <c r="J198">
        <v>-1.279</v>
      </c>
      <c r="K198">
        <v>0</v>
      </c>
    </row>
    <row r="199" spans="1:11" ht="12.75">
      <c r="A199" t="s">
        <v>613</v>
      </c>
      <c r="B199">
        <v>-0.018</v>
      </c>
      <c r="C199">
        <v>0</v>
      </c>
      <c r="D199">
        <v>0.016</v>
      </c>
      <c r="E199">
        <v>0.033</v>
      </c>
      <c r="F199">
        <v>0.025</v>
      </c>
      <c r="G199">
        <v>0.011</v>
      </c>
      <c r="H199">
        <v>0.009</v>
      </c>
      <c r="I199">
        <v>-0.027</v>
      </c>
      <c r="J199">
        <v>-0.568</v>
      </c>
      <c r="K199">
        <v>0</v>
      </c>
    </row>
    <row r="200" spans="1:11" ht="12.75">
      <c r="A200" t="s">
        <v>657</v>
      </c>
      <c r="B200">
        <v>0.003</v>
      </c>
      <c r="C200">
        <v>0.039</v>
      </c>
      <c r="D200">
        <v>0.013</v>
      </c>
      <c r="E200">
        <v>0.029</v>
      </c>
      <c r="F200">
        <v>0.03</v>
      </c>
      <c r="G200">
        <v>0.009</v>
      </c>
      <c r="H200">
        <v>0.009</v>
      </c>
      <c r="I200">
        <v>-0.006</v>
      </c>
      <c r="J200">
        <v>-0.646</v>
      </c>
      <c r="K200">
        <v>-0.008</v>
      </c>
    </row>
    <row r="201" spans="1:11" ht="12.75">
      <c r="A201" t="s">
        <v>658</v>
      </c>
      <c r="B201">
        <v>-0.052</v>
      </c>
      <c r="C201">
        <v>0.065</v>
      </c>
      <c r="D201">
        <v>-0.012</v>
      </c>
      <c r="E201" s="30">
        <v>0.054</v>
      </c>
      <c r="F201" s="30">
        <v>0.053</v>
      </c>
      <c r="G201">
        <v>0.017</v>
      </c>
      <c r="H201">
        <v>0.017</v>
      </c>
      <c r="I201">
        <v>0.058</v>
      </c>
      <c r="J201">
        <v>0.546</v>
      </c>
      <c r="K201">
        <v>-0.009</v>
      </c>
    </row>
    <row r="202" spans="1:11" ht="12.75">
      <c r="A202" t="s">
        <v>659</v>
      </c>
      <c r="B202">
        <v>-0.009</v>
      </c>
      <c r="C202">
        <v>0.003</v>
      </c>
      <c r="D202">
        <v>0.01</v>
      </c>
      <c r="E202">
        <v>0.028</v>
      </c>
      <c r="F202">
        <v>0.034</v>
      </c>
      <c r="G202">
        <v>0.011</v>
      </c>
      <c r="H202">
        <v>0.011</v>
      </c>
      <c r="I202">
        <v>-0.019</v>
      </c>
      <c r="J202">
        <v>-0.999</v>
      </c>
      <c r="K202">
        <v>-0.009</v>
      </c>
    </row>
    <row r="203" spans="1:11" ht="12.75">
      <c r="A203" t="s">
        <v>660</v>
      </c>
      <c r="B203">
        <v>-0.009</v>
      </c>
      <c r="C203">
        <v>0.033</v>
      </c>
      <c r="D203">
        <v>0.035</v>
      </c>
      <c r="E203">
        <v>0.037</v>
      </c>
      <c r="F203">
        <v>0.037</v>
      </c>
      <c r="G203">
        <v>0.011</v>
      </c>
      <c r="H203">
        <v>0.011</v>
      </c>
      <c r="I203">
        <v>0.04</v>
      </c>
      <c r="J203">
        <v>-0.187</v>
      </c>
      <c r="K203">
        <v>-0.012</v>
      </c>
    </row>
    <row r="204" spans="1:11" ht="12.75">
      <c r="A204" t="s">
        <v>661</v>
      </c>
      <c r="B204">
        <v>-0.032</v>
      </c>
      <c r="C204">
        <v>0.072</v>
      </c>
      <c r="D204">
        <v>-0.002</v>
      </c>
      <c r="E204">
        <v>0.041</v>
      </c>
      <c r="F204">
        <v>0.046</v>
      </c>
      <c r="G204">
        <v>0.013</v>
      </c>
      <c r="H204">
        <v>0.012</v>
      </c>
      <c r="I204">
        <v>0.205</v>
      </c>
      <c r="J204">
        <v>0.777</v>
      </c>
      <c r="K204">
        <v>-0.014</v>
      </c>
    </row>
    <row r="205" spans="1:11" ht="12.75">
      <c r="A205" t="s">
        <v>662</v>
      </c>
      <c r="B205">
        <v>-0.025</v>
      </c>
      <c r="C205">
        <v>0.034</v>
      </c>
      <c r="D205">
        <v>0.007</v>
      </c>
      <c r="E205" s="30">
        <v>0.068</v>
      </c>
      <c r="F205" s="30">
        <v>0.061</v>
      </c>
      <c r="G205">
        <v>0.018</v>
      </c>
      <c r="H205">
        <v>0.018</v>
      </c>
      <c r="I205">
        <v>0.075</v>
      </c>
      <c r="J205">
        <v>-2.577</v>
      </c>
      <c r="K205">
        <v>0.004</v>
      </c>
    </row>
    <row r="206" spans="1:11" ht="12.75">
      <c r="A206" t="s">
        <v>663</v>
      </c>
      <c r="B206">
        <v>-0.059</v>
      </c>
      <c r="C206">
        <v>0.056</v>
      </c>
      <c r="D206">
        <v>0.009</v>
      </c>
      <c r="E206">
        <v>0.032</v>
      </c>
      <c r="F206">
        <v>0.036</v>
      </c>
      <c r="G206">
        <v>0.013</v>
      </c>
      <c r="H206">
        <v>0.012</v>
      </c>
      <c r="I206">
        <v>0.063</v>
      </c>
      <c r="J206">
        <v>0.544</v>
      </c>
      <c r="K206">
        <v>-0.017</v>
      </c>
    </row>
    <row r="207" spans="1:11" ht="12.75">
      <c r="A207" t="s">
        <v>664</v>
      </c>
      <c r="B207">
        <v>-0.019</v>
      </c>
      <c r="C207">
        <v>0.009</v>
      </c>
      <c r="D207">
        <v>0.022</v>
      </c>
      <c r="E207">
        <v>0.039</v>
      </c>
      <c r="F207">
        <v>0.034</v>
      </c>
      <c r="G207">
        <v>0.012</v>
      </c>
      <c r="H207">
        <v>0.011</v>
      </c>
      <c r="I207">
        <v>0.003</v>
      </c>
      <c r="J207">
        <v>-1.1280000000000001</v>
      </c>
      <c r="K207">
        <v>-0.001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2003-06-07T18:00:44Z</cp:lastPrinted>
  <dcterms:created xsi:type="dcterms:W3CDTF">2003-02-04T20:04:37Z</dcterms:created>
  <dcterms:modified xsi:type="dcterms:W3CDTF">2003-06-09T20:56:39Z</dcterms:modified>
  <cp:category/>
  <cp:version/>
  <cp:contentType/>
  <cp:contentStatus/>
</cp:coreProperties>
</file>