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55" windowWidth="9480" windowHeight="6705" activeTab="0"/>
  </bookViews>
  <sheets>
    <sheet name="ProductionSummary" sheetId="1" r:id="rId1"/>
    <sheet name="ModuleSummary" sheetId="2" r:id="rId2"/>
    <sheet name="XYMetrology" sheetId="3" r:id="rId3"/>
    <sheet name="Zmetrology" sheetId="4" r:id="rId4"/>
    <sheet name="BadChannels" sheetId="5" r:id="rId5"/>
    <sheet name="LeakageCurrent" sheetId="6" r:id="rId6"/>
    <sheet name="Iof4detectors" sheetId="7" r:id="rId7"/>
  </sheets>
  <externalReferences>
    <externalReference r:id="rId10"/>
  </externalReferences>
  <definedNames>
    <definedName name="_xlnm.Print_Area" localSheetId="1">'ModuleSummary'!$A$1:$N$129</definedName>
  </definedNames>
  <calcPr fullCalcOnLoad="1"/>
</workbook>
</file>

<file path=xl/comments2.xml><?xml version="1.0" encoding="utf-8"?>
<comments xmlns="http://schemas.openxmlformats.org/spreadsheetml/2006/main">
  <authors>
    <author>Gilchriese</author>
  </authors>
  <commentList>
    <comment ref="C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D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F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H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C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D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F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H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D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bonds</t>
        </r>
      </text>
    </comment>
    <comment ref="D6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bonding</t>
        </r>
      </text>
    </comment>
    <comment ref="C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D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F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H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D69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 test is OK</t>
        </r>
      </text>
    </comment>
    <comment ref="D7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electronic tes is OK</t>
        </r>
      </text>
    </comment>
    <comment ref="D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Cannot condition, on hold</t>
        </r>
      </text>
    </comment>
  </commentList>
</comments>
</file>

<file path=xl/sharedStrings.xml><?xml version="1.0" encoding="utf-8"?>
<sst xmlns="http://schemas.openxmlformats.org/spreadsheetml/2006/main" count="1201" uniqueCount="845">
  <si>
    <t>Module</t>
  </si>
  <si>
    <t>Metrology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</si>
  <si>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</si>
  <si>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</si>
  <si>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</si>
  <si>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</si>
  <si>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</si>
  <si>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</si>
  <si>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</si>
  <si>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</si>
  <si>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</si>
  <si>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</si>
  <si>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</si>
  <si>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</si>
  <si>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</si>
  <si>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</si>
  <si>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</si>
  <si>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</si>
  <si>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</si>
  <si>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</si>
  <si>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</si>
  <si>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</si>
  <si>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</si>
  <si>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</si>
  <si>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Date</t>
  </si>
  <si>
    <t>Hybrids Started</t>
  </si>
  <si>
    <t>Hybrids up to Fanouts</t>
  </si>
  <si>
    <t>Modules Started</t>
  </si>
  <si>
    <t>Modules Completed</t>
  </si>
  <si>
    <t>20220040200024</t>
  </si>
  <si>
    <t>P023</t>
  </si>
  <si>
    <t>P024</t>
  </si>
  <si>
    <t>P025</t>
  </si>
  <si>
    <t>P026</t>
  </si>
  <si>
    <t>P027</t>
  </si>
  <si>
    <t>P028</t>
  </si>
  <si>
    <t>On hold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</si>
  <si>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</si>
  <si>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</si>
  <si>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</si>
  <si>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</si>
  <si>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</si>
  <si>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</si>
  <si>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</si>
  <si>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</si>
  <si>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</si>
  <si>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</si>
  <si>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</si>
  <si>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</si>
  <si>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Started</t>
  </si>
  <si>
    <t>Fail</t>
  </si>
  <si>
    <t>P042</t>
  </si>
  <si>
    <t>P043</t>
  </si>
  <si>
    <t>P044</t>
  </si>
  <si>
    <t>P045</t>
  </si>
  <si>
    <t>P046</t>
  </si>
  <si>
    <t>P047</t>
  </si>
  <si>
    <t>P048</t>
  </si>
  <si>
    <t>P049</t>
  </si>
  <si>
    <t>P050</t>
  </si>
  <si>
    <t>P051</t>
  </si>
  <si>
    <t>Hybrid No.</t>
  </si>
  <si>
    <t>Total bad chan</t>
  </si>
  <si>
    <t>Done</t>
  </si>
  <si>
    <t>Hybrid Osc?</t>
  </si>
  <si>
    <t>Module Osc?</t>
  </si>
  <si>
    <t>Good</t>
  </si>
  <si>
    <t>Pass</t>
  </si>
  <si>
    <t>Hold</t>
  </si>
  <si>
    <t>Rework</t>
  </si>
  <si>
    <t>Wrong DIMS file loaded</t>
  </si>
  <si>
    <t>No</t>
  </si>
  <si>
    <t>Yes</t>
  </si>
  <si>
    <t>Module thickness of  0.114 exceeds 0.1 tolerance, shim error</t>
  </si>
  <si>
    <t>b parameter-3.2</t>
  </si>
  <si>
    <t xml:space="preserve">midyf -6.7 </t>
  </si>
  <si>
    <t>stereo -0.168 vs 0.13,a2 0.147 vs 0.13</t>
  </si>
  <si>
    <t>n/a</t>
  </si>
  <si>
    <t>midyf -5.4</t>
  </si>
  <si>
    <t xml:space="preserve">midyf -5.7 </t>
  </si>
  <si>
    <t>In current spec</t>
  </si>
  <si>
    <t xml:space="preserve">midyf -6.4 </t>
  </si>
  <si>
    <t>upper hybrid height</t>
  </si>
  <si>
    <t>One hybrid height off, shim error</t>
  </si>
  <si>
    <t>midyf  5.1</t>
  </si>
  <si>
    <t xml:space="preserve">stereo .165 </t>
  </si>
  <si>
    <t>Broken-fixture and procedure changed</t>
  </si>
  <si>
    <t>Was in current spec</t>
  </si>
  <si>
    <t>sepb -15, hybrid has hi-gain chip</t>
  </si>
  <si>
    <t>High</t>
  </si>
  <si>
    <t>sepf -11, no visual explanation for high I on one detector</t>
  </si>
  <si>
    <t xml:space="preserve">sepf -23 </t>
  </si>
  <si>
    <t xml:space="preserve">P029 </t>
  </si>
  <si>
    <t>Hybrid height, remove and reglue</t>
  </si>
  <si>
    <t>Glue leak top side-operator error, procedure changed</t>
  </si>
  <si>
    <t>Good+Pass</t>
  </si>
  <si>
    <t>Good+Pass+Hold</t>
  </si>
  <si>
    <r>
      <t>I  4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A)@ 500V</t>
    </r>
  </si>
  <si>
    <r>
      <t>I after bond(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</t>
    </r>
  </si>
  <si>
    <t>P052</t>
  </si>
  <si>
    <t>P053</t>
  </si>
  <si>
    <t>P054</t>
  </si>
  <si>
    <t>hyb2Gap,hyb2Concavity</t>
  </si>
  <si>
    <t>Modules Classified</t>
  </si>
  <si>
    <t>P055</t>
  </si>
  <si>
    <t>P056</t>
  </si>
  <si>
    <t>P058</t>
  </si>
  <si>
    <t>P057</t>
  </si>
  <si>
    <t>Bonds damaged in hybrid attach</t>
  </si>
  <si>
    <t>Hybrid heights out</t>
  </si>
  <si>
    <t>P059</t>
  </si>
  <si>
    <t>P060</t>
  </si>
  <si>
    <t>P061</t>
  </si>
  <si>
    <t>Good+Pass+Hold+Rework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</si>
  <si>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</si>
  <si>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</si>
  <si>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</si>
  <si>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</si>
  <si>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</si>
  <si>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</si>
  <si>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</si>
  <si>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</si>
  <si>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</si>
  <si>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</si>
  <si>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</si>
  <si>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</si>
  <si>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stereo 0.165</t>
  </si>
  <si>
    <t>Upper and lower sensor deviations by about 5 microns</t>
  </si>
  <si>
    <t>P074</t>
  </si>
  <si>
    <t>P075</t>
  </si>
  <si>
    <t>P076</t>
  </si>
  <si>
    <t>P077</t>
  </si>
  <si>
    <t>P078</t>
  </si>
  <si>
    <t>P079</t>
  </si>
  <si>
    <t>midyf -5.2</t>
  </si>
  <si>
    <t>midyf -8.0</t>
  </si>
  <si>
    <t>Lower sensor deviation by 1-16 microns</t>
  </si>
  <si>
    <t>Lower sensor deviation by 1-2 microns</t>
  </si>
  <si>
    <t>midyf 7.6, lower hybrid height outside tol by 8-10 microns</t>
  </si>
  <si>
    <t>midyf -6.4, lower and upper sensor deviation by &lt;20 microns</t>
  </si>
  <si>
    <t>P080</t>
  </si>
  <si>
    <t>b=3.034</t>
  </si>
  <si>
    <t>b=3.078,hyb2gap=-0.226</t>
  </si>
  <si>
    <t>midyf=-6.5</t>
  </si>
  <si>
    <t>P081</t>
  </si>
  <si>
    <t>P082</t>
  </si>
  <si>
    <t>P083</t>
  </si>
  <si>
    <t>P084</t>
  </si>
  <si>
    <t>Not measured</t>
  </si>
  <si>
    <t>No hybrid</t>
  </si>
  <si>
    <t>midxf -23, top plate removed by accident during build</t>
  </si>
  <si>
    <t>In current spec, large gain spread chip</t>
  </si>
  <si>
    <t>P085</t>
  </si>
  <si>
    <t>P086</t>
  </si>
  <si>
    <t>P087</t>
  </si>
  <si>
    <t>P088</t>
  </si>
  <si>
    <t>P089</t>
  </si>
  <si>
    <t>P090</t>
  </si>
  <si>
    <t>P091</t>
  </si>
  <si>
    <t>P092</t>
  </si>
  <si>
    <t>P093</t>
  </si>
  <si>
    <t>P094</t>
  </si>
  <si>
    <t>P095</t>
  </si>
  <si>
    <t>P096</t>
  </si>
  <si>
    <t>mhx 37, otherwise OK</t>
  </si>
  <si>
    <t>mhx 59, msx 101</t>
  </si>
  <si>
    <t>sepb -11</t>
  </si>
  <si>
    <t>Sensor Z 11-18 microns out</t>
  </si>
  <si>
    <t>b about 4</t>
  </si>
  <si>
    <t>midyf 5.5, b about 3.2</t>
  </si>
  <si>
    <t>midxf -13</t>
  </si>
  <si>
    <t>P097</t>
  </si>
  <si>
    <t>P098</t>
  </si>
  <si>
    <t>P099</t>
  </si>
  <si>
    <t>P100</t>
  </si>
  <si>
    <t>P101</t>
  </si>
  <si>
    <t>P102</t>
  </si>
  <si>
    <t>Hyb1 gap and concavity out</t>
  </si>
  <si>
    <t>P103</t>
  </si>
  <si>
    <t>P105</t>
  </si>
  <si>
    <t>Msy -37</t>
  </si>
  <si>
    <t>P104</t>
  </si>
  <si>
    <t>Msx 102</t>
  </si>
  <si>
    <t>midxf -24, hybrid heights out</t>
  </si>
  <si>
    <t>P106</t>
  </si>
  <si>
    <t>P107</t>
  </si>
  <si>
    <t>P108</t>
  </si>
  <si>
    <t>mhx 42</t>
  </si>
  <si>
    <t>P109</t>
  </si>
  <si>
    <t>P110</t>
  </si>
  <si>
    <t>Mhx, Mhy out</t>
  </si>
  <si>
    <t>Sensor z 3-4 microns out, small glue in crack</t>
  </si>
  <si>
    <t>P111</t>
  </si>
  <si>
    <t>Sensor Z 4 microns out, glue leakage top</t>
  </si>
  <si>
    <t>1.1 Good for any barrel</t>
  </si>
  <si>
    <t>1.2 Good for B5/B6</t>
  </si>
  <si>
    <t>2.1 Pass for any barrel</t>
  </si>
  <si>
    <t>2.2 Pass for B5/B6</t>
  </si>
  <si>
    <t>3.1 Hold SB's</t>
  </si>
  <si>
    <t>3.2 Hold hybrid mounted modules</t>
  </si>
  <si>
    <t>4.1 Fail SB's</t>
  </si>
  <si>
    <t>4.2 Fail hybrid mounted modules</t>
  </si>
  <si>
    <t>5 Rework</t>
  </si>
  <si>
    <t>6.1 Started SB's</t>
  </si>
  <si>
    <t>6.2 Started hybrid mounted</t>
  </si>
  <si>
    <t>6.3 Started wire bonding</t>
  </si>
  <si>
    <t>6.4 Started QA completed</t>
  </si>
  <si>
    <t>P112</t>
  </si>
  <si>
    <t>P113</t>
  </si>
  <si>
    <t>P114</t>
  </si>
  <si>
    <t>P115</t>
  </si>
  <si>
    <t>P116</t>
  </si>
  <si>
    <t>B5/B6 Preseries sensors</t>
  </si>
  <si>
    <t>B5/B6 Microdischarge&gt;350V</t>
  </si>
  <si>
    <t>B5/B6 Bad current Behaviour</t>
  </si>
  <si>
    <t>B5/B6 Bad visual features</t>
  </si>
  <si>
    <t>B5/B6 Thermistor &gt;1C</t>
  </si>
  <si>
    <t>B5/B6 b angle &gt;3 mrad</t>
  </si>
  <si>
    <t>B5/B6 Irradiation aspects</t>
  </si>
  <si>
    <t>P117</t>
  </si>
  <si>
    <t>P118</t>
  </si>
  <si>
    <r>
      <t>In current spec,</t>
    </r>
    <r>
      <rPr>
        <b/>
        <u val="single"/>
        <sz val="10"/>
        <color indexed="10"/>
        <rFont val="Arial"/>
        <family val="2"/>
      </rPr>
      <t>Glue leakage bottom</t>
    </r>
  </si>
  <si>
    <r>
      <t>In current spec,</t>
    </r>
    <r>
      <rPr>
        <b/>
        <u val="single"/>
        <sz val="10"/>
        <color indexed="10"/>
        <rFont val="Arial"/>
        <family val="2"/>
      </rPr>
      <t>Minor glue leakage bottom</t>
    </r>
  </si>
  <si>
    <r>
      <t xml:space="preserve">In current spec, </t>
    </r>
    <r>
      <rPr>
        <b/>
        <u val="single"/>
        <sz val="10"/>
        <color indexed="10"/>
        <rFont val="Arial"/>
        <family val="2"/>
      </rPr>
      <t>glue leakage bottom</t>
    </r>
  </si>
  <si>
    <t>-------------------&lt;Parameters&gt;--------------&gt;</t>
  </si>
  <si>
    <t>Mhx</t>
  </si>
  <si>
    <t>Mhy</t>
  </si>
  <si>
    <t>Msx</t>
  </si>
  <si>
    <t>Msy</t>
  </si>
  <si>
    <t>Sepf</t>
  </si>
  <si>
    <t>Sepb</t>
  </si>
  <si>
    <t>Midxf</t>
  </si>
  <si>
    <t>Midyf</t>
  </si>
  <si>
    <t>Stereo</t>
  </si>
  <si>
    <t>a1</t>
  </si>
  <si>
    <t>a2</t>
  </si>
  <si>
    <t>a3</t>
  </si>
  <si>
    <t>a4</t>
  </si>
  <si>
    <t>hymxf</t>
  </si>
  <si>
    <t>hymyf</t>
  </si>
  <si>
    <t>hymaf</t>
  </si>
  <si>
    <t>hymxb</t>
  </si>
  <si>
    <t>hymyb</t>
  </si>
  <si>
    <t>hymab</t>
  </si>
  <si>
    <t>conp1x</t>
  </si>
  <si>
    <t>conp1y</t>
  </si>
  <si>
    <t>--------------------&lt;Units&gt;----------------------&gt;</t>
  </si>
  <si>
    <t>mm</t>
  </si>
  <si>
    <t>mrad</t>
  </si>
  <si>
    <t>um</t>
  </si>
  <si>
    <t>--------------------&lt;Tolerances&gt;--------------&gt;</t>
  </si>
  <si>
    <t>CU-FF-Survey-P001-Aug08-after_glue.xls</t>
  </si>
  <si>
    <t>CU-FF-Survey-P001-Aug08-after_glue2.xls</t>
  </si>
  <si>
    <t>CU-FF-Survey-P001-Aug12-after_heat.xls</t>
  </si>
  <si>
    <t>CU-FF-H-Survey-P002-Dec05-after_hybrid-test.xls</t>
  </si>
  <si>
    <t>CU-FF-H-Survey-P002-Sep30-after_hybrid.xls</t>
  </si>
  <si>
    <t>CU-FF-Survey-P002-Sep25-after_glue.xls</t>
  </si>
  <si>
    <t>CU-FF-Survey-P002-Sep26-after-glue-XXX.xls</t>
  </si>
  <si>
    <t>CU-FF-Survey-P002-Sep26-after_heat.xls</t>
  </si>
  <si>
    <t>CU-FF-H-Survey-P003-Dec06-after_hybrid-test.xls</t>
  </si>
  <si>
    <t>CU-FF-H-Survey-P003-Oct03-after_hybrid.xls</t>
  </si>
  <si>
    <t>CU-FF-Survey-P003-Sep30-after-heat.xls</t>
  </si>
  <si>
    <t>CU-FF-Survey-P003-Sep30-after-heat2-XXX.xls</t>
  </si>
  <si>
    <t>CU-FF-Survey-P003-Sep30-after-heat2.xls</t>
  </si>
  <si>
    <t>CU-FF-H-Survey-P004-Dec06-after_hybrid-test.xls</t>
  </si>
  <si>
    <t>CU-FF-H-Survey-P004-Oct08-after_hybrid.xls</t>
  </si>
  <si>
    <t>CU-FF-Survey-P004-Oct03-after-glue.xls</t>
  </si>
  <si>
    <t>CU-FF-Survey-P004-Oct04-after-glue2.xls</t>
  </si>
  <si>
    <t>CU-FF-Survey-P004-Oct4-after-glue2-XXX.xls</t>
  </si>
  <si>
    <t>CU-FF-Survey-P005-Oct08-clear-after-heat.xls</t>
  </si>
  <si>
    <t>CU-FF-Survey-P005-Oct09-clear-after-heat2.xls</t>
  </si>
  <si>
    <t>CU-FF-Survey-P005-Oct09-clear-after-heat3.xls</t>
  </si>
  <si>
    <t>CU-FF-Survey-P005-Oct9-after-heat2-XXX-2.xls</t>
  </si>
  <si>
    <t>CU-FF-Survey-P005-Oct9-after-heat2-XXX.xls</t>
  </si>
  <si>
    <t>CU-FF-Survey-P005-Oct9-after-heat3-XXX-3.xls</t>
  </si>
  <si>
    <t>CU-FF-H-Survey-P006-Jan10-after_hybrid-test.xls</t>
  </si>
  <si>
    <t>CU-FF-Survey-P006-Dec02-afterheat.xls</t>
  </si>
  <si>
    <t>CU-FF-Survey-P006-Nov27-clear.xls</t>
  </si>
  <si>
    <t>CU-FF-Survey-P006-Nov27-clear2.xls</t>
  </si>
  <si>
    <t>CU-FF-H-Survey-P007-Dec12-after_hybrid.xls</t>
  </si>
  <si>
    <t>CU-FF-H-Survey-P007-Jan09-after_hybrid.xls</t>
  </si>
  <si>
    <t>CU-FF-H-Survey-P007-Jan27-after_hybrid-test.xls</t>
  </si>
  <si>
    <t>CU-FF-Survey-P007-Dec05-clear.xls</t>
  </si>
  <si>
    <t>CU-FF-H-Survey-P008-Dec20-after_hybrid.xls</t>
  </si>
  <si>
    <t>CU-FF-H-Survey-P008-Jan13-after_hybrid-test.xls</t>
  </si>
  <si>
    <t>CU-FF-Survey-P008-Dec13-clear.xls</t>
  </si>
  <si>
    <t>CU-FF-H-Survey-P009-Jan08-after_hybrid.xls</t>
  </si>
  <si>
    <t>CU-FF-H-Survey-P009-Jan31-after_hybrid-test.xls</t>
  </si>
  <si>
    <t>CU-FF-Survey-P009-Dec23-clear.xls</t>
  </si>
  <si>
    <t>CU-FF-H-Survey-P010-Feb04-after_hybrid-test.xls</t>
  </si>
  <si>
    <t>CU-FF-H-Survey-P010-Jan09-after_hybrid.xls</t>
  </si>
  <si>
    <t>CU-FF-Survey-P010-Jan07-clear.xls</t>
  </si>
  <si>
    <t>CU-FF-H-Survey-P011-Feb05-after_hybrid-test.xls</t>
  </si>
  <si>
    <t>CU-FF-H-Survey-P011-Jan14-after_hybrid.xls</t>
  </si>
  <si>
    <t>CU-FF-Survey-P011-Jan10-clear.xls</t>
  </si>
  <si>
    <t>CU-FF-H-Survey-P012-Feb05-after_hybrid-test.xls</t>
  </si>
  <si>
    <t>CU-FF-H-Survey-P012-Jan16-after_hybrid.xls</t>
  </si>
  <si>
    <t>CU-FF-Survey-P012-Jan13-clear.xls</t>
  </si>
  <si>
    <t>CU-FF-H-Survey-P013-Feb05-after_hybrid-test.xls</t>
  </si>
  <si>
    <t>CU-FF-H-Survey-P013-Jan22-after_hybrid.xls</t>
  </si>
  <si>
    <t>CU-FF-Survey-P013-Jan15-clear-afterJohn.xls</t>
  </si>
  <si>
    <t>CU-FF-Survey-P013-Jan15-clear.xls</t>
  </si>
  <si>
    <t>CU-FF-H-Survey-P014-Feb6-after_hybrid-test.xls</t>
  </si>
  <si>
    <t>CU-FF-Survey-P014-Jan21-clear.xls</t>
  </si>
  <si>
    <t>CU-FF-H-Survey-P015-Jan29-after_hybrid.xls</t>
  </si>
  <si>
    <t>CU-FF-H-Survey-P015-March04-after_hybrid-test.xls</t>
  </si>
  <si>
    <t>CU-FF-Survey-P015-Jan23-clear.xls</t>
  </si>
  <si>
    <t>CU-FF-H-Survey-P016-Feb14-after_hybrid-test.xls</t>
  </si>
  <si>
    <t>CU-FF-H-Survey-P016-Jan31-after_hybrid.xls</t>
  </si>
  <si>
    <t>CU-FF-Survey-P016-Jan24-clear.xls</t>
  </si>
  <si>
    <t>CU-FF-H-Survey-P017-Feb03-after_hybrid.xls</t>
  </si>
  <si>
    <t>CU-FF-H-Survey-P017-Feb25-after_hybrid-test.xls</t>
  </si>
  <si>
    <t>CU-FF-Survey-P017-Jan28-clear.xls</t>
  </si>
  <si>
    <t>CU-FF-H-Survey-P018-Feb06-after_hybrid.xls</t>
  </si>
  <si>
    <t>CU-FF-H-Survey-P018-Feb25-after_hybrid-test.xls</t>
  </si>
  <si>
    <t>CU-FF-Survey-P018-Jan30-clear.xls</t>
  </si>
  <si>
    <t>CU-FF-H-Survey-P019-Feb11-after_hybrid.xls</t>
  </si>
  <si>
    <t>CU-FF-H-Survey-P019-Feb25-after_hybrid-test.xls</t>
  </si>
  <si>
    <t>CU-FF-Survey-P019-Jan30-clear.xls</t>
  </si>
  <si>
    <t>CU-FF-H-Survey-P020-Feb19-after_hybrid.xls</t>
  </si>
  <si>
    <t>CU-FF-H-Survey-P020-Mar11-after_hybrid-test.xls</t>
  </si>
  <si>
    <t>CU-FF-Survey-P020-Jan31-clear.xls</t>
  </si>
  <si>
    <t>CU-FF-Survey-P021-Jan31-clear.xls</t>
  </si>
  <si>
    <t>CU-FF-Survey-P022-Feb03-clear.xls</t>
  </si>
  <si>
    <t>CU-FF-H-Survey-P023-Feb24-after_hybrid.xls</t>
  </si>
  <si>
    <t>CU-FF-H-Survey-P023-Mar12-after_hybrid-test.xls</t>
  </si>
  <si>
    <t>CU-FF-Survey-P023-Feb04-clear.xls</t>
  </si>
  <si>
    <t>CU-FF-H-Survey-P024-Feb27-after_hybrid.xls</t>
  </si>
  <si>
    <t>CU-FF-H-Survey-P024-Mar18-after_hybrid-test.xls</t>
  </si>
  <si>
    <t>CU-FF-Survey-P024-Feb07-clear.xls</t>
  </si>
  <si>
    <t>CU-FF-Survey-P024-Feb10-clear-manual.xls</t>
  </si>
  <si>
    <t>CU-FF-Survey-P024-Feb10-clear.xls</t>
  </si>
  <si>
    <t>CU-FF-Survey-P025-Metro1-Apr10-clear.xls</t>
  </si>
  <si>
    <t>CU-FF-Survey-P025-Metro2-Apr15-clear.xls</t>
  </si>
  <si>
    <t>CU-FF-Survey-P025-Metro3-Apr15-clear.xls</t>
  </si>
  <si>
    <t>CU-FF-Survey-P025-Metro4-Apr15-clear.xls</t>
  </si>
  <si>
    <t>CU-FF-Survey-P025-Feb07-clear.xls</t>
  </si>
  <si>
    <t>CU-FF-Survey-P026-Feb07-clear.xls</t>
  </si>
  <si>
    <t>CU-FF-H-Survey-P027-Feb27-after_hybrid.xls</t>
  </si>
  <si>
    <t>CU-FF-H-Survey-P027-Mar19-after_hybrid-test.xls</t>
  </si>
  <si>
    <t>CU-FF-Survey-P027-Feb11-clear-manual.xls</t>
  </si>
  <si>
    <t>CU-FF-Survey-P027-Feb11-clear.xls</t>
  </si>
  <si>
    <t>CU-FF-H-Survey-P028-Feb28-after_hybrid.xls</t>
  </si>
  <si>
    <t>CU-FF-H-Survey-P028-Mar26-after_hybrid-test.xls</t>
  </si>
  <si>
    <t>CU-FF-Survey-P028-Feb21-clear.xls</t>
  </si>
  <si>
    <t>CU-FF-H-Survey-P029-Mar20-after_hybrid-test.xls</t>
  </si>
  <si>
    <t>CU-FF-H-Survey-P029-March04-after_hybrid.xls</t>
  </si>
  <si>
    <t>CU-FF-Survey-P029-Feb27-clear.xls</t>
  </si>
  <si>
    <t>CU-FF-H-Survey-P030-March11-after_hybrid.xls</t>
  </si>
  <si>
    <t>CU-FF-Survey-P030-March04-clear.xls</t>
  </si>
  <si>
    <t>CU-FF-H-Survey-P031-April02-after_hybrid-test-newslot.xls</t>
  </si>
  <si>
    <t>CU-FF-H-Survey-P031-April02-after_hybrid-test.xls</t>
  </si>
  <si>
    <t>CU-FF-H-Survey-P031-March10-after_hybrid.xls</t>
  </si>
  <si>
    <t>CU-FF-H-Survey-P031-March24-after_hybrid-test.xls</t>
  </si>
  <si>
    <t>CU-FF-Survey-P031-March04-clear.xls</t>
  </si>
  <si>
    <t>CU-FF-H-Survey-P032-Apr04-after_hybrid-test.xls</t>
  </si>
  <si>
    <t>CU-FF-H-Survey-P032-March18-after_hybrid.xls</t>
  </si>
  <si>
    <t>CU-FF-Survey-P032-March06-clear.xls</t>
  </si>
  <si>
    <t>CU-FF-H-Survey-P033-Apr02-after_hybrid-test.xls</t>
  </si>
  <si>
    <t>CU-FF-H-Survey-P033-April02-after_hybrid-newslot.xls</t>
  </si>
  <si>
    <t>CU-FF-H-Survey-P033-March17-after_hybrid.xls</t>
  </si>
  <si>
    <t>CU-FF-Survey-P033-March07-clear.xls</t>
  </si>
  <si>
    <t>CU-FF-H-Survey-P034-Apr28-after_hybrid-test.xls</t>
  </si>
  <si>
    <t>CU-FF-H-Survey-P034-April17-after_hybrid.xls</t>
  </si>
  <si>
    <t>CU-FF-Survey-P034-Apr03-clear.xls</t>
  </si>
  <si>
    <t>CU-FF-H-Survey-P035-Apr08-after_hybrid-test.xls</t>
  </si>
  <si>
    <t>CU-FF-H-Survey-P035-March25-after_hybrid.xls</t>
  </si>
  <si>
    <t>CU-FF-Survey-P035-March10-clear.xls</t>
  </si>
  <si>
    <t>CU-FF-H-Survey-P036-Apr04-after_hybrid-test.xls</t>
  </si>
  <si>
    <t>CU-FF-H-Survey-P036-March21-after_hybrid.xls</t>
  </si>
  <si>
    <t>CU-FF-Survey-P036-March10-clear.xls</t>
  </si>
  <si>
    <t>CU-FF-H-Survey-P037-Apr02-after_hybrid-test-newslot.xls</t>
  </si>
  <si>
    <t>CU-FF-H-Survey-P037-Apr02-after_hybrid-test.xls</t>
  </si>
  <si>
    <t>CU-FF-H-Survey-P037-Apr08-after_hybrid-test.xls</t>
  </si>
  <si>
    <t>CU-FF-H-Survey-P037-March21-after_hybrid.xls</t>
  </si>
  <si>
    <t>CU-FF-Survey-P037-March12-clear.xls</t>
  </si>
  <si>
    <t>CU-FF-H-Survey-P038-Apr07-after_hybrid-test.xls</t>
  </si>
  <si>
    <t>CU-FF-H-Survey-P038-March26-after_hybrid.xls</t>
  </si>
  <si>
    <t>CU-FF-Survey-P038-March12-clear.xls</t>
  </si>
  <si>
    <t>CU-FF-H-Survey-P039-Apr08-after_hybrid-test.xls</t>
  </si>
  <si>
    <t>CU-FF-H-Survey-P039-March25-after_hybrid.xls</t>
  </si>
  <si>
    <t>CU-FF-Survey-P039-March14-clear.xls</t>
  </si>
  <si>
    <t>CU-FF-H-Survey-P040-Apr09-after_hybrid-test.xls</t>
  </si>
  <si>
    <t>CU-FF-H-Survey-P040-March31-after_hybrid.xls</t>
  </si>
  <si>
    <t>CU-FF-Survey-P040-March17-clear.xls</t>
  </si>
  <si>
    <t>CU-FF-H-Survey-P041-Apr07-after_hybrid.xls</t>
  </si>
  <si>
    <t>CU-FF-H-Survey-P041-Apr23-after_hybrid-test.xls</t>
  </si>
  <si>
    <t>CU-FF-Survey-P041-March18-clear.xls</t>
  </si>
  <si>
    <t>CU-FF-H-Survey-P042-Apr08-after_hybrid.xls</t>
  </si>
  <si>
    <t>CU-FF-H-Survey-P042-Apr23-after_hybrid-test.xls</t>
  </si>
  <si>
    <t>CU-FF-Survey-P042-March20-clear.xls</t>
  </si>
  <si>
    <t>CU-FF-Survey-P043-March20-clear.xls</t>
  </si>
  <si>
    <t>CU-FF-H-Survey-P044-Apr10-after_hybrid.xls</t>
  </si>
  <si>
    <t>CU-FF-H-Survey-P044-Apr24-after_hybrid-test.xls</t>
  </si>
  <si>
    <t>CU-FF-Survey-P044-March26-clear.xls</t>
  </si>
  <si>
    <t>CU-FF-H-Survey-P045-Apr17-after_hybrid.xls</t>
  </si>
  <si>
    <t>CU-FF-Survey-P045-March28-clear.xls</t>
  </si>
  <si>
    <t>CU-FF-H-Survey-P046-Apr21-after_hybrid.xls</t>
  </si>
  <si>
    <t>CU-FF-H-Survey-P046-Apr29-after_hybrid-test.xls</t>
  </si>
  <si>
    <t>CU-FF-Survey-P046-March28-clear.xls</t>
  </si>
  <si>
    <t>CU-FF-H-Survey-P047-Apr22-after_hybrid.xls</t>
  </si>
  <si>
    <t>CU-FF-H-Survey-P047-Apr29-after_hybrid-test.xls</t>
  </si>
  <si>
    <t>CU-FF-Survey-P047-April01-clear.xls</t>
  </si>
  <si>
    <t>CU-FF-H-Survey-P048-Apr23-after_hybrid.xls</t>
  </si>
  <si>
    <t>CU-FF-H-Survey-P048-May09-after_hybrid-test.xls</t>
  </si>
  <si>
    <t>CU-FF-Survey-P048-April01-clear.xls</t>
  </si>
  <si>
    <t>CU-FF-H-Survey-P049-Apr25-after_hybrid.xls</t>
  </si>
  <si>
    <t>CU-FF-Survey-P049-Apr03-clear.xls</t>
  </si>
  <si>
    <t>CU-FF-H-Survey-P050-Apr30-after_hybrid.xls</t>
  </si>
  <si>
    <t>CU-FF-H-Survey-P050-May20-after_hybrid-test.xls</t>
  </si>
  <si>
    <t>CU-FF-Survey-P050-Apr07-clear.xls</t>
  </si>
  <si>
    <t>CU-FF-H-Survey-P051-May21-after_hybrid.xls</t>
  </si>
  <si>
    <t>CU-FF-H-Survey-P051-May28-after_hybrid-test.xls</t>
  </si>
  <si>
    <t>CU-FF-Survey-P051-Apr07-clear.xls</t>
  </si>
  <si>
    <t>CU-FF-H-Survey-P052-May21-after_hybrid.xls</t>
  </si>
  <si>
    <t>CU-FF-H-Survey-P052-May28-after_hybrid-test.xls</t>
  </si>
  <si>
    <t>CU-FF-Survey-P052-Apr21-clear.xls</t>
  </si>
  <si>
    <t>CU-FF-H-Survey-P053-Apr25-after_hybrid.xls</t>
  </si>
  <si>
    <t>CU-FF-H-Survey-P053-May09-after_hybrid-test.xls</t>
  </si>
  <si>
    <t>CU-FF-Survey-P053-Apr18-clear.xls</t>
  </si>
  <si>
    <t>CU-FF-H-Survey-P054-May09-after_hybrid-test.xls</t>
  </si>
  <si>
    <t>CU-FF-H-Survey-P054-May23-after_hybrid.xls</t>
  </si>
  <si>
    <t>CU-FF-Survey-P054-Apr18-clear.xls</t>
  </si>
  <si>
    <t>CU-FF-H-Survey-P055-June05-after_hybrid-test.xls</t>
  </si>
  <si>
    <t>CU-FF-H-Survey-P055-May27-after_hybrid.xls</t>
  </si>
  <si>
    <t>CU-FF-Survey-P055-May01-clear.xls</t>
  </si>
  <si>
    <t>CU-FF-H-Survey-P056-June11-after_hybrid-test.xls</t>
  </si>
  <si>
    <t>CU-FF-H-Survey-P056-May28-after_hybrid.xls</t>
  </si>
  <si>
    <t>CU-FF-H-Survey-P056-May28-after_hybrid_2.xls</t>
  </si>
  <si>
    <t>CU-FF-H-Survey-P056-May28-after_hybrid_3.xls</t>
  </si>
  <si>
    <t>CU-FF-Survey-P056-Apr22-clear.xls</t>
  </si>
  <si>
    <t>CU-FF-H-Survey-P057-June11-after_hybrid-test.xls</t>
  </si>
  <si>
    <t>CU-FF-H-Survey-P057-May29-after_hybrid.xls</t>
  </si>
  <si>
    <t>CU-FF-Survey-P057-Apr22-clear.xls</t>
  </si>
  <si>
    <t>CU-FF-Survey-P058-Apr22-clear.xls</t>
  </si>
  <si>
    <t>CU-FF-H-Survey-P059-June02-after_hybrid.xls</t>
  </si>
  <si>
    <t>CU-FF-H-Survey-P059-June30-after_hybrid-test.xls</t>
  </si>
  <si>
    <t>CU-FF-Survey-P059-May02-clear.xls</t>
  </si>
  <si>
    <t>CU-FF-H-Survey-P060-June13-after_hybrid.xls</t>
  </si>
  <si>
    <t>CU-FF-H-Survey-P060-June30-after_hybrid-test.xls</t>
  </si>
  <si>
    <t>CU-FF-Survey-P060-May01-clear.xls</t>
  </si>
  <si>
    <t>CU-FF-H-Survey-P061-July01-after_hybrid-test.xls</t>
  </si>
  <si>
    <t>CU-FF-H-Survey-P061-June03-after_hybrid.xls</t>
  </si>
  <si>
    <t>CU-FF-Survey-P061-May01-clear.xls</t>
  </si>
  <si>
    <t>CU-FF-H-Survey-P062-July02-after_hybrid-test.xls</t>
  </si>
  <si>
    <t>CU-FF-H-Survey-P062-June03-after_hybrid.xls</t>
  </si>
  <si>
    <t>CU-FF-Survey-P062-May05-clear.xls</t>
  </si>
  <si>
    <t>CU-FF-H-Survey-P063-June13-after_hybrid.xls</t>
  </si>
  <si>
    <t>CU-FF-Survey-P063-May05-clear.xls</t>
  </si>
  <si>
    <t>CU-FF-H-Survey-P064-July03-after_hybrid-test.xls</t>
  </si>
  <si>
    <t>CU-FF-H-Survey-P064-June05-after_hybrid.xls</t>
  </si>
  <si>
    <t>CU-FF-Survey-P064-May07-clear-HoleSlot.xls</t>
  </si>
  <si>
    <t>CU-FF-Survey-P064-May07-clear.xls</t>
  </si>
  <si>
    <t>CU-FF-Survey-P064-May27-clear2.xls</t>
  </si>
  <si>
    <t>CU-FF-H-Survey-P065-July03-after_hybrid-test.xls</t>
  </si>
  <si>
    <t>CU-FF-H-Survey-P065-June17-after_hybrid.xls</t>
  </si>
  <si>
    <t>CU-FF-Survey-P065-May08-clear.xls</t>
  </si>
  <si>
    <t>CU-FF-Survey-P066-May07-clear-HoleSlot.xls</t>
  </si>
  <si>
    <t>CU-FF-Survey-P066-May07-clear.xls</t>
  </si>
  <si>
    <t>CU-FF-Survey-P066-May07-clear2.xls</t>
  </si>
  <si>
    <t>CU-FF-H-Survey-P067-July18-after_hybrid-test.xls</t>
  </si>
  <si>
    <t>CU-FF-H-Survey-P067-June17-after_hybrid.xls</t>
  </si>
  <si>
    <t>CU-FF-Survey-P067-May08-clear.xls</t>
  </si>
  <si>
    <t>CU-FF-H-Survey-P068-July07-after_hybrid-test-2.xls</t>
  </si>
  <si>
    <t>CU-FF-H-Survey-P068-July07-after_hybrid-test.xls</t>
  </si>
  <si>
    <t>CU-FF-H-Survey-P068-June17-after_hybrid.xls</t>
  </si>
  <si>
    <t>CU-FF-Survey-P068-May09-clear.xls</t>
  </si>
  <si>
    <t>CU-FF-Survey-P068-May27-clear2.xls</t>
  </si>
  <si>
    <t>CU-FF-Survey-P069-May09-clear.xls</t>
  </si>
  <si>
    <t>CU-FF-H-Survey-P070-July07-after_hybrid-test.xls</t>
  </si>
  <si>
    <t>CU-FF-H-Survey-P070-June23-after_hybrid.xls</t>
  </si>
  <si>
    <t>CU-FF-Survey-P070-May12-clear.xls</t>
  </si>
  <si>
    <t>CU-FF-H-Survey-P071-June19-after_hybrid.xls</t>
  </si>
  <si>
    <t>CU-FF-Survey-P071-May13-clear.xls</t>
  </si>
  <si>
    <t>CU-FF-Survey-P071-May13-clear2.xls</t>
  </si>
  <si>
    <t>CU-FF-H-Survey-P072-July07-after_hybrid-test.xls</t>
  </si>
  <si>
    <t>CU-FF-H-Survey-P072-June24-after_hybrid.xls</t>
  </si>
  <si>
    <t>CU-FF-Survey-P072-May13-clear.xls</t>
  </si>
  <si>
    <t>CU-FF-H-Survey-P073-July08-after_hybrid-test.xls</t>
  </si>
  <si>
    <t>CU-FF-H-Survey-P073-July08-after_hybrid-test2.xls</t>
  </si>
  <si>
    <t>CU-FF-H-Survey-P073-June24-after_hybrid.xls</t>
  </si>
  <si>
    <t>CU-FF-Survey-P073-May14-clear.xls</t>
  </si>
  <si>
    <t>CU-FF-H-Survey-P074-July08-after_hybrid-test.xls</t>
  </si>
  <si>
    <t>CU-FF-H-Survey-P074-June26-after_hybrid.xls</t>
  </si>
  <si>
    <t>CU-FF-Survey-P074-May15-clear.xls</t>
  </si>
  <si>
    <t>CU-FF-H-Survey-P075-June26-after_hybrid.xls</t>
  </si>
  <si>
    <t>CU-FF-Survey-P075-May15-clear.xls</t>
  </si>
  <si>
    <t>CU-FF-Survey-P076-May15-clear.xls</t>
  </si>
  <si>
    <t>CU-FF-H-Survey-P077-July08-after_hybrid-test.xls</t>
  </si>
  <si>
    <t>CU-FF-H-Survey-P077-June30-after_hybrid.xls</t>
  </si>
  <si>
    <t>CU-FF-Survey-P077-May22-clear.xls</t>
  </si>
  <si>
    <t>CU-FF-H-Survey-P078-July14-after_hybrid-test.xls</t>
  </si>
  <si>
    <t>CU-FF-Survey-P078-May19-clear.xls</t>
  </si>
  <si>
    <t>CU-FF-Survey-P078-May19-clear2.xls</t>
  </si>
  <si>
    <t>CU-FF-H-Survey-P079-July14-after_hybrid-test.xls</t>
  </si>
  <si>
    <t>CU-FF-H-Survey-P079-July14-after_hybrid-test2.xls</t>
  </si>
  <si>
    <t>CU-FF-H-Survey-P079-July17-after_hybrid-test3.xls</t>
  </si>
  <si>
    <t>CU-FF-Survey-P079-May19-clear.xls</t>
  </si>
  <si>
    <t>CU-FF-Survey-P079-May19-clear2.xls</t>
  </si>
  <si>
    <t>CU-FF-Survey-P079-May19-clearN2.xls</t>
  </si>
  <si>
    <t>CU-FF-H-Survey-P080-July14-after_hybrid-test.xls</t>
  </si>
  <si>
    <t>CU-FF-Survey-P080-May21-clear.xls</t>
  </si>
  <si>
    <t>CU-FF-Survey-P081-May27-clear.xls</t>
  </si>
  <si>
    <t>CU-FF-H-Survey-P082-July16-after_hybrid-test.xls</t>
  </si>
  <si>
    <t>CU-FF-Survey-P082-May30-clear.xls</t>
  </si>
  <si>
    <t>CU-FF-Survey-P083-July17-clear2.xls</t>
  </si>
  <si>
    <t>CU-FF-Survey-P083-May30-clear.xls</t>
  </si>
  <si>
    <t>CU-FF-H-Survey-P084-July17-after_hybrid-test.xls</t>
  </si>
  <si>
    <t>CU-FF-Survey-P084-May28-clear.xls</t>
  </si>
  <si>
    <t>CU-FF-Survey-P085-June03-clear.xls</t>
  </si>
  <si>
    <t>CU-FF-Survey-P085-June03-clear2.xls</t>
  </si>
  <si>
    <t>CU-FF-Survey-P086-June03-clear.xls</t>
  </si>
  <si>
    <t>CU-FF-H-Survey-P087-July18-after_hybrid-test.xls</t>
  </si>
  <si>
    <t>CU-FF-Survey-P087-June04-clear.xls</t>
  </si>
  <si>
    <t>CU-FF-Survey-P087-June04-clear2.xls</t>
  </si>
  <si>
    <t>CU-FF-Survey-P088-June04-clear.xls</t>
  </si>
  <si>
    <t>CU-FF-Survey-P089-June05-clear.xls</t>
  </si>
  <si>
    <t>CU-FF-Survey-P089-June05-clear2.xls</t>
  </si>
  <si>
    <t>CU-FF-H-Survey-P090-July17-after_hybrid-test.xls</t>
  </si>
  <si>
    <t>CU-FF-Survey-P090-June05-clear.xls</t>
  </si>
  <si>
    <t>CU-FF-Survey-P091-July18-clear.xls</t>
  </si>
  <si>
    <t>CU-FF-Survey-P091-June06-clear.xls</t>
  </si>
  <si>
    <t>CU-FF-Survey-P092-June06-clear.xls</t>
  </si>
  <si>
    <t>CU-FF-Survey-P094-June10-clear.xls</t>
  </si>
  <si>
    <t>CU-FF-Survey-P095-June10-clear.xls</t>
  </si>
  <si>
    <t>CU-FF-Survey-P096-June10-clear.xls</t>
  </si>
  <si>
    <t>CU-FF-Survey-P097-June12-clear.xls</t>
  </si>
  <si>
    <t>CU-FF-Survey-P098-June12-clear.xls</t>
  </si>
  <si>
    <t>CU-FF-Survey-P099-June12-clear.xls</t>
  </si>
  <si>
    <t>CU-FF-Survey-P100-June16-clear.xls</t>
  </si>
  <si>
    <t>CU-FF-Survey-P101-June18-clear.xls</t>
  </si>
  <si>
    <t>CU-FF-Survey-P102-June16-clear.xls</t>
  </si>
  <si>
    <t>CU-FF-Survey-P103-June20-clear.xls</t>
  </si>
  <si>
    <t>CU-FF-Survey-P103-June20-clear_old.xls</t>
  </si>
  <si>
    <t>CU-FF-Survey-P104-June19-clear.xls</t>
  </si>
  <si>
    <t>CU-FF-Survey-P105-June20-clear.xls</t>
  </si>
  <si>
    <t>CU-FF-Survey-P106-July08-SS1-clear.xls</t>
  </si>
  <si>
    <t>CU-FF-Survey-P106-June26-clear.xls</t>
  </si>
  <si>
    <t>CU-FF-Survey-P106-June27-clear.xls</t>
  </si>
  <si>
    <t>CU-FF-Survey-P107-June27-clear.xls</t>
  </si>
  <si>
    <t>CU-FF-Survey-P108-June26-clear.xls</t>
  </si>
  <si>
    <t>CU-FF-Survey-P109-July02-clear.xls</t>
  </si>
  <si>
    <t>CU-FF-Survey-P110-July02-clear.xls</t>
  </si>
  <si>
    <t>CU-FF-Survey-P111-July09-clear.xls</t>
  </si>
  <si>
    <t>CU-FF-Survey-P112-July10-clear-remeas.xls</t>
  </si>
  <si>
    <t>CU-FF-Survey-P112-July10-clear.xls</t>
  </si>
  <si>
    <t>CU-FF-Survey-P113-July11-clear.xls</t>
  </si>
  <si>
    <t>CU-FF-Survey-P114-July14-clear.xls</t>
  </si>
  <si>
    <t>CU-FF-Survey-P115-July14-clear.xls</t>
  </si>
  <si>
    <t>CU-FF-Survey-P116-July15-clear.xls</t>
  </si>
  <si>
    <t>CU-FF-Survey-P116-July16-clear-SS1.xls</t>
  </si>
  <si>
    <t>maxZlower</t>
  </si>
  <si>
    <t>maxZupper</t>
  </si>
  <si>
    <t>moduleThickness</t>
  </si>
  <si>
    <t>optimalMaxZerrorLower</t>
  </si>
  <si>
    <t>optimalMaxZerrorUpper</t>
  </si>
  <si>
    <t>optimalRMSZerrorLower</t>
  </si>
  <si>
    <t>optimalRMSZerrorUpper</t>
  </si>
  <si>
    <t>loCoolingFacing-a</t>
  </si>
  <si>
    <t>b</t>
  </si>
  <si>
    <t>loCoolingFacingConcavity</t>
  </si>
  <si>
    <t>capMaxThickness</t>
  </si>
  <si>
    <t>hyb1LeftNearH</t>
  </si>
  <si>
    <t>hyb1RightNearH</t>
  </si>
  <si>
    <t>hyb1LeftFarH</t>
  </si>
  <si>
    <t>hyb1RightFarH</t>
  </si>
  <si>
    <t>hyb2LeftNearH</t>
  </si>
  <si>
    <t>hyb2RightNearH</t>
  </si>
  <si>
    <t>hyb2LeftFarH</t>
  </si>
  <si>
    <t>hyb2RightFarH</t>
  </si>
  <si>
    <t>hyb1Concavity</t>
  </si>
  <si>
    <t>hyb2Concavity</t>
  </si>
  <si>
    <t>hyb1Gap</t>
  </si>
  <si>
    <t>hyb2Gap</t>
  </si>
  <si>
    <t>hyb1CapMaxH</t>
  </si>
  <si>
    <t>hyb2CapMaxH</t>
  </si>
  <si>
    <t>hybridMaxThickness</t>
  </si>
  <si>
    <t>-------------------&lt;Units&gt;------------------------&gt;</t>
  </si>
  <si>
    <t>[mm]</t>
  </si>
  <si>
    <t>[mrad]</t>
  </si>
  <si>
    <t>surveyZ-241-P001-Aug08-after_glue.xls</t>
  </si>
  <si>
    <t>surveyZ-241-P001-Aug12-after_heat.xls</t>
  </si>
  <si>
    <t>surveyZ-241-P002-Dec05-after_hybrid-test.xls</t>
  </si>
  <si>
    <t>surveyZ-241-P002-Sep25-after_glue.xls</t>
  </si>
  <si>
    <t>surveyZ-241-P002-Sep26-after_heat.xls</t>
  </si>
  <si>
    <t>surveyZ-241-P002-Sept30-after_hybrid.xls</t>
  </si>
  <si>
    <t>surveyZ-241-P003-Dec06-after_hybrid-test.xls</t>
  </si>
  <si>
    <t>surveyZ-241-P003-Oct03-after_hybrid.xls</t>
  </si>
  <si>
    <t>surveyZ-241-P003-Sep30-after_heat.xls</t>
  </si>
  <si>
    <t>surveyZ-241-P004-Dec06-after_hybrid-test.xls</t>
  </si>
  <si>
    <t>surveyZ-241-P004-Oct03-after_glue.xls</t>
  </si>
  <si>
    <t>surveyZ-241-P004-Oct08-after_hybrid.xls</t>
  </si>
  <si>
    <t>surveyZ-241-P005-Oct08-clear-after-heat.xls</t>
  </si>
  <si>
    <t>surveyZ-241-P006-Dec02-afterheat.xls</t>
  </si>
  <si>
    <t>surveyZ-241-P006-Jan10-after_hybrid-test.xls</t>
  </si>
  <si>
    <t>surveyZ-241-P006-Nov27-clear.xls</t>
  </si>
  <si>
    <t>surveyZ-241-P007-Dec05-clear.xls</t>
  </si>
  <si>
    <t>surveyZ-241-P007-Dec12-after_hybrid.xls</t>
  </si>
  <si>
    <t>surveyZ-241-P007-Jan09-after_hybrid.xls</t>
  </si>
  <si>
    <t>surveyZ-241-P007-Jan27-after_hybrid-test.xls</t>
  </si>
  <si>
    <t>surveyZ-241-P008-Jan13-after_hybrid-test.xls</t>
  </si>
  <si>
    <t>surveyZ-241-P008-Dec16-clear.xls</t>
  </si>
  <si>
    <t>surveyZ-241-P008-Dec20-after_hybrid.xls</t>
  </si>
  <si>
    <t>surveyZ-241-P009-Dec23-clear.xls</t>
  </si>
  <si>
    <t>surveyZ-241-P009-Jan07-after_hybrid.xls</t>
  </si>
  <si>
    <t>surveyZ-241-P009-Jan31-after_hybrid-test.xls</t>
  </si>
  <si>
    <t>surveyZ-241-P010-Feb04-after_hybrid-test.xls</t>
  </si>
  <si>
    <t>surveyZ-241-P010-Jan07-clear.xls</t>
  </si>
  <si>
    <t>surveyZ-241-P010-Jan09-after_hybrid.xls</t>
  </si>
  <si>
    <t>surveyZ-241-P011-Feb05-after_hybrid-test.xls</t>
  </si>
  <si>
    <t>surveyZ-241-P011-Jan10-clear.xls</t>
  </si>
  <si>
    <t>surveyZ-241-P011-Jan14-after_hybrid.xls</t>
  </si>
  <si>
    <t>surveyZ-241-P012-Feb05-after_hybrid-test.xls</t>
  </si>
  <si>
    <t>surveyZ-241-P012-Jan13-clear.xls</t>
  </si>
  <si>
    <t>surveyZ-241-P012-Jan16-after_hybrid.xls</t>
  </si>
  <si>
    <t>surveyZ-241-P013-Feb05-after_hybrid-test.xls</t>
  </si>
  <si>
    <t>surveyZ-241-P013-Jan15-clear.xls</t>
  </si>
  <si>
    <t>surveyZ-241-P013-Jan22-after_hybrid.xls</t>
  </si>
  <si>
    <t>surveyZ-241-P014-Feb6-after_hybrid-test.xls</t>
  </si>
  <si>
    <t>surveyZ-241-P014-Jan21-clear.xls</t>
  </si>
  <si>
    <t>surveyZ-241-P015-Jan23-clear.xls</t>
  </si>
  <si>
    <t>surveyZ-241-P015-Jan29-after_hybrid.xls</t>
  </si>
  <si>
    <t>surveyZ-241-P015-March04-after_hybrid-test.xls</t>
  </si>
  <si>
    <t>surveyZ-241-P016-Feb14-after_hybrid-test.xls</t>
  </si>
  <si>
    <t>surveyZ-241-P016-Jan24-clear.xls</t>
  </si>
  <si>
    <t>surveyZ-241-P016-Jan31-after_hybrid.xls</t>
  </si>
  <si>
    <t>surveyZ-241-P017-Feb03-after_hybrid.xls</t>
  </si>
  <si>
    <t>surveyZ-241-P017-Feb25-after_hybrid-test.xls</t>
  </si>
  <si>
    <t>surveyZ-241-P017-Jan28-clear.xls</t>
  </si>
  <si>
    <t>surveyZ-241-P018-Feb06-after_hybrid.xls</t>
  </si>
  <si>
    <t>surveyZ-241-P018-Feb25-after_hybrid-test.xls</t>
  </si>
  <si>
    <t>surveyZ-241-P018-Jan30-clear.xls</t>
  </si>
  <si>
    <t>surveyZ-241-P019-Feb11-after_hybrid.xls</t>
  </si>
  <si>
    <t>surveyZ-241-P019-Feb25-after_hybrid-test.xls</t>
  </si>
  <si>
    <t>surveyZ-241-P019-Jan30-clear.xls</t>
  </si>
  <si>
    <t>surveyZ-241-P020-Feb19-after_hybrid.xls</t>
  </si>
  <si>
    <t>surveyZ-241-P020-Jan31-clear.xls</t>
  </si>
  <si>
    <t>surveyZ-241-P020-Mar11-after_hybrid-test.xls</t>
  </si>
  <si>
    <t>surveyZ-241-P021-Jan31-clear.xls</t>
  </si>
  <si>
    <t>surveyZ-241-P022-Feb03-clear.xls</t>
  </si>
  <si>
    <t>surveyZ-241-P023-Feb04-clear.xls</t>
  </si>
  <si>
    <t>surveyZ-241-P023-Feb24-after_hybrid.xls</t>
  </si>
  <si>
    <t>surveyZ-241-P023-Mar12-after_hybrid-test.xls</t>
  </si>
  <si>
    <t>surveyZ-241-P024-Feb07-clear.xls</t>
  </si>
  <si>
    <t>surveyZ-241-P024-Feb27-after_hybrid.xls</t>
  </si>
  <si>
    <t>surveyZ-241-P024-Mar18-after_hybrid-test.xls</t>
  </si>
  <si>
    <t>surveyZ-241-P025-Metro1-Apr10-clear.xls</t>
  </si>
  <si>
    <t>surveyZ-241-P025-Metro2-Apr15-clear.xls</t>
  </si>
  <si>
    <t>surveyZ-241-P025-Metro3-Apr15-clear.xls</t>
  </si>
  <si>
    <t>surveyZ-241-P025-Metro4-Apr15-clear.xls</t>
  </si>
  <si>
    <t>surveyZ-241-P025-Feb07-clear.xls</t>
  </si>
  <si>
    <t>surveyZ-241-P026-Feb07-clear.xls</t>
  </si>
  <si>
    <t>surveyZ-241-P027-Feb11-clear.xls</t>
  </si>
  <si>
    <t>surveyZ-241-P027-Feb27-after_hybrid.xls</t>
  </si>
  <si>
    <t>surveyZ-241-P027-Mar19-after_hybrid-test.xls</t>
  </si>
  <si>
    <t>surveyZ-241-P028-Feb21-clear.xls</t>
  </si>
  <si>
    <t>surveyZ-241-P028-Feb28-after_hybrid.xls</t>
  </si>
  <si>
    <t>surveyZ-241-P028-Mar26-after_hybrid-test.xls</t>
  </si>
  <si>
    <t>surveyZ-241-P029-Feb27-clear.xls</t>
  </si>
  <si>
    <t>surveyZ-241-P029-Mar20-after_hybrid-test.xls</t>
  </si>
  <si>
    <t>surveyZ-241-P029-March04-after_hybrid.xls</t>
  </si>
  <si>
    <t>surveyZ-241-P030-March04-clear.xls</t>
  </si>
  <si>
    <t>surveyZ-241-P030-March11-after_hybrid.xls</t>
  </si>
  <si>
    <t>surveyZ-241-P031-March04-clear.xls</t>
  </si>
  <si>
    <t>surveyZ-241-P031-March10-after_hybrid.xls</t>
  </si>
  <si>
    <t>surveyZ-241-P031-March24-after_hybrid-test.xls</t>
  </si>
  <si>
    <t>surveyZ-241-P032-Apr04-after_hybrid-test.xls</t>
  </si>
  <si>
    <t>surveyZ-241-P032-March06-clear.xls</t>
  </si>
  <si>
    <t>surveyZ-241-P032-March18-after_hybrid.xls</t>
  </si>
  <si>
    <t>surveyZ-241-P033-Apr02-after_hybrid-test.xls</t>
  </si>
  <si>
    <t>surveyZ-241-P033-March07-clear.xls</t>
  </si>
  <si>
    <t>surveyZ-241-P033-March17-after_hybrid.xls</t>
  </si>
  <si>
    <t>surveyZ-241-P034-Apr03-clear.xls</t>
  </si>
  <si>
    <t>surveyZ-241-P034-Apr28-after_hybrid-test.xls</t>
  </si>
  <si>
    <t>surveyZ-241-P034-April17-after_hybrid.xls</t>
  </si>
  <si>
    <t>surveyZ-241-P035-Apr08-after_hybrid-test.xls</t>
  </si>
  <si>
    <t>surveyZ-241-P035-March10-clear.xls</t>
  </si>
  <si>
    <t>surveyZ-241-P035-March25-after_hybrid.xls</t>
  </si>
  <si>
    <t>surveyZ-241-P036-Apr04-after_hybrid-test.xls</t>
  </si>
  <si>
    <t>surveyZ-241-P036-March10-clear.xls</t>
  </si>
  <si>
    <t>surveyZ-241-P036-March21-after_hybrid.xls</t>
  </si>
  <si>
    <t>surveyZ-241-P037-Apr03-after_hybrid-test.xls</t>
  </si>
  <si>
    <t>surveyZ-241-P037-Apr08-after_hybrid-test.xls</t>
  </si>
  <si>
    <t>surveyZ-241-P037-March12-clear.xls</t>
  </si>
  <si>
    <t>surveyZ-241-P037-March21-after_hybrid.xls</t>
  </si>
  <si>
    <t>surveyZ-241-P038-Apr07-after_hybrid-test.xls</t>
  </si>
  <si>
    <t>surveyZ-241-P038-March12-clear.xls</t>
  </si>
  <si>
    <t>surveyZ-241-P038-March26-after_hybrid.xls</t>
  </si>
  <si>
    <t>surveyZ-241-P039-Apr08-after_hybrid-test.xls</t>
  </si>
  <si>
    <t>surveyZ-241-P039-March14-clear.xls</t>
  </si>
  <si>
    <t>surveyZ-241-P039-March25-after_hybrid.xls</t>
  </si>
  <si>
    <t>surveyZ-241-P040-Apr09-after_hybrid-test.xls</t>
  </si>
  <si>
    <t>surveyZ-241-P040-March17-clear.xls</t>
  </si>
  <si>
    <t>surveyZ-241-P040-March31-after_hybrid.xls</t>
  </si>
  <si>
    <t>surveyZ-241-P041-Apr07-after_hybrid.xls</t>
  </si>
  <si>
    <t>surveyZ-241-P041-Apr23-after_hybrid-test.xls</t>
  </si>
  <si>
    <t>surveyZ-241-P041-March18-clear-newprof.xls</t>
  </si>
  <si>
    <t>surveyZ-241-P041-March18-clear.xls</t>
  </si>
  <si>
    <t>surveyZ-241-P042-Apr08-after_hybrid.xls</t>
  </si>
  <si>
    <t>surveyZ-241-P042-Apr23-after_hybrid-test.xls</t>
  </si>
  <si>
    <t>surveyZ-241-P042-March20-clear.xls</t>
  </si>
  <si>
    <t>surveyZ-241-P043-Jun12-after_hybrid.xls</t>
  </si>
  <si>
    <t>surveyZ-241-P043-March20-clear.xls</t>
  </si>
  <si>
    <t>surveyZ-241-P044-Apr10-after_hybrid.xls</t>
  </si>
  <si>
    <t>surveyZ-241-P044-Apr24-after_hybrid-test.xls</t>
  </si>
  <si>
    <t>surveyZ-241-P044-March26-clear.xls</t>
  </si>
  <si>
    <t>surveyZ-241-P045-Apr17-after_hybrid.xls</t>
  </si>
  <si>
    <t>surveyZ-241-P045-March28-clear.xls</t>
  </si>
  <si>
    <t>surveyZ-241-P046-Apr21-after_hybrid.xls</t>
  </si>
  <si>
    <t>surveyZ-241-P046-Apr29-after_hybrid-test.xls</t>
  </si>
  <si>
    <t>surveyZ-241-P046-March28-clear.xls</t>
  </si>
  <si>
    <t>surveyZ-241-P047-Apr22-after_hybrid.xls</t>
  </si>
  <si>
    <t>surveyZ-241-P047-Apr29-after_hybrid-test.xls</t>
  </si>
  <si>
    <t>surveyZ-241-P047-April01-clear.xls</t>
  </si>
  <si>
    <t>surveyZ-241-P048-Apr23-after_hybrid.xls</t>
  </si>
  <si>
    <t>surveyZ-241-P048-April01-clear.xls</t>
  </si>
  <si>
    <t>surveyZ-241-P048-May09-after_hybrid-test.xls</t>
  </si>
  <si>
    <t>surveyZ-241-P049-Apr03-clear.xls</t>
  </si>
  <si>
    <t>surveyZ-241-P049-Apr25-after_hybrid.xls</t>
  </si>
  <si>
    <t>surveyZ-241-P049-Apr25-after_hybrid_old.xls</t>
  </si>
  <si>
    <t>surveyZ-241-P050-Apr07-clear.xls</t>
  </si>
  <si>
    <t>surveyZ-241-P050-Apr30-after_hybrid.xls</t>
  </si>
  <si>
    <t>surveyZ-241-P050-May20-after_hybrid-test.xls</t>
  </si>
  <si>
    <t>surveyZ-241-P051-Apr07-clear.xls</t>
  </si>
  <si>
    <t>surveyZ-241-P051-May21-after_hybrid.xls</t>
  </si>
  <si>
    <t>surveyZ-241-P051-May28-after_hybrid-test.xls</t>
  </si>
  <si>
    <t>surveyZ-241-P052-Apr21-clear.xls</t>
  </si>
  <si>
    <t>surveyZ-241-P052-May21-after_hybrid.xls</t>
  </si>
  <si>
    <t>surveyZ-241-P052-May28-after_hybrid-test.xls</t>
  </si>
  <si>
    <t>surveyZ-241-P053-Apr18-clear.xls</t>
  </si>
  <si>
    <t>surveyZ-241-P053-Apr25-after_hybrid.xls</t>
  </si>
  <si>
    <t>surveyZ-241-P053-May09-after_hybrid-test.xls</t>
  </si>
  <si>
    <t>surveyZ-241-P054-Apr18-clear.xls</t>
  </si>
  <si>
    <t>surveyZ-241-P054-May09-after_hybrid-test.xls</t>
  </si>
  <si>
    <t>surveyZ-241-P054-May23-after_hybrid.xls</t>
  </si>
  <si>
    <t>surveyZ-241-P055-June05-after_hybrid-test.xls</t>
  </si>
  <si>
    <t>surveyZ-241-P055-May01-clear.xls</t>
  </si>
  <si>
    <t>surveyZ-241-P055-May27-after_hybrid.xls</t>
  </si>
  <si>
    <t>surveyZ-241-P056-Apr22-clear.xls</t>
  </si>
  <si>
    <t>surveyZ-241-P056-June11-after_hybrid-test.xls</t>
  </si>
  <si>
    <t>surveyZ-241-P056-May28-after_hybrid.xls</t>
  </si>
  <si>
    <t>surveyZ-241-P057-Apr22-clear.xls</t>
  </si>
  <si>
    <t>surveyZ-241-P057-June11-after_hybrid-test.xls</t>
  </si>
  <si>
    <t>surveyZ-241-P057-May29-after_hybrid.xls</t>
  </si>
  <si>
    <t>surveyZ-241-P058-Apr22-clear.xls</t>
  </si>
  <si>
    <t>surveyZ-241-P059-June02-after_hybrid.xls</t>
  </si>
  <si>
    <t>surveyZ-241-P059-June30-after_hybrid-test.xls</t>
  </si>
  <si>
    <t>surveyZ-241-P059-May02-clear.xls</t>
  </si>
  <si>
    <t>surveyZ-241-P060-June13-after_hybrid.xls</t>
  </si>
  <si>
    <t>surveyZ-241-P060-June30-after_hybrid-test.xls</t>
  </si>
  <si>
    <t>surveyZ-241-P060-May01-clear.xls</t>
  </si>
  <si>
    <t>surveyZ-241-P061-July01-after_hybrid-test.xls</t>
  </si>
  <si>
    <t>surveyZ-241-P061-June03-after_hybrid.xls</t>
  </si>
  <si>
    <t>surveyZ-241-P061-May01-clear.xls</t>
  </si>
  <si>
    <t>surveyZ-241-P062-July02-after_hybrid-test.xls</t>
  </si>
  <si>
    <t>surveyZ-241-P062-June03-after_hybrid.xls</t>
  </si>
  <si>
    <t>surveyZ-241-P062-May05-clear.xls</t>
  </si>
  <si>
    <t>surveyZ-241-P063-June13-after_hybrid.xls</t>
  </si>
  <si>
    <t>surveyZ-241-P063-May05-clear.xls</t>
  </si>
  <si>
    <t>surveyZ-241-P064-July02-after_hybrid-test.xls</t>
  </si>
  <si>
    <t>surveyZ-241-P064-June05-after_hybrid.xls</t>
  </si>
  <si>
    <t>surveyZ-241-P064-May07-clear.xls</t>
  </si>
  <si>
    <t>surveyZ-241-P065-July03-after_hybrid-test.xls</t>
  </si>
  <si>
    <t>surveyZ-241-P065-June17-after_hybrid.xls</t>
  </si>
  <si>
    <t>surveyZ-241-P065-May08-clear.xls</t>
  </si>
  <si>
    <t>surveyZ-241-P066-May07-clear.xls</t>
  </si>
  <si>
    <t>surveyZ-241-P067-July18-after_hybrid-test.xls</t>
  </si>
  <si>
    <t>surveyZ-241-P067-June17-after_hybrid.xls</t>
  </si>
  <si>
    <t>surveyZ-241-P067-May08-clear.xls</t>
  </si>
  <si>
    <t>surveyZ-241-P068-July07-after_hybrid-test.xls</t>
  </si>
  <si>
    <t>surveyZ-241-P068-June17-after_hybrid.xls</t>
  </si>
  <si>
    <t>surveyZ-241-P068-May09-clear.xls</t>
  </si>
  <si>
    <t>surveyZ-241-P069-May09-clear.xls</t>
  </si>
  <si>
    <t>surveyZ-241-P070-July07-after_hybrid-test.xls</t>
  </si>
  <si>
    <t>surveyZ-241-P070-June23-after_hybrid.xls</t>
  </si>
  <si>
    <t>surveyZ-241-P070-May12-clear.xls</t>
  </si>
  <si>
    <t>surveyZ-241-P071-June19-after_hybrid.xls</t>
  </si>
  <si>
    <t>surveyZ-241-P071-May13-clear.xls</t>
  </si>
  <si>
    <t>surveyZ-241-P072-July07-after_hybrid-test.xls</t>
  </si>
  <si>
    <t>surveyZ-241-P072-June24-after_hybrid.xls</t>
  </si>
  <si>
    <t>surveyZ-241-P072-May13-clear.xls</t>
  </si>
  <si>
    <t>surveyZ-241-P073-July08-after_hybrid-test.xls</t>
  </si>
  <si>
    <t>surveyZ-241-P073-June24-after_hybrid.xls</t>
  </si>
  <si>
    <t>surveyZ-241-P073-May14-clear.xls</t>
  </si>
  <si>
    <t>surveyZ-241-P074-July08-after_hybrid-test.xls</t>
  </si>
  <si>
    <t>surveyZ-241-P074-June26-after_hybrid.xls</t>
  </si>
  <si>
    <t>surveyZ-241-P074-May15-clear.xls</t>
  </si>
  <si>
    <t>surveyZ-241-P075-June26-after_hybrid.xls</t>
  </si>
  <si>
    <t>surveyZ-241-P075-May15-clear.xls</t>
  </si>
  <si>
    <t>surveyZ-241-P076-May15-clear.xls</t>
  </si>
  <si>
    <t>surveyZ-241-P077-July08-after_hybrid-test.xls</t>
  </si>
  <si>
    <t>surveyZ-241-P077-June30-after_hybrid.xls</t>
  </si>
  <si>
    <t>surveyZ-241-P077-May22-clear.xls</t>
  </si>
  <si>
    <t>surveyZ-241-P078-July02-after_hybrid.xls</t>
  </si>
  <si>
    <t>surveyZ-241-P078-July14-after_hybrid-test.xls</t>
  </si>
  <si>
    <t>surveyZ-241-P078-May19-clear.xls</t>
  </si>
  <si>
    <t>surveyZ-241-P078-May19-clear2.xls</t>
  </si>
  <si>
    <t>surveyZ-241-P079-July02-after_hybrid.xls</t>
  </si>
  <si>
    <t>surveyZ-241-P079-July14-after_hybrid-test.xls</t>
  </si>
  <si>
    <t>surveyZ-241-P079-May19-clear.xls</t>
  </si>
  <si>
    <t>surveyZ-241-P079-May19-clear2.xls</t>
  </si>
  <si>
    <t>surveyZ-241-P080-July14-after_hybrid-test.xls</t>
  </si>
  <si>
    <t>surveyZ-241-P080-May21-clear.xls</t>
  </si>
  <si>
    <t>surveyZ-241-P081-May27-clear.xls</t>
  </si>
  <si>
    <t>surveyZ-241-P082-July16-after_hybrid-test.xls</t>
  </si>
  <si>
    <t>surveyZ-241-P082-May30-clear.xls</t>
  </si>
  <si>
    <t>surveyZ-241-P083-May30-clear.xls</t>
  </si>
  <si>
    <t>surveyZ-241-P084-July17-after_hybrid-test.xls</t>
  </si>
  <si>
    <t>surveyZ-241-P084-May28-clear.xls</t>
  </si>
  <si>
    <t>surveyZ-241-P085-June03-clear.xls</t>
  </si>
  <si>
    <t>surveyZ-241-P086-June03-clear.xls</t>
  </si>
  <si>
    <t>surveyZ-241-P087-July18-after_hybrid-test.xls</t>
  </si>
  <si>
    <t>surveyZ-241-P087-June04-clear.xls</t>
  </si>
  <si>
    <t>surveyZ-241-P088-June04-clear.xls</t>
  </si>
  <si>
    <t>surveyZ-241-P089-June05-clear.xls</t>
  </si>
  <si>
    <t>surveyZ-241-P090-July17-after_hybrid-test.xls</t>
  </si>
  <si>
    <t>surveyZ-241-P090-June05-clear.xls</t>
  </si>
  <si>
    <t>surveyZ-241-P091-June06-clear.xls</t>
  </si>
  <si>
    <t>surveyZ-241-P092-June06-clear.xls</t>
  </si>
  <si>
    <t>surveyZ-241-P094-June10-clear.xls</t>
  </si>
  <si>
    <t>surveyZ-241-P095-June10-clear.xls</t>
  </si>
  <si>
    <t>surveyZ-241-P096-June10-clear.xls</t>
  </si>
  <si>
    <t>surveyZ-241-P097-June12-clear.xls</t>
  </si>
  <si>
    <t>surveyZ-241-P098-June12-clear.xls</t>
  </si>
  <si>
    <t>surveyZ-241-P099-June12-clear.xls</t>
  </si>
  <si>
    <t>surveyZ-241-P100-June16-clear.xls</t>
  </si>
  <si>
    <t>surveyZ-241-P101-June18-clear.xls</t>
  </si>
  <si>
    <t>surveyZ-241-P102-June16-clear.xls</t>
  </si>
  <si>
    <t>surveyZ-241-P103-June20-clear.xls</t>
  </si>
  <si>
    <t>surveyZ-241-P104-June19-clear.xls</t>
  </si>
  <si>
    <t>surveyZ-241-P105-June20-clear.xls</t>
  </si>
  <si>
    <t>surveyZ-241-P106-June26-clear.xls</t>
  </si>
  <si>
    <t>surveyZ-241-P107-June27-clear.xls</t>
  </si>
  <si>
    <t>surveyZ-241-P108-June26-clear.xls</t>
  </si>
  <si>
    <t>surveyZ-241-P109-July02-clear.xls</t>
  </si>
  <si>
    <t>surveyZ-241-P110-July02-clear.xls</t>
  </si>
  <si>
    <t>surveyZ-241-P111-July09-clear.xls</t>
  </si>
  <si>
    <t>surveyZ-241-P112-July10-clear.xls</t>
  </si>
  <si>
    <t>surveyZ-241-P113-July11-clear.xls</t>
  </si>
  <si>
    <t>surveyZ-241-P114-July14-clear.xls</t>
  </si>
  <si>
    <t>surveyZ-241-P115-July14-clear.xls</t>
  </si>
  <si>
    <t>surveyZ-241-P116-July15-clear.xls</t>
  </si>
  <si>
    <t>surveyZ-241-P116-July16-clear-SS1.xls</t>
  </si>
  <si>
    <t>Sensor Z 6-14 microns out</t>
  </si>
  <si>
    <r>
      <t>Was in current spec,</t>
    </r>
    <r>
      <rPr>
        <b/>
        <sz val="10"/>
        <color indexed="10"/>
        <rFont val="Arial"/>
        <family val="2"/>
      </rPr>
      <t xml:space="preserve"> hybrid not attached one end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</si>
</sst>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0.00000000"/>
    <numFmt numFmtId="172" formatCode="m/d\ h:mm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Symbol"/>
      <family val="1"/>
    </font>
    <font>
      <u val="single"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9.5"/>
      <name val="Arial"/>
      <family val="2"/>
    </font>
    <font>
      <b/>
      <sz val="11"/>
      <name val="Arial"/>
      <family val="0"/>
    </font>
    <font>
      <sz val="11"/>
      <name val="Arial"/>
      <family val="0"/>
    </font>
    <font>
      <sz val="8.25"/>
      <name val="Arial"/>
      <family val="2"/>
    </font>
    <font>
      <sz val="8.25"/>
      <color indexed="9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0"/>
    </font>
    <font>
      <i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mediumGray">
        <bgColor indexed="13"/>
      </patternFill>
    </fill>
    <fill>
      <patternFill patternType="mediumGray">
        <bgColor indexed="51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textRotation="90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1" fontId="0" fillId="0" borderId="0" xfId="0" applyNumberFormat="1" applyFill="1" applyBorder="1" applyAlignment="1">
      <alignment/>
    </xf>
    <xf numFmtId="9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69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/>
    </xf>
    <xf numFmtId="0" fontId="16" fillId="2" borderId="0" xfId="0" applyFont="1" applyFill="1" applyAlignment="1">
      <alignment/>
    </xf>
    <xf numFmtId="1" fontId="16" fillId="2" borderId="0" xfId="0" applyNumberFormat="1" applyFont="1" applyFill="1" applyAlignment="1">
      <alignment/>
    </xf>
    <xf numFmtId="2" fontId="4" fillId="2" borderId="0" xfId="0" applyNumberFormat="1" applyFont="1" applyFill="1" applyAlignment="1">
      <alignment/>
    </xf>
    <xf numFmtId="0" fontId="18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2" fontId="17" fillId="2" borderId="0" xfId="0" applyNumberFormat="1" applyFont="1" applyFill="1" applyAlignment="1">
      <alignment/>
    </xf>
    <xf numFmtId="1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169" fontId="0" fillId="3" borderId="0" xfId="0" applyNumberFormat="1" applyFill="1" applyAlignment="1">
      <alignment/>
    </xf>
    <xf numFmtId="2" fontId="0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0" fontId="16" fillId="3" borderId="0" xfId="0" applyFont="1" applyFill="1" applyAlignment="1">
      <alignment/>
    </xf>
    <xf numFmtId="2" fontId="0" fillId="3" borderId="0" xfId="0" applyNumberFormat="1" applyFont="1" applyFill="1" applyBorder="1" applyAlignment="1">
      <alignment/>
    </xf>
    <xf numFmtId="2" fontId="0" fillId="3" borderId="0" xfId="0" applyNumberFormat="1" applyFill="1" applyAlignment="1">
      <alignment/>
    </xf>
    <xf numFmtId="0" fontId="17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July 21, 2003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1225"/>
          <c:w val="0.646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54003610"/>
        <c:axId val="16270443"/>
      </c:lineChart>
      <c:dateAx>
        <c:axId val="54003610"/>
        <c:scaling>
          <c:orientation val="minMax"/>
          <c:max val="381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270443"/>
        <c:crosses val="autoZero"/>
        <c:auto val="0"/>
        <c:noMultiLvlLbl val="0"/>
      </c:dateAx>
      <c:valAx>
        <c:axId val="16270443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03610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July 21,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12216260"/>
        <c:axId val="42837477"/>
      </c:lineChart>
      <c:dateAx>
        <c:axId val="12216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837477"/>
        <c:crosses val="autoZero"/>
        <c:auto val="0"/>
        <c:noMultiLvlLbl val="0"/>
      </c:dateAx>
      <c:valAx>
        <c:axId val="42837477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216260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Total bad channels July 21,2003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ModuleSummary!$E$1</c:f>
              <c:strCache>
                <c:ptCount val="1"/>
                <c:pt idx="0">
                  <c:v>Total bad chan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(ModuleSummary!$A$2:$A$82,ModuleSummary!$A$84:$A$105)</c:f>
              <c:strCache>
                <c:ptCount val="103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Module</c:v>
                </c:pt>
                <c:pt idx="41">
                  <c:v>P041</c:v>
                </c:pt>
                <c:pt idx="42">
                  <c:v>P042</c:v>
                </c:pt>
                <c:pt idx="43">
                  <c:v>P043</c:v>
                </c:pt>
                <c:pt idx="44">
                  <c:v>P044</c:v>
                </c:pt>
                <c:pt idx="45">
                  <c:v>P045</c:v>
                </c:pt>
                <c:pt idx="46">
                  <c:v>P046</c:v>
                </c:pt>
                <c:pt idx="47">
                  <c:v>P047</c:v>
                </c:pt>
                <c:pt idx="48">
                  <c:v>P048</c:v>
                </c:pt>
                <c:pt idx="49">
                  <c:v>P049</c:v>
                </c:pt>
                <c:pt idx="50">
                  <c:v>P050</c:v>
                </c:pt>
                <c:pt idx="51">
                  <c:v>P051</c:v>
                </c:pt>
                <c:pt idx="52">
                  <c:v>P052</c:v>
                </c:pt>
                <c:pt idx="53">
                  <c:v>P053</c:v>
                </c:pt>
                <c:pt idx="54">
                  <c:v>P054</c:v>
                </c:pt>
                <c:pt idx="55">
                  <c:v>P055</c:v>
                </c:pt>
                <c:pt idx="56">
                  <c:v>P056</c:v>
                </c:pt>
                <c:pt idx="57">
                  <c:v>P057</c:v>
                </c:pt>
                <c:pt idx="58">
                  <c:v>P058</c:v>
                </c:pt>
                <c:pt idx="59">
                  <c:v>P059</c:v>
                </c:pt>
                <c:pt idx="60">
                  <c:v>P060</c:v>
                </c:pt>
                <c:pt idx="61">
                  <c:v>P061</c:v>
                </c:pt>
                <c:pt idx="62">
                  <c:v>P062</c:v>
                </c:pt>
                <c:pt idx="63">
                  <c:v>P063</c:v>
                </c:pt>
                <c:pt idx="64">
                  <c:v>P064</c:v>
                </c:pt>
                <c:pt idx="65">
                  <c:v>P065</c:v>
                </c:pt>
                <c:pt idx="66">
                  <c:v>P066</c:v>
                </c:pt>
                <c:pt idx="67">
                  <c:v>P067</c:v>
                </c:pt>
                <c:pt idx="68">
                  <c:v>P068</c:v>
                </c:pt>
                <c:pt idx="69">
                  <c:v>P069</c:v>
                </c:pt>
                <c:pt idx="70">
                  <c:v>P070</c:v>
                </c:pt>
                <c:pt idx="71">
                  <c:v>P071</c:v>
                </c:pt>
                <c:pt idx="72">
                  <c:v>P072</c:v>
                </c:pt>
                <c:pt idx="73">
                  <c:v>P073</c:v>
                </c:pt>
                <c:pt idx="74">
                  <c:v>P074</c:v>
                </c:pt>
                <c:pt idx="75">
                  <c:v>P075</c:v>
                </c:pt>
                <c:pt idx="76">
                  <c:v>P076</c:v>
                </c:pt>
                <c:pt idx="77">
                  <c:v>P077</c:v>
                </c:pt>
                <c:pt idx="78">
                  <c:v>P078</c:v>
                </c:pt>
                <c:pt idx="79">
                  <c:v>P079</c:v>
                </c:pt>
                <c:pt idx="80">
                  <c:v>P080</c:v>
                </c:pt>
                <c:pt idx="81">
                  <c:v>P081</c:v>
                </c:pt>
                <c:pt idx="82">
                  <c:v>P082</c:v>
                </c:pt>
                <c:pt idx="83">
                  <c:v>P083</c:v>
                </c:pt>
                <c:pt idx="84">
                  <c:v>P084</c:v>
                </c:pt>
                <c:pt idx="85">
                  <c:v>P085</c:v>
                </c:pt>
                <c:pt idx="86">
                  <c:v>P086</c:v>
                </c:pt>
                <c:pt idx="87">
                  <c:v>P087</c:v>
                </c:pt>
                <c:pt idx="88">
                  <c:v>P088</c:v>
                </c:pt>
                <c:pt idx="89">
                  <c:v>P089</c:v>
                </c:pt>
                <c:pt idx="90">
                  <c:v>P090</c:v>
                </c:pt>
                <c:pt idx="91">
                  <c:v>P091</c:v>
                </c:pt>
                <c:pt idx="92">
                  <c:v>P092</c:v>
                </c:pt>
                <c:pt idx="93">
                  <c:v>P093</c:v>
                </c:pt>
                <c:pt idx="94">
                  <c:v>P094</c:v>
                </c:pt>
                <c:pt idx="95">
                  <c:v>P095</c:v>
                </c:pt>
                <c:pt idx="96">
                  <c:v>P096</c:v>
                </c:pt>
                <c:pt idx="97">
                  <c:v>P097</c:v>
                </c:pt>
                <c:pt idx="98">
                  <c:v>P098</c:v>
                </c:pt>
                <c:pt idx="99">
                  <c:v>P099</c:v>
                </c:pt>
                <c:pt idx="100">
                  <c:v>P100</c:v>
                </c:pt>
                <c:pt idx="101">
                  <c:v>P101</c:v>
                </c:pt>
                <c:pt idx="102">
                  <c:v>P102</c:v>
                </c:pt>
              </c:strCache>
            </c:strRef>
          </c:cat>
          <c:val>
            <c:numRef>
              <c:f>(ModuleSummary!$E$2:$E$82,ModuleSummary!$E$84:$E$105)</c:f>
              <c:numCache>
                <c:ptCount val="103"/>
                <c:pt idx="1">
                  <c:v>12</c:v>
                </c:pt>
                <c:pt idx="2">
                  <c:v>2</c:v>
                </c:pt>
                <c:pt idx="3">
                  <c:v>14</c:v>
                </c:pt>
                <c:pt idx="4">
                  <c:v>0</c:v>
                </c:pt>
                <c:pt idx="5">
                  <c:v>10</c:v>
                </c:pt>
                <c:pt idx="6">
                  <c:v>14</c:v>
                </c:pt>
                <c:pt idx="7">
                  <c:v>8</c:v>
                </c:pt>
                <c:pt idx="8">
                  <c:v>10</c:v>
                </c:pt>
                <c:pt idx="9">
                  <c:v>5</c:v>
                </c:pt>
                <c:pt idx="10">
                  <c:v>11</c:v>
                </c:pt>
                <c:pt idx="11">
                  <c:v>7</c:v>
                </c:pt>
                <c:pt idx="12">
                  <c:v>13</c:v>
                </c:pt>
                <c:pt idx="13">
                  <c:v>12</c:v>
                </c:pt>
                <c:pt idx="14">
                  <c:v>12</c:v>
                </c:pt>
                <c:pt idx="15">
                  <c:v>2</c:v>
                </c:pt>
                <c:pt idx="16">
                  <c:v>7</c:v>
                </c:pt>
                <c:pt idx="17">
                  <c:v>0.1</c:v>
                </c:pt>
                <c:pt idx="18">
                  <c:v>0.1</c:v>
                </c:pt>
                <c:pt idx="19">
                  <c:v>1</c:v>
                </c:pt>
                <c:pt idx="20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30">
                  <c:v>3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3</c:v>
                </c:pt>
                <c:pt idx="37">
                  <c:v>0.1</c:v>
                </c:pt>
                <c:pt idx="38">
                  <c:v>0.1</c:v>
                </c:pt>
                <c:pt idx="39">
                  <c:v>3</c:v>
                </c:pt>
                <c:pt idx="40">
                  <c:v>0</c:v>
                </c:pt>
                <c:pt idx="41">
                  <c:v>0.1</c:v>
                </c:pt>
                <c:pt idx="42">
                  <c:v>0.1</c:v>
                </c:pt>
                <c:pt idx="44">
                  <c:v>0.1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8</c:v>
                </c:pt>
                <c:pt idx="53">
                  <c:v>0.1</c:v>
                </c:pt>
                <c:pt idx="54">
                  <c:v>3</c:v>
                </c:pt>
                <c:pt idx="55">
                  <c:v>5</c:v>
                </c:pt>
                <c:pt idx="56">
                  <c:v>7</c:v>
                </c:pt>
                <c:pt idx="57">
                  <c:v>3</c:v>
                </c:pt>
                <c:pt idx="59">
                  <c:v>4</c:v>
                </c:pt>
                <c:pt idx="60">
                  <c:v>2</c:v>
                </c:pt>
                <c:pt idx="61">
                  <c:v>1</c:v>
                </c:pt>
                <c:pt idx="62">
                  <c:v>3</c:v>
                </c:pt>
                <c:pt idx="63">
                  <c:v>2</c:v>
                </c:pt>
                <c:pt idx="64">
                  <c:v>2</c:v>
                </c:pt>
                <c:pt idx="65">
                  <c:v>7</c:v>
                </c:pt>
                <c:pt idx="67">
                  <c:v>4</c:v>
                </c:pt>
                <c:pt idx="68">
                  <c:v>1</c:v>
                </c:pt>
                <c:pt idx="70">
                  <c:v>5</c:v>
                </c:pt>
                <c:pt idx="71">
                  <c:v>3</c:v>
                </c:pt>
                <c:pt idx="72">
                  <c:v>7</c:v>
                </c:pt>
                <c:pt idx="73">
                  <c:v>0.1</c:v>
                </c:pt>
                <c:pt idx="74">
                  <c:v>0.1</c:v>
                </c:pt>
                <c:pt idx="75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0.1</c:v>
                </c:pt>
                <c:pt idx="80">
                  <c:v>0.1</c:v>
                </c:pt>
                <c:pt idx="82">
                  <c:v>8</c:v>
                </c:pt>
                <c:pt idx="84">
                  <c:v>1</c:v>
                </c:pt>
                <c:pt idx="90">
                  <c:v>1</c:v>
                </c:pt>
                <c:pt idx="92">
                  <c:v>1</c:v>
                </c:pt>
                <c:pt idx="94">
                  <c:v>6</c:v>
                </c:pt>
                <c:pt idx="98">
                  <c:v>0.1</c:v>
                </c:pt>
                <c:pt idx="99">
                  <c:v>0.1</c:v>
                </c:pt>
                <c:pt idx="101">
                  <c:v>3</c:v>
                </c:pt>
              </c:numCache>
            </c:numRef>
          </c:val>
        </c:ser>
        <c:axId val="49992974"/>
        <c:axId val="47283583"/>
      </c:barChart>
      <c:catAx>
        <c:axId val="49992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83583"/>
        <c:crosses val="autoZero"/>
        <c:auto val="1"/>
        <c:lblOffset val="100"/>
        <c:noMultiLvlLbl val="0"/>
      </c:catAx>
      <c:valAx>
        <c:axId val="472835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92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Leakage Current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0075"/>
          <c:w val="0.70375"/>
          <c:h val="0.82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'[1]Leakage Current'!$B$7</c:f>
              <c:strCache>
                <c:ptCount val="1"/>
                <c:pt idx="0">
                  <c:v>P2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Current'!$B$8:$B$27</c:f>
              <c:numCache>
                <c:ptCount val="20"/>
                <c:pt idx="0">
                  <c:v>0.297</c:v>
                </c:pt>
                <c:pt idx="1">
                  <c:v>0.369</c:v>
                </c:pt>
                <c:pt idx="2">
                  <c:v>0.41</c:v>
                </c:pt>
                <c:pt idx="3">
                  <c:v>0.451</c:v>
                </c:pt>
                <c:pt idx="4">
                  <c:v>0.492</c:v>
                </c:pt>
                <c:pt idx="5">
                  <c:v>0.533</c:v>
                </c:pt>
                <c:pt idx="6">
                  <c:v>0.564</c:v>
                </c:pt>
                <c:pt idx="7">
                  <c:v>0.584</c:v>
                </c:pt>
                <c:pt idx="8">
                  <c:v>0.615</c:v>
                </c:pt>
                <c:pt idx="9">
                  <c:v>0.646</c:v>
                </c:pt>
                <c:pt idx="10">
                  <c:v>0.676</c:v>
                </c:pt>
                <c:pt idx="11">
                  <c:v>0.707</c:v>
                </c:pt>
                <c:pt idx="12">
                  <c:v>0.728</c:v>
                </c:pt>
                <c:pt idx="13">
                  <c:v>0.758</c:v>
                </c:pt>
                <c:pt idx="14">
                  <c:v>0.789</c:v>
                </c:pt>
                <c:pt idx="15">
                  <c:v>0.81</c:v>
                </c:pt>
                <c:pt idx="16">
                  <c:v>0.851</c:v>
                </c:pt>
                <c:pt idx="17">
                  <c:v>0.892</c:v>
                </c:pt>
                <c:pt idx="18">
                  <c:v>0.922</c:v>
                </c:pt>
                <c:pt idx="19">
                  <c:v>0.963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'[1]Leakage Current'!$C$7</c:f>
              <c:strCache>
                <c:ptCount val="1"/>
                <c:pt idx="0">
                  <c:v>P4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Current'!$C$8:$C$27</c:f>
              <c:numCache>
                <c:ptCount val="20"/>
                <c:pt idx="0">
                  <c:v>0.061</c:v>
                </c:pt>
                <c:pt idx="1">
                  <c:v>0.082</c:v>
                </c:pt>
                <c:pt idx="2">
                  <c:v>0.092</c:v>
                </c:pt>
                <c:pt idx="3">
                  <c:v>0.102</c:v>
                </c:pt>
                <c:pt idx="4">
                  <c:v>0.113</c:v>
                </c:pt>
                <c:pt idx="5">
                  <c:v>0.133</c:v>
                </c:pt>
                <c:pt idx="6">
                  <c:v>0.133</c:v>
                </c:pt>
                <c:pt idx="7">
                  <c:v>0.143</c:v>
                </c:pt>
                <c:pt idx="8">
                  <c:v>0.164</c:v>
                </c:pt>
                <c:pt idx="9">
                  <c:v>0.164</c:v>
                </c:pt>
                <c:pt idx="10">
                  <c:v>0.174</c:v>
                </c:pt>
                <c:pt idx="11">
                  <c:v>0.184</c:v>
                </c:pt>
                <c:pt idx="12">
                  <c:v>0.184</c:v>
                </c:pt>
                <c:pt idx="13">
                  <c:v>0.195</c:v>
                </c:pt>
                <c:pt idx="14">
                  <c:v>0.205</c:v>
                </c:pt>
                <c:pt idx="15">
                  <c:v>0.215</c:v>
                </c:pt>
                <c:pt idx="16">
                  <c:v>0.225</c:v>
                </c:pt>
                <c:pt idx="17">
                  <c:v>0.236</c:v>
                </c:pt>
                <c:pt idx="18">
                  <c:v>0.246</c:v>
                </c:pt>
                <c:pt idx="19">
                  <c:v>0.256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'[1]Leakage Current'!$D$7</c:f>
              <c:strCache>
                <c:ptCount val="1"/>
                <c:pt idx="0">
                  <c:v>P3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Current'!$D$8:$D$27</c:f>
              <c:numCache>
                <c:ptCount val="20"/>
                <c:pt idx="0">
                  <c:v>0.123</c:v>
                </c:pt>
                <c:pt idx="1">
                  <c:v>0.154</c:v>
                </c:pt>
                <c:pt idx="2">
                  <c:v>0.164</c:v>
                </c:pt>
                <c:pt idx="3">
                  <c:v>0.184</c:v>
                </c:pt>
                <c:pt idx="4">
                  <c:v>0.195</c:v>
                </c:pt>
                <c:pt idx="5">
                  <c:v>0.205</c:v>
                </c:pt>
                <c:pt idx="6">
                  <c:v>0.215</c:v>
                </c:pt>
                <c:pt idx="7">
                  <c:v>0.225</c:v>
                </c:pt>
                <c:pt idx="8">
                  <c:v>0.236</c:v>
                </c:pt>
                <c:pt idx="9">
                  <c:v>0.236</c:v>
                </c:pt>
                <c:pt idx="10">
                  <c:v>0.246</c:v>
                </c:pt>
                <c:pt idx="11">
                  <c:v>0.246</c:v>
                </c:pt>
                <c:pt idx="12">
                  <c:v>0.256</c:v>
                </c:pt>
                <c:pt idx="13">
                  <c:v>0.256</c:v>
                </c:pt>
                <c:pt idx="14">
                  <c:v>0.266</c:v>
                </c:pt>
                <c:pt idx="15">
                  <c:v>0.266</c:v>
                </c:pt>
                <c:pt idx="16">
                  <c:v>0.277</c:v>
                </c:pt>
                <c:pt idx="17">
                  <c:v>0.287</c:v>
                </c:pt>
                <c:pt idx="18">
                  <c:v>0.287</c:v>
                </c:pt>
                <c:pt idx="19">
                  <c:v>0.287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'[1]Leakage Current'!$E$7</c:f>
              <c:strCache>
                <c:ptCount val="1"/>
                <c:pt idx="0">
                  <c:v>P6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Current'!$E$8:$E$27</c:f>
              <c:numCache>
                <c:ptCount val="20"/>
                <c:pt idx="0">
                  <c:v>0.215</c:v>
                </c:pt>
                <c:pt idx="1">
                  <c:v>0.307</c:v>
                </c:pt>
                <c:pt idx="2">
                  <c:v>0.369</c:v>
                </c:pt>
                <c:pt idx="3">
                  <c:v>0.42</c:v>
                </c:pt>
                <c:pt idx="4">
                  <c:v>0.471</c:v>
                </c:pt>
                <c:pt idx="5">
                  <c:v>0.523</c:v>
                </c:pt>
                <c:pt idx="6">
                  <c:v>0.564</c:v>
                </c:pt>
                <c:pt idx="7">
                  <c:v>0.605</c:v>
                </c:pt>
                <c:pt idx="8">
                  <c:v>0.635</c:v>
                </c:pt>
                <c:pt idx="9">
                  <c:v>0.676</c:v>
                </c:pt>
                <c:pt idx="10">
                  <c:v>0.697</c:v>
                </c:pt>
                <c:pt idx="11">
                  <c:v>0.717</c:v>
                </c:pt>
                <c:pt idx="12">
                  <c:v>0.738</c:v>
                </c:pt>
                <c:pt idx="13">
                  <c:v>0.748</c:v>
                </c:pt>
                <c:pt idx="14">
                  <c:v>0.769</c:v>
                </c:pt>
                <c:pt idx="15">
                  <c:v>0.789</c:v>
                </c:pt>
                <c:pt idx="16">
                  <c:v>0.799</c:v>
                </c:pt>
                <c:pt idx="17">
                  <c:v>0.82</c:v>
                </c:pt>
                <c:pt idx="18">
                  <c:v>0.84</c:v>
                </c:pt>
                <c:pt idx="19">
                  <c:v>0.861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'[1]Leakage Current'!$F$7</c:f>
              <c:strCache>
                <c:ptCount val="1"/>
                <c:pt idx="0">
                  <c:v>P7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Current'!$F$8:$F$27</c:f>
              <c:numCache>
                <c:ptCount val="20"/>
                <c:pt idx="0">
                  <c:v>0.092</c:v>
                </c:pt>
                <c:pt idx="1">
                  <c:v>0.123</c:v>
                </c:pt>
                <c:pt idx="2">
                  <c:v>0.133</c:v>
                </c:pt>
                <c:pt idx="3">
                  <c:v>0.154</c:v>
                </c:pt>
                <c:pt idx="4">
                  <c:v>0.164</c:v>
                </c:pt>
                <c:pt idx="5">
                  <c:v>0.184</c:v>
                </c:pt>
                <c:pt idx="6">
                  <c:v>0.195</c:v>
                </c:pt>
                <c:pt idx="7">
                  <c:v>0.205</c:v>
                </c:pt>
                <c:pt idx="8">
                  <c:v>0.225</c:v>
                </c:pt>
                <c:pt idx="9">
                  <c:v>0.236</c:v>
                </c:pt>
                <c:pt idx="10">
                  <c:v>0.236</c:v>
                </c:pt>
                <c:pt idx="11">
                  <c:v>0.246</c:v>
                </c:pt>
                <c:pt idx="12">
                  <c:v>0.256</c:v>
                </c:pt>
                <c:pt idx="13">
                  <c:v>0.266</c:v>
                </c:pt>
                <c:pt idx="14">
                  <c:v>0.266</c:v>
                </c:pt>
                <c:pt idx="15">
                  <c:v>0.277</c:v>
                </c:pt>
                <c:pt idx="16">
                  <c:v>0.287</c:v>
                </c:pt>
                <c:pt idx="17">
                  <c:v>0.297</c:v>
                </c:pt>
                <c:pt idx="18">
                  <c:v>0.307</c:v>
                </c:pt>
                <c:pt idx="19">
                  <c:v>0.307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'[1]Leakage Current'!$G$7</c:f>
              <c:strCache>
                <c:ptCount val="1"/>
                <c:pt idx="0">
                  <c:v>P8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Current'!$G$8:$G$27</c:f>
              <c:numCache>
                <c:ptCount val="20"/>
                <c:pt idx="0">
                  <c:v>0.01</c:v>
                </c:pt>
                <c:pt idx="1">
                  <c:v>0.184</c:v>
                </c:pt>
                <c:pt idx="2">
                  <c:v>0.236</c:v>
                </c:pt>
                <c:pt idx="3">
                  <c:v>0.277</c:v>
                </c:pt>
                <c:pt idx="4">
                  <c:v>0.328</c:v>
                </c:pt>
                <c:pt idx="5">
                  <c:v>0.369</c:v>
                </c:pt>
                <c:pt idx="6">
                  <c:v>0.41</c:v>
                </c:pt>
                <c:pt idx="7">
                  <c:v>0.461</c:v>
                </c:pt>
                <c:pt idx="8">
                  <c:v>0.502</c:v>
                </c:pt>
                <c:pt idx="9">
                  <c:v>0.543</c:v>
                </c:pt>
                <c:pt idx="10">
                  <c:v>0.574</c:v>
                </c:pt>
                <c:pt idx="11">
                  <c:v>0.605</c:v>
                </c:pt>
                <c:pt idx="12">
                  <c:v>0.635</c:v>
                </c:pt>
                <c:pt idx="13">
                  <c:v>0.666</c:v>
                </c:pt>
                <c:pt idx="14">
                  <c:v>0.676</c:v>
                </c:pt>
                <c:pt idx="15">
                  <c:v>0.697</c:v>
                </c:pt>
                <c:pt idx="16">
                  <c:v>0.707</c:v>
                </c:pt>
                <c:pt idx="17">
                  <c:v>0.717</c:v>
                </c:pt>
                <c:pt idx="18">
                  <c:v>0.728</c:v>
                </c:pt>
                <c:pt idx="19">
                  <c:v>0.738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'[1]Leakage Current'!$H$7</c:f>
              <c:strCache>
                <c:ptCount val="1"/>
                <c:pt idx="0">
                  <c:v>P14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Current'!$H$8:$H$27</c:f>
              <c:numCache>
                <c:ptCount val="20"/>
                <c:pt idx="0">
                  <c:v>0.143</c:v>
                </c:pt>
                <c:pt idx="1">
                  <c:v>0.184</c:v>
                </c:pt>
                <c:pt idx="2">
                  <c:v>0.205</c:v>
                </c:pt>
                <c:pt idx="3">
                  <c:v>0.236</c:v>
                </c:pt>
                <c:pt idx="4">
                  <c:v>0.256</c:v>
                </c:pt>
                <c:pt idx="5">
                  <c:v>0.266</c:v>
                </c:pt>
                <c:pt idx="6">
                  <c:v>0.287</c:v>
                </c:pt>
                <c:pt idx="7">
                  <c:v>0.297</c:v>
                </c:pt>
                <c:pt idx="8">
                  <c:v>0.318</c:v>
                </c:pt>
                <c:pt idx="9">
                  <c:v>0.328</c:v>
                </c:pt>
                <c:pt idx="10">
                  <c:v>0.338</c:v>
                </c:pt>
                <c:pt idx="11">
                  <c:v>0.348</c:v>
                </c:pt>
                <c:pt idx="12">
                  <c:v>0.359</c:v>
                </c:pt>
                <c:pt idx="13">
                  <c:v>0.328</c:v>
                </c:pt>
                <c:pt idx="14">
                  <c:v>0.379</c:v>
                </c:pt>
                <c:pt idx="15">
                  <c:v>0.379</c:v>
                </c:pt>
                <c:pt idx="16">
                  <c:v>0.389</c:v>
                </c:pt>
                <c:pt idx="17">
                  <c:v>0.4</c:v>
                </c:pt>
                <c:pt idx="18">
                  <c:v>0.42</c:v>
                </c:pt>
                <c:pt idx="19">
                  <c:v>0.482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'[1]Leakage Current'!$I$7</c:f>
              <c:strCache>
                <c:ptCount val="1"/>
                <c:pt idx="0">
                  <c:v>P9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Current'!$I$8:$I$27</c:f>
              <c:numCache>
                <c:ptCount val="20"/>
                <c:pt idx="0">
                  <c:v>0.154</c:v>
                </c:pt>
                <c:pt idx="1">
                  <c:v>0.174</c:v>
                </c:pt>
                <c:pt idx="2">
                  <c:v>0.195</c:v>
                </c:pt>
                <c:pt idx="3">
                  <c:v>0.205</c:v>
                </c:pt>
                <c:pt idx="4">
                  <c:v>0.215</c:v>
                </c:pt>
                <c:pt idx="5">
                  <c:v>0.225</c:v>
                </c:pt>
                <c:pt idx="6">
                  <c:v>0.225</c:v>
                </c:pt>
                <c:pt idx="7">
                  <c:v>0.236</c:v>
                </c:pt>
                <c:pt idx="8">
                  <c:v>0.236</c:v>
                </c:pt>
                <c:pt idx="9">
                  <c:v>0.246</c:v>
                </c:pt>
                <c:pt idx="10">
                  <c:v>0.246</c:v>
                </c:pt>
                <c:pt idx="11">
                  <c:v>0.256</c:v>
                </c:pt>
                <c:pt idx="12">
                  <c:v>0.256</c:v>
                </c:pt>
                <c:pt idx="13">
                  <c:v>0.266</c:v>
                </c:pt>
                <c:pt idx="14">
                  <c:v>0.266</c:v>
                </c:pt>
                <c:pt idx="15">
                  <c:v>0.266</c:v>
                </c:pt>
                <c:pt idx="16">
                  <c:v>0.266</c:v>
                </c:pt>
                <c:pt idx="17">
                  <c:v>0.277</c:v>
                </c:pt>
                <c:pt idx="18">
                  <c:v>0.277</c:v>
                </c:pt>
                <c:pt idx="19">
                  <c:v>0.287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'[1]Leakage Current'!$J$7</c:f>
              <c:strCache>
                <c:ptCount val="1"/>
                <c:pt idx="0">
                  <c:v>P10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Current'!$J$8:$J$27</c:f>
              <c:numCache>
                <c:ptCount val="20"/>
                <c:pt idx="0">
                  <c:v>0.092</c:v>
                </c:pt>
                <c:pt idx="1">
                  <c:v>0.133</c:v>
                </c:pt>
                <c:pt idx="2">
                  <c:v>0.164</c:v>
                </c:pt>
                <c:pt idx="3">
                  <c:v>0.184</c:v>
                </c:pt>
                <c:pt idx="4">
                  <c:v>0.205</c:v>
                </c:pt>
                <c:pt idx="5">
                  <c:v>0.225</c:v>
                </c:pt>
                <c:pt idx="6">
                  <c:v>0.256</c:v>
                </c:pt>
                <c:pt idx="7">
                  <c:v>0.277</c:v>
                </c:pt>
                <c:pt idx="8">
                  <c:v>0.287</c:v>
                </c:pt>
                <c:pt idx="9">
                  <c:v>0.307</c:v>
                </c:pt>
                <c:pt idx="10">
                  <c:v>0.318</c:v>
                </c:pt>
                <c:pt idx="11">
                  <c:v>0.328</c:v>
                </c:pt>
                <c:pt idx="12">
                  <c:v>0.348</c:v>
                </c:pt>
                <c:pt idx="13">
                  <c:v>0.359</c:v>
                </c:pt>
                <c:pt idx="14">
                  <c:v>0.369</c:v>
                </c:pt>
                <c:pt idx="15">
                  <c:v>0.379</c:v>
                </c:pt>
                <c:pt idx="16">
                  <c:v>0.389</c:v>
                </c:pt>
                <c:pt idx="17">
                  <c:v>0.41</c:v>
                </c:pt>
                <c:pt idx="18">
                  <c:v>0.42</c:v>
                </c:pt>
                <c:pt idx="19">
                  <c:v>0.43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'[1]Leakage Current'!$K$7</c:f>
              <c:strCache>
                <c:ptCount val="1"/>
                <c:pt idx="0">
                  <c:v>P11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Current'!$K$8:$K$27</c:f>
              <c:numCache>
                <c:ptCount val="20"/>
                <c:pt idx="0">
                  <c:v>0.143</c:v>
                </c:pt>
                <c:pt idx="1">
                  <c:v>0.164</c:v>
                </c:pt>
                <c:pt idx="2">
                  <c:v>0.195</c:v>
                </c:pt>
                <c:pt idx="3">
                  <c:v>0.195</c:v>
                </c:pt>
                <c:pt idx="4">
                  <c:v>0.215</c:v>
                </c:pt>
                <c:pt idx="5">
                  <c:v>0.225</c:v>
                </c:pt>
                <c:pt idx="6">
                  <c:v>0.236</c:v>
                </c:pt>
                <c:pt idx="7">
                  <c:v>0.246</c:v>
                </c:pt>
                <c:pt idx="8">
                  <c:v>0.246</c:v>
                </c:pt>
                <c:pt idx="9">
                  <c:v>0.256</c:v>
                </c:pt>
                <c:pt idx="10">
                  <c:v>0.266</c:v>
                </c:pt>
                <c:pt idx="11">
                  <c:v>0.266</c:v>
                </c:pt>
                <c:pt idx="12">
                  <c:v>0.277</c:v>
                </c:pt>
                <c:pt idx="13">
                  <c:v>0.287</c:v>
                </c:pt>
                <c:pt idx="14">
                  <c:v>0.287</c:v>
                </c:pt>
                <c:pt idx="15">
                  <c:v>0.297</c:v>
                </c:pt>
                <c:pt idx="16">
                  <c:v>0.307</c:v>
                </c:pt>
                <c:pt idx="17">
                  <c:v>0.318</c:v>
                </c:pt>
                <c:pt idx="18">
                  <c:v>0.318</c:v>
                </c:pt>
                <c:pt idx="19">
                  <c:v>0.328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'[1]Leakage Current'!$L$7</c:f>
              <c:strCache>
                <c:ptCount val="1"/>
                <c:pt idx="0">
                  <c:v>P12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Current'!$L$8:$L$27</c:f>
              <c:numCache>
                <c:ptCount val="20"/>
                <c:pt idx="0">
                  <c:v>0.195</c:v>
                </c:pt>
                <c:pt idx="1">
                  <c:v>0.225</c:v>
                </c:pt>
                <c:pt idx="2">
                  <c:v>0.246</c:v>
                </c:pt>
                <c:pt idx="3">
                  <c:v>0.266</c:v>
                </c:pt>
                <c:pt idx="4">
                  <c:v>0.297</c:v>
                </c:pt>
                <c:pt idx="5">
                  <c:v>0.318</c:v>
                </c:pt>
                <c:pt idx="6">
                  <c:v>0.338</c:v>
                </c:pt>
                <c:pt idx="7">
                  <c:v>0.369</c:v>
                </c:pt>
                <c:pt idx="8">
                  <c:v>0.389</c:v>
                </c:pt>
                <c:pt idx="9">
                  <c:v>0.4</c:v>
                </c:pt>
                <c:pt idx="10">
                  <c:v>0.42</c:v>
                </c:pt>
                <c:pt idx="11">
                  <c:v>0.43</c:v>
                </c:pt>
                <c:pt idx="12">
                  <c:v>0.461</c:v>
                </c:pt>
                <c:pt idx="13">
                  <c:v>0.471</c:v>
                </c:pt>
                <c:pt idx="14">
                  <c:v>0.492</c:v>
                </c:pt>
                <c:pt idx="15">
                  <c:v>0.512</c:v>
                </c:pt>
                <c:pt idx="16">
                  <c:v>0.543</c:v>
                </c:pt>
                <c:pt idx="17">
                  <c:v>0.564</c:v>
                </c:pt>
                <c:pt idx="18">
                  <c:v>0.584</c:v>
                </c:pt>
                <c:pt idx="19">
                  <c:v>0.605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'[1]Leakage Current'!$M$7</c:f>
              <c:strCache>
                <c:ptCount val="1"/>
                <c:pt idx="0">
                  <c:v>P15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Current'!$M$8:$M$27</c:f>
              <c:numCache>
                <c:ptCount val="20"/>
                <c:pt idx="0">
                  <c:v>0.123</c:v>
                </c:pt>
                <c:pt idx="1">
                  <c:v>0.164</c:v>
                </c:pt>
                <c:pt idx="2">
                  <c:v>0.174</c:v>
                </c:pt>
                <c:pt idx="3">
                  <c:v>0.184</c:v>
                </c:pt>
                <c:pt idx="4">
                  <c:v>0.205</c:v>
                </c:pt>
                <c:pt idx="5">
                  <c:v>0.225</c:v>
                </c:pt>
                <c:pt idx="6">
                  <c:v>0.225</c:v>
                </c:pt>
                <c:pt idx="7">
                  <c:v>0.236</c:v>
                </c:pt>
                <c:pt idx="8">
                  <c:v>0.246</c:v>
                </c:pt>
                <c:pt idx="9">
                  <c:v>0.246</c:v>
                </c:pt>
                <c:pt idx="10">
                  <c:v>0.256</c:v>
                </c:pt>
                <c:pt idx="11">
                  <c:v>0.256</c:v>
                </c:pt>
                <c:pt idx="12">
                  <c:v>0.266</c:v>
                </c:pt>
                <c:pt idx="13">
                  <c:v>0.277</c:v>
                </c:pt>
                <c:pt idx="14">
                  <c:v>0.277</c:v>
                </c:pt>
                <c:pt idx="15">
                  <c:v>0.287</c:v>
                </c:pt>
                <c:pt idx="16">
                  <c:v>0.287</c:v>
                </c:pt>
                <c:pt idx="17">
                  <c:v>0.287</c:v>
                </c:pt>
                <c:pt idx="18">
                  <c:v>0.297</c:v>
                </c:pt>
                <c:pt idx="19">
                  <c:v>0.307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'[1]Leakage Current'!$N$7</c:f>
              <c:strCache>
                <c:ptCount val="1"/>
                <c:pt idx="0">
                  <c:v>P13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Current'!$N$8:$N$27</c:f>
              <c:numCache>
                <c:ptCount val="20"/>
                <c:pt idx="0">
                  <c:v>0.133</c:v>
                </c:pt>
                <c:pt idx="1">
                  <c:v>0.164</c:v>
                </c:pt>
                <c:pt idx="2">
                  <c:v>0.184</c:v>
                </c:pt>
                <c:pt idx="3">
                  <c:v>0.205</c:v>
                </c:pt>
                <c:pt idx="4">
                  <c:v>0.225</c:v>
                </c:pt>
                <c:pt idx="5">
                  <c:v>0.236</c:v>
                </c:pt>
                <c:pt idx="6">
                  <c:v>0.246</c:v>
                </c:pt>
                <c:pt idx="7">
                  <c:v>0.266</c:v>
                </c:pt>
                <c:pt idx="8">
                  <c:v>0.277</c:v>
                </c:pt>
                <c:pt idx="9">
                  <c:v>0.287</c:v>
                </c:pt>
                <c:pt idx="10">
                  <c:v>0.297</c:v>
                </c:pt>
                <c:pt idx="11">
                  <c:v>0.307</c:v>
                </c:pt>
                <c:pt idx="12">
                  <c:v>0.318</c:v>
                </c:pt>
                <c:pt idx="13">
                  <c:v>0.369</c:v>
                </c:pt>
                <c:pt idx="14">
                  <c:v>0.338</c:v>
                </c:pt>
                <c:pt idx="15">
                  <c:v>0.348</c:v>
                </c:pt>
                <c:pt idx="16">
                  <c:v>0.379</c:v>
                </c:pt>
                <c:pt idx="17">
                  <c:v>0.379</c:v>
                </c:pt>
                <c:pt idx="18">
                  <c:v>0.389</c:v>
                </c:pt>
                <c:pt idx="19">
                  <c:v>0.4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'[1]Leakage Current'!$O$7</c:f>
              <c:strCache>
                <c:ptCount val="1"/>
                <c:pt idx="0">
                  <c:v>P20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Current'!$O$8:$O$27</c:f>
              <c:numCache>
                <c:ptCount val="20"/>
                <c:pt idx="0">
                  <c:v>0.061</c:v>
                </c:pt>
                <c:pt idx="1">
                  <c:v>0.092</c:v>
                </c:pt>
                <c:pt idx="2">
                  <c:v>0.102</c:v>
                </c:pt>
                <c:pt idx="3">
                  <c:v>0.123</c:v>
                </c:pt>
                <c:pt idx="4">
                  <c:v>0.133</c:v>
                </c:pt>
                <c:pt idx="5">
                  <c:v>0.133</c:v>
                </c:pt>
                <c:pt idx="6">
                  <c:v>0.143</c:v>
                </c:pt>
                <c:pt idx="7">
                  <c:v>0.154</c:v>
                </c:pt>
                <c:pt idx="8">
                  <c:v>0.164</c:v>
                </c:pt>
                <c:pt idx="9">
                  <c:v>0.164</c:v>
                </c:pt>
                <c:pt idx="10">
                  <c:v>0.174</c:v>
                </c:pt>
                <c:pt idx="11">
                  <c:v>0.184</c:v>
                </c:pt>
                <c:pt idx="12">
                  <c:v>0.184</c:v>
                </c:pt>
                <c:pt idx="13">
                  <c:v>0.184</c:v>
                </c:pt>
                <c:pt idx="14">
                  <c:v>0.195</c:v>
                </c:pt>
                <c:pt idx="15">
                  <c:v>0.195</c:v>
                </c:pt>
                <c:pt idx="16">
                  <c:v>0.205</c:v>
                </c:pt>
                <c:pt idx="17">
                  <c:v>0.205</c:v>
                </c:pt>
                <c:pt idx="18">
                  <c:v>0.205</c:v>
                </c:pt>
                <c:pt idx="19">
                  <c:v>0.215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'[1]Leakage Current'!$P$7</c:f>
              <c:strCache>
                <c:ptCount val="1"/>
                <c:pt idx="0">
                  <c:v>P24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Current'!$P$8:$P$27</c:f>
              <c:numCache>
                <c:ptCount val="20"/>
                <c:pt idx="0">
                  <c:v>0.133</c:v>
                </c:pt>
                <c:pt idx="1">
                  <c:v>0.154</c:v>
                </c:pt>
                <c:pt idx="3">
                  <c:v>0.215</c:v>
                </c:pt>
                <c:pt idx="5">
                  <c:v>0.256</c:v>
                </c:pt>
                <c:pt idx="7">
                  <c:v>0.307</c:v>
                </c:pt>
                <c:pt idx="9">
                  <c:v>0.338</c:v>
                </c:pt>
                <c:pt idx="11">
                  <c:v>0.379</c:v>
                </c:pt>
                <c:pt idx="13">
                  <c:v>0.41</c:v>
                </c:pt>
                <c:pt idx="15">
                  <c:v>0.43</c:v>
                </c:pt>
                <c:pt idx="17">
                  <c:v>0.451</c:v>
                </c:pt>
                <c:pt idx="19">
                  <c:v>0.471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'[1]Leakage Current'!$Q$7</c:f>
              <c:strCache>
                <c:ptCount val="1"/>
                <c:pt idx="0">
                  <c:v>P51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Current'!$Q$8:$Q$27</c:f>
              <c:numCache>
                <c:ptCount val="20"/>
                <c:pt idx="0">
                  <c:v>0.092</c:v>
                </c:pt>
                <c:pt idx="1">
                  <c:v>0.102</c:v>
                </c:pt>
                <c:pt idx="2">
                  <c:v>0.133</c:v>
                </c:pt>
                <c:pt idx="3">
                  <c:v>0.154</c:v>
                </c:pt>
                <c:pt idx="4">
                  <c:v>0.164</c:v>
                </c:pt>
                <c:pt idx="5">
                  <c:v>0.174</c:v>
                </c:pt>
                <c:pt idx="6">
                  <c:v>0.184</c:v>
                </c:pt>
                <c:pt idx="7">
                  <c:v>0.195</c:v>
                </c:pt>
                <c:pt idx="8">
                  <c:v>0.205</c:v>
                </c:pt>
                <c:pt idx="9">
                  <c:v>0.215</c:v>
                </c:pt>
                <c:pt idx="10">
                  <c:v>0.225</c:v>
                </c:pt>
                <c:pt idx="11">
                  <c:v>0.236</c:v>
                </c:pt>
                <c:pt idx="12">
                  <c:v>0.236</c:v>
                </c:pt>
                <c:pt idx="13">
                  <c:v>0.256</c:v>
                </c:pt>
                <c:pt idx="14">
                  <c:v>0.256</c:v>
                </c:pt>
                <c:pt idx="15">
                  <c:v>0.266</c:v>
                </c:pt>
                <c:pt idx="16">
                  <c:v>0.277</c:v>
                </c:pt>
                <c:pt idx="17">
                  <c:v>0.277</c:v>
                </c:pt>
                <c:pt idx="18">
                  <c:v>0.287</c:v>
                </c:pt>
                <c:pt idx="19">
                  <c:v>0.287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'[1]Leakage Current'!$R$7</c:f>
              <c:strCache>
                <c:ptCount val="1"/>
                <c:pt idx="0">
                  <c:v>P32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Current'!$R$8:$R$27</c:f>
              <c:numCache>
                <c:ptCount val="20"/>
                <c:pt idx="0">
                  <c:v>0.102</c:v>
                </c:pt>
                <c:pt idx="1">
                  <c:v>0.123</c:v>
                </c:pt>
                <c:pt idx="2">
                  <c:v>0.143</c:v>
                </c:pt>
                <c:pt idx="3">
                  <c:v>0.154</c:v>
                </c:pt>
                <c:pt idx="4">
                  <c:v>0.164</c:v>
                </c:pt>
                <c:pt idx="5">
                  <c:v>0.174</c:v>
                </c:pt>
                <c:pt idx="6">
                  <c:v>0.174</c:v>
                </c:pt>
                <c:pt idx="7">
                  <c:v>0.184</c:v>
                </c:pt>
                <c:pt idx="8">
                  <c:v>0.195</c:v>
                </c:pt>
                <c:pt idx="9">
                  <c:v>0.205</c:v>
                </c:pt>
                <c:pt idx="10">
                  <c:v>0.205</c:v>
                </c:pt>
                <c:pt idx="11">
                  <c:v>0.205</c:v>
                </c:pt>
                <c:pt idx="12">
                  <c:v>0.215</c:v>
                </c:pt>
                <c:pt idx="13">
                  <c:v>0.215</c:v>
                </c:pt>
                <c:pt idx="14">
                  <c:v>0.225</c:v>
                </c:pt>
                <c:pt idx="15">
                  <c:v>0.225</c:v>
                </c:pt>
                <c:pt idx="16">
                  <c:v>0.225</c:v>
                </c:pt>
                <c:pt idx="17">
                  <c:v>0.236</c:v>
                </c:pt>
                <c:pt idx="18">
                  <c:v>0.236</c:v>
                </c:pt>
                <c:pt idx="19">
                  <c:v>0.246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'[1]Leakage Current'!$S$7</c:f>
              <c:strCache>
                <c:ptCount val="1"/>
                <c:pt idx="0">
                  <c:v>P18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Current'!$S$8:$S$27</c:f>
              <c:numCache>
                <c:ptCount val="20"/>
                <c:pt idx="0">
                  <c:v>0.072</c:v>
                </c:pt>
                <c:pt idx="1">
                  <c:v>0.082</c:v>
                </c:pt>
                <c:pt idx="2">
                  <c:v>0.102</c:v>
                </c:pt>
                <c:pt idx="3">
                  <c:v>0.113</c:v>
                </c:pt>
                <c:pt idx="4">
                  <c:v>0.133</c:v>
                </c:pt>
                <c:pt idx="5">
                  <c:v>0.133</c:v>
                </c:pt>
                <c:pt idx="6">
                  <c:v>0.143</c:v>
                </c:pt>
                <c:pt idx="7">
                  <c:v>0.164</c:v>
                </c:pt>
                <c:pt idx="8">
                  <c:v>0.164</c:v>
                </c:pt>
                <c:pt idx="9">
                  <c:v>0.174</c:v>
                </c:pt>
                <c:pt idx="10">
                  <c:v>0.184</c:v>
                </c:pt>
                <c:pt idx="11">
                  <c:v>0.184</c:v>
                </c:pt>
                <c:pt idx="12">
                  <c:v>0.195</c:v>
                </c:pt>
                <c:pt idx="13">
                  <c:v>0.205</c:v>
                </c:pt>
                <c:pt idx="14">
                  <c:v>0.215</c:v>
                </c:pt>
                <c:pt idx="15">
                  <c:v>0.215</c:v>
                </c:pt>
                <c:pt idx="16">
                  <c:v>0.225</c:v>
                </c:pt>
                <c:pt idx="17">
                  <c:v>0.225</c:v>
                </c:pt>
                <c:pt idx="18">
                  <c:v>0.236</c:v>
                </c:pt>
                <c:pt idx="19">
                  <c:v>0.246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'[1]Leakage Current'!$T$7</c:f>
              <c:strCache>
                <c:ptCount val="1"/>
                <c:pt idx="0">
                  <c:v>P28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Current'!$T$8:$T$27</c:f>
              <c:numCache>
                <c:ptCount val="20"/>
                <c:pt idx="0">
                  <c:v>0.113</c:v>
                </c:pt>
                <c:pt idx="1">
                  <c:v>0.154</c:v>
                </c:pt>
                <c:pt idx="2">
                  <c:v>0.174</c:v>
                </c:pt>
                <c:pt idx="3">
                  <c:v>0.205</c:v>
                </c:pt>
                <c:pt idx="4">
                  <c:v>0.225</c:v>
                </c:pt>
                <c:pt idx="5">
                  <c:v>0.256</c:v>
                </c:pt>
                <c:pt idx="6">
                  <c:v>0.297</c:v>
                </c:pt>
                <c:pt idx="7">
                  <c:v>0.338</c:v>
                </c:pt>
                <c:pt idx="8">
                  <c:v>0.4</c:v>
                </c:pt>
                <c:pt idx="9">
                  <c:v>0.492</c:v>
                </c:pt>
                <c:pt idx="10">
                  <c:v>0.625</c:v>
                </c:pt>
                <c:pt idx="11">
                  <c:v>0.779</c:v>
                </c:pt>
                <c:pt idx="12">
                  <c:v>1.025</c:v>
                </c:pt>
                <c:pt idx="13">
                  <c:v>1.302</c:v>
                </c:pt>
                <c:pt idx="14">
                  <c:v>1.701</c:v>
                </c:pt>
                <c:pt idx="15">
                  <c:v>2.214</c:v>
                </c:pt>
                <c:pt idx="16">
                  <c:v>2.767</c:v>
                </c:pt>
                <c:pt idx="17">
                  <c:v>3.628</c:v>
                </c:pt>
                <c:pt idx="18">
                  <c:v>4.961</c:v>
                </c:pt>
                <c:pt idx="19">
                  <c:v>6.888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'[1]Leakage Current'!$U$7</c:f>
              <c:strCache>
                <c:ptCount val="1"/>
                <c:pt idx="0">
                  <c:v>P29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Current'!$U$8:$U$27</c:f>
              <c:numCache>
                <c:ptCount val="20"/>
                <c:pt idx="0">
                  <c:v>0.102</c:v>
                </c:pt>
                <c:pt idx="1">
                  <c:v>0.133</c:v>
                </c:pt>
                <c:pt idx="2">
                  <c:v>0.143</c:v>
                </c:pt>
                <c:pt idx="3">
                  <c:v>0.174</c:v>
                </c:pt>
                <c:pt idx="4">
                  <c:v>0.184</c:v>
                </c:pt>
                <c:pt idx="5">
                  <c:v>0.195</c:v>
                </c:pt>
                <c:pt idx="6">
                  <c:v>0.205</c:v>
                </c:pt>
                <c:pt idx="7">
                  <c:v>0.205</c:v>
                </c:pt>
                <c:pt idx="8">
                  <c:v>0.225</c:v>
                </c:pt>
                <c:pt idx="9">
                  <c:v>0.225</c:v>
                </c:pt>
                <c:pt idx="10">
                  <c:v>0.236</c:v>
                </c:pt>
                <c:pt idx="11">
                  <c:v>0.236</c:v>
                </c:pt>
                <c:pt idx="12">
                  <c:v>0.246</c:v>
                </c:pt>
                <c:pt idx="13">
                  <c:v>0.256</c:v>
                </c:pt>
                <c:pt idx="14">
                  <c:v>0.256</c:v>
                </c:pt>
                <c:pt idx="15">
                  <c:v>0.256</c:v>
                </c:pt>
                <c:pt idx="16">
                  <c:v>0.266</c:v>
                </c:pt>
                <c:pt idx="17">
                  <c:v>0.277</c:v>
                </c:pt>
                <c:pt idx="18">
                  <c:v>0.287</c:v>
                </c:pt>
                <c:pt idx="19">
                  <c:v>0.287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'[1]Leakage Current'!$V$7</c:f>
              <c:strCache>
                <c:ptCount val="1"/>
                <c:pt idx="0">
                  <c:v>P38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Current'!$V$8:$V$27</c:f>
              <c:numCache>
                <c:ptCount val="20"/>
                <c:pt idx="0">
                  <c:v>0.102</c:v>
                </c:pt>
                <c:pt idx="1">
                  <c:v>0.143</c:v>
                </c:pt>
                <c:pt idx="2">
                  <c:v>0.164</c:v>
                </c:pt>
                <c:pt idx="3">
                  <c:v>0.174</c:v>
                </c:pt>
                <c:pt idx="4">
                  <c:v>0.195</c:v>
                </c:pt>
                <c:pt idx="5">
                  <c:v>0.205</c:v>
                </c:pt>
                <c:pt idx="6">
                  <c:v>0.215</c:v>
                </c:pt>
                <c:pt idx="7">
                  <c:v>0.225</c:v>
                </c:pt>
                <c:pt idx="8">
                  <c:v>0.236</c:v>
                </c:pt>
                <c:pt idx="9">
                  <c:v>0.246</c:v>
                </c:pt>
                <c:pt idx="10">
                  <c:v>0.256</c:v>
                </c:pt>
                <c:pt idx="11">
                  <c:v>0.256</c:v>
                </c:pt>
                <c:pt idx="12">
                  <c:v>0.266</c:v>
                </c:pt>
                <c:pt idx="13">
                  <c:v>0.277</c:v>
                </c:pt>
                <c:pt idx="14">
                  <c:v>0.277</c:v>
                </c:pt>
                <c:pt idx="15">
                  <c:v>0.297</c:v>
                </c:pt>
                <c:pt idx="16">
                  <c:v>0.287</c:v>
                </c:pt>
                <c:pt idx="17">
                  <c:v>0.297</c:v>
                </c:pt>
                <c:pt idx="18">
                  <c:v>0.307</c:v>
                </c:pt>
                <c:pt idx="19">
                  <c:v>0.307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'[1]Leakage Current'!$W$7</c:f>
              <c:strCache>
                <c:ptCount val="1"/>
                <c:pt idx="0">
                  <c:v>P40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Current'!$W$8:$W$27</c:f>
              <c:numCache>
                <c:ptCount val="20"/>
                <c:pt idx="0">
                  <c:v>0.164</c:v>
                </c:pt>
                <c:pt idx="1">
                  <c:v>0.184</c:v>
                </c:pt>
                <c:pt idx="2">
                  <c:v>0.205</c:v>
                </c:pt>
                <c:pt idx="3">
                  <c:v>0.225</c:v>
                </c:pt>
                <c:pt idx="4">
                  <c:v>0.246</c:v>
                </c:pt>
                <c:pt idx="5">
                  <c:v>0.266</c:v>
                </c:pt>
                <c:pt idx="6">
                  <c:v>0.287</c:v>
                </c:pt>
                <c:pt idx="7">
                  <c:v>0.307</c:v>
                </c:pt>
                <c:pt idx="8">
                  <c:v>0.307</c:v>
                </c:pt>
                <c:pt idx="9">
                  <c:v>0.318</c:v>
                </c:pt>
                <c:pt idx="10">
                  <c:v>0.328</c:v>
                </c:pt>
                <c:pt idx="11">
                  <c:v>0.328</c:v>
                </c:pt>
                <c:pt idx="12">
                  <c:v>0.338</c:v>
                </c:pt>
                <c:pt idx="13">
                  <c:v>0.338</c:v>
                </c:pt>
                <c:pt idx="14">
                  <c:v>0.348</c:v>
                </c:pt>
                <c:pt idx="15">
                  <c:v>0.348</c:v>
                </c:pt>
                <c:pt idx="16">
                  <c:v>0.359</c:v>
                </c:pt>
                <c:pt idx="17">
                  <c:v>0.359</c:v>
                </c:pt>
                <c:pt idx="18">
                  <c:v>0.359</c:v>
                </c:pt>
                <c:pt idx="19">
                  <c:v>0.369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'[1]Leakage Current'!$X$7</c:f>
              <c:strCache>
                <c:ptCount val="1"/>
                <c:pt idx="0">
                  <c:v>P42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Current'!$X$8:$X$27</c:f>
              <c:numCache>
                <c:ptCount val="20"/>
                <c:pt idx="0">
                  <c:v>0.072</c:v>
                </c:pt>
                <c:pt idx="1">
                  <c:v>0.092</c:v>
                </c:pt>
                <c:pt idx="2">
                  <c:v>0.113</c:v>
                </c:pt>
                <c:pt idx="3">
                  <c:v>0.123</c:v>
                </c:pt>
                <c:pt idx="4">
                  <c:v>0.133</c:v>
                </c:pt>
                <c:pt idx="5">
                  <c:v>0.154</c:v>
                </c:pt>
                <c:pt idx="6">
                  <c:v>0.164</c:v>
                </c:pt>
                <c:pt idx="7">
                  <c:v>0.164</c:v>
                </c:pt>
                <c:pt idx="8">
                  <c:v>0.174</c:v>
                </c:pt>
                <c:pt idx="9">
                  <c:v>0.184</c:v>
                </c:pt>
                <c:pt idx="10">
                  <c:v>0.195</c:v>
                </c:pt>
                <c:pt idx="11">
                  <c:v>0.205</c:v>
                </c:pt>
                <c:pt idx="12">
                  <c:v>0.205</c:v>
                </c:pt>
                <c:pt idx="13">
                  <c:v>0.205</c:v>
                </c:pt>
                <c:pt idx="14">
                  <c:v>0.215</c:v>
                </c:pt>
                <c:pt idx="15">
                  <c:v>0.225</c:v>
                </c:pt>
                <c:pt idx="16">
                  <c:v>0.236</c:v>
                </c:pt>
                <c:pt idx="17">
                  <c:v>0.236</c:v>
                </c:pt>
                <c:pt idx="18">
                  <c:v>0.236</c:v>
                </c:pt>
                <c:pt idx="19">
                  <c:v>0.246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'[1]Leakage Current'!$Y$7</c:f>
              <c:strCache>
                <c:ptCount val="1"/>
                <c:pt idx="0">
                  <c:v>P16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Current'!$Y$8:$Y$27</c:f>
              <c:numCache>
                <c:ptCount val="20"/>
                <c:pt idx="0">
                  <c:v>0.195</c:v>
                </c:pt>
                <c:pt idx="1">
                  <c:v>0.236</c:v>
                </c:pt>
                <c:pt idx="2">
                  <c:v>0.256</c:v>
                </c:pt>
                <c:pt idx="3">
                  <c:v>0.277</c:v>
                </c:pt>
                <c:pt idx="4">
                  <c:v>0.287</c:v>
                </c:pt>
                <c:pt idx="5">
                  <c:v>0.307</c:v>
                </c:pt>
                <c:pt idx="6">
                  <c:v>0.318</c:v>
                </c:pt>
                <c:pt idx="7">
                  <c:v>0.328</c:v>
                </c:pt>
                <c:pt idx="8">
                  <c:v>0.338</c:v>
                </c:pt>
                <c:pt idx="9">
                  <c:v>0.348</c:v>
                </c:pt>
                <c:pt idx="10">
                  <c:v>0.359</c:v>
                </c:pt>
                <c:pt idx="11">
                  <c:v>0.369</c:v>
                </c:pt>
                <c:pt idx="12">
                  <c:v>0.379</c:v>
                </c:pt>
                <c:pt idx="13">
                  <c:v>0.379</c:v>
                </c:pt>
                <c:pt idx="14">
                  <c:v>0.4</c:v>
                </c:pt>
                <c:pt idx="15">
                  <c:v>0.41</c:v>
                </c:pt>
                <c:pt idx="16">
                  <c:v>0.42</c:v>
                </c:pt>
                <c:pt idx="17">
                  <c:v>0.43</c:v>
                </c:pt>
                <c:pt idx="18">
                  <c:v>0.441</c:v>
                </c:pt>
                <c:pt idx="19">
                  <c:v>0.451</c:v>
                </c:pt>
              </c:numCache>
            </c:numRef>
          </c:yVal>
          <c:smooth val="1"/>
        </c:ser>
        <c:ser>
          <c:idx val="24"/>
          <c:order val="24"/>
          <c:tx>
            <c:strRef>
              <c:f>'[1]Leakage Current'!$Z$7</c:f>
              <c:strCache>
                <c:ptCount val="1"/>
                <c:pt idx="0">
                  <c:v>P17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Current'!$Z$8:$Z$27</c:f>
              <c:numCache>
                <c:ptCount val="20"/>
                <c:pt idx="0">
                  <c:v>0.061</c:v>
                </c:pt>
                <c:pt idx="1">
                  <c:v>0.072</c:v>
                </c:pt>
                <c:pt idx="2">
                  <c:v>0.082</c:v>
                </c:pt>
                <c:pt idx="3">
                  <c:v>0.102</c:v>
                </c:pt>
                <c:pt idx="4">
                  <c:v>0.102</c:v>
                </c:pt>
                <c:pt idx="5">
                  <c:v>0.123</c:v>
                </c:pt>
                <c:pt idx="6">
                  <c:v>0.123</c:v>
                </c:pt>
                <c:pt idx="7">
                  <c:v>0.133</c:v>
                </c:pt>
                <c:pt idx="8">
                  <c:v>0.143</c:v>
                </c:pt>
                <c:pt idx="9">
                  <c:v>0.154</c:v>
                </c:pt>
                <c:pt idx="10">
                  <c:v>0.154</c:v>
                </c:pt>
                <c:pt idx="11">
                  <c:v>0.164</c:v>
                </c:pt>
                <c:pt idx="12">
                  <c:v>0.174</c:v>
                </c:pt>
                <c:pt idx="13">
                  <c:v>0.174</c:v>
                </c:pt>
                <c:pt idx="14">
                  <c:v>0.184</c:v>
                </c:pt>
                <c:pt idx="15">
                  <c:v>0.195</c:v>
                </c:pt>
                <c:pt idx="16">
                  <c:v>0.195</c:v>
                </c:pt>
                <c:pt idx="17">
                  <c:v>0.205</c:v>
                </c:pt>
                <c:pt idx="18">
                  <c:v>0.215</c:v>
                </c:pt>
                <c:pt idx="19">
                  <c:v>0.225</c:v>
                </c:pt>
              </c:numCache>
            </c:numRef>
          </c:yVal>
          <c:smooth val="1"/>
        </c:ser>
        <c:ser>
          <c:idx val="25"/>
          <c:order val="25"/>
          <c:tx>
            <c:strRef>
              <c:f>'[1]Leakage Current'!$AA$7</c:f>
              <c:strCache>
                <c:ptCount val="1"/>
                <c:pt idx="0">
                  <c:v>P19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Current'!$AA$8:$AA$27</c:f>
              <c:numCache>
                <c:ptCount val="20"/>
                <c:pt idx="0">
                  <c:v>0.092</c:v>
                </c:pt>
                <c:pt idx="1">
                  <c:v>0.123</c:v>
                </c:pt>
                <c:pt idx="2">
                  <c:v>0.143</c:v>
                </c:pt>
                <c:pt idx="3">
                  <c:v>0.154</c:v>
                </c:pt>
                <c:pt idx="4">
                  <c:v>0.164</c:v>
                </c:pt>
                <c:pt idx="5">
                  <c:v>0.174</c:v>
                </c:pt>
                <c:pt idx="6">
                  <c:v>0.184</c:v>
                </c:pt>
                <c:pt idx="7">
                  <c:v>0.195</c:v>
                </c:pt>
                <c:pt idx="8">
                  <c:v>0.195</c:v>
                </c:pt>
                <c:pt idx="9">
                  <c:v>0.195</c:v>
                </c:pt>
                <c:pt idx="10">
                  <c:v>0.205</c:v>
                </c:pt>
                <c:pt idx="11">
                  <c:v>0.205</c:v>
                </c:pt>
                <c:pt idx="12">
                  <c:v>0.215</c:v>
                </c:pt>
                <c:pt idx="13">
                  <c:v>0.215</c:v>
                </c:pt>
                <c:pt idx="14">
                  <c:v>0.225</c:v>
                </c:pt>
                <c:pt idx="15">
                  <c:v>0.225</c:v>
                </c:pt>
                <c:pt idx="16">
                  <c:v>0.236</c:v>
                </c:pt>
                <c:pt idx="17">
                  <c:v>0.236</c:v>
                </c:pt>
                <c:pt idx="18">
                  <c:v>0.246</c:v>
                </c:pt>
                <c:pt idx="19">
                  <c:v>0.246</c:v>
                </c:pt>
              </c:numCache>
            </c:numRef>
          </c:yVal>
          <c:smooth val="1"/>
        </c:ser>
        <c:ser>
          <c:idx val="26"/>
          <c:order val="26"/>
          <c:tx>
            <c:strRef>
              <c:f>'[1]Leakage Current'!$AB$7</c:f>
              <c:strCache>
                <c:ptCount val="1"/>
                <c:pt idx="0">
                  <c:v>P23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Current'!$AB$8:$AB$27</c:f>
              <c:numCache>
                <c:ptCount val="20"/>
                <c:pt idx="0">
                  <c:v>0.143</c:v>
                </c:pt>
                <c:pt idx="1">
                  <c:v>0.174</c:v>
                </c:pt>
                <c:pt idx="3">
                  <c:v>0.236</c:v>
                </c:pt>
                <c:pt idx="5">
                  <c:v>0.287</c:v>
                </c:pt>
                <c:pt idx="7">
                  <c:v>0.338</c:v>
                </c:pt>
                <c:pt idx="9">
                  <c:v>0.41</c:v>
                </c:pt>
                <c:pt idx="11">
                  <c:v>0.471</c:v>
                </c:pt>
                <c:pt idx="13">
                  <c:v>0.543</c:v>
                </c:pt>
                <c:pt idx="15">
                  <c:v>0.605</c:v>
                </c:pt>
                <c:pt idx="17">
                  <c:v>0.666</c:v>
                </c:pt>
                <c:pt idx="19">
                  <c:v>0.738</c:v>
                </c:pt>
              </c:numCache>
            </c:numRef>
          </c:yVal>
          <c:smooth val="1"/>
        </c:ser>
        <c:ser>
          <c:idx val="27"/>
          <c:order val="27"/>
          <c:tx>
            <c:strRef>
              <c:f>'[1]Leakage Current'!$AC$7</c:f>
              <c:strCache>
                <c:ptCount val="1"/>
                <c:pt idx="0">
                  <c:v>P27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Current'!$AC$8:$AC$27</c:f>
              <c:numCache>
                <c:ptCount val="20"/>
                <c:pt idx="0">
                  <c:v>0.061</c:v>
                </c:pt>
                <c:pt idx="1">
                  <c:v>0.072</c:v>
                </c:pt>
                <c:pt idx="3">
                  <c:v>0.102</c:v>
                </c:pt>
                <c:pt idx="5">
                  <c:v>0.123</c:v>
                </c:pt>
                <c:pt idx="7">
                  <c:v>0.143</c:v>
                </c:pt>
                <c:pt idx="9">
                  <c:v>0.154</c:v>
                </c:pt>
                <c:pt idx="11">
                  <c:v>0.164</c:v>
                </c:pt>
                <c:pt idx="13">
                  <c:v>0.174</c:v>
                </c:pt>
                <c:pt idx="15">
                  <c:v>0.195</c:v>
                </c:pt>
                <c:pt idx="17">
                  <c:v>0.205</c:v>
                </c:pt>
                <c:pt idx="19">
                  <c:v>0.225</c:v>
                </c:pt>
              </c:numCache>
            </c:numRef>
          </c:yVal>
          <c:smooth val="1"/>
        </c:ser>
        <c:ser>
          <c:idx val="28"/>
          <c:order val="28"/>
          <c:tx>
            <c:strRef>
              <c:f>'[1]Leakage Current'!$AD$7</c:f>
              <c:strCache>
                <c:ptCount val="1"/>
                <c:pt idx="0">
                  <c:v>P31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Current'!$AD$8:$AD$27</c:f>
              <c:numCache>
                <c:ptCount val="20"/>
                <c:pt idx="0">
                  <c:v>0.061</c:v>
                </c:pt>
                <c:pt idx="1">
                  <c:v>0.082</c:v>
                </c:pt>
                <c:pt idx="2">
                  <c:v>0.092</c:v>
                </c:pt>
                <c:pt idx="3">
                  <c:v>0.113</c:v>
                </c:pt>
                <c:pt idx="4">
                  <c:v>0.123</c:v>
                </c:pt>
                <c:pt idx="5">
                  <c:v>0.133</c:v>
                </c:pt>
                <c:pt idx="6">
                  <c:v>0.143</c:v>
                </c:pt>
                <c:pt idx="7">
                  <c:v>0.154</c:v>
                </c:pt>
                <c:pt idx="8">
                  <c:v>0.154</c:v>
                </c:pt>
                <c:pt idx="9">
                  <c:v>0.164</c:v>
                </c:pt>
                <c:pt idx="10">
                  <c:v>0.174</c:v>
                </c:pt>
                <c:pt idx="11">
                  <c:v>0.174</c:v>
                </c:pt>
                <c:pt idx="12">
                  <c:v>0.184</c:v>
                </c:pt>
                <c:pt idx="13">
                  <c:v>0.195</c:v>
                </c:pt>
                <c:pt idx="14">
                  <c:v>0.205</c:v>
                </c:pt>
                <c:pt idx="15">
                  <c:v>0.205</c:v>
                </c:pt>
                <c:pt idx="16">
                  <c:v>0.215</c:v>
                </c:pt>
                <c:pt idx="17">
                  <c:v>0.246</c:v>
                </c:pt>
                <c:pt idx="18">
                  <c:v>0.492</c:v>
                </c:pt>
                <c:pt idx="19">
                  <c:v>1.138</c:v>
                </c:pt>
              </c:numCache>
            </c:numRef>
          </c:yVal>
          <c:smooth val="1"/>
        </c:ser>
        <c:ser>
          <c:idx val="29"/>
          <c:order val="29"/>
          <c:tx>
            <c:strRef>
              <c:f>'[1]Leakage Current'!$AE$7</c:f>
              <c:strCache>
                <c:ptCount val="1"/>
                <c:pt idx="0">
                  <c:v>P33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Current'!$AE$8:$AE$27</c:f>
              <c:numCache>
                <c:ptCount val="20"/>
                <c:pt idx="0">
                  <c:v>0.082</c:v>
                </c:pt>
                <c:pt idx="1">
                  <c:v>0.113</c:v>
                </c:pt>
                <c:pt idx="2">
                  <c:v>0.133</c:v>
                </c:pt>
                <c:pt idx="3">
                  <c:v>0.143</c:v>
                </c:pt>
                <c:pt idx="4">
                  <c:v>0.154</c:v>
                </c:pt>
                <c:pt idx="5">
                  <c:v>0.164</c:v>
                </c:pt>
                <c:pt idx="6">
                  <c:v>0.174</c:v>
                </c:pt>
                <c:pt idx="7">
                  <c:v>0.184</c:v>
                </c:pt>
                <c:pt idx="8">
                  <c:v>0.195</c:v>
                </c:pt>
                <c:pt idx="9">
                  <c:v>0.205</c:v>
                </c:pt>
                <c:pt idx="10">
                  <c:v>0.205</c:v>
                </c:pt>
                <c:pt idx="11">
                  <c:v>0.215</c:v>
                </c:pt>
                <c:pt idx="12">
                  <c:v>0.225</c:v>
                </c:pt>
                <c:pt idx="13">
                  <c:v>0.225</c:v>
                </c:pt>
                <c:pt idx="14">
                  <c:v>0.225</c:v>
                </c:pt>
                <c:pt idx="15">
                  <c:v>0.236</c:v>
                </c:pt>
                <c:pt idx="16">
                  <c:v>0.236</c:v>
                </c:pt>
                <c:pt idx="17">
                  <c:v>0.246</c:v>
                </c:pt>
                <c:pt idx="18">
                  <c:v>0.256</c:v>
                </c:pt>
                <c:pt idx="19">
                  <c:v>0.256</c:v>
                </c:pt>
              </c:numCache>
            </c:numRef>
          </c:yVal>
          <c:smooth val="1"/>
        </c:ser>
        <c:ser>
          <c:idx val="30"/>
          <c:order val="30"/>
          <c:tx>
            <c:strRef>
              <c:f>'[1]Leakage Current'!$AF$7</c:f>
              <c:strCache>
                <c:ptCount val="1"/>
                <c:pt idx="0">
                  <c:v>P35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Current'!$AF$8:$AF$27</c:f>
              <c:numCache>
                <c:ptCount val="20"/>
                <c:pt idx="0">
                  <c:v>0.092</c:v>
                </c:pt>
                <c:pt idx="1">
                  <c:v>0.102</c:v>
                </c:pt>
                <c:pt idx="2">
                  <c:v>0.133</c:v>
                </c:pt>
                <c:pt idx="3">
                  <c:v>0.154</c:v>
                </c:pt>
                <c:pt idx="4">
                  <c:v>0.174</c:v>
                </c:pt>
                <c:pt idx="5">
                  <c:v>0.184</c:v>
                </c:pt>
                <c:pt idx="6">
                  <c:v>0.205</c:v>
                </c:pt>
                <c:pt idx="7">
                  <c:v>0.215</c:v>
                </c:pt>
                <c:pt idx="8">
                  <c:v>0.225</c:v>
                </c:pt>
                <c:pt idx="9">
                  <c:v>0.236</c:v>
                </c:pt>
                <c:pt idx="10">
                  <c:v>0.246</c:v>
                </c:pt>
                <c:pt idx="11">
                  <c:v>0.266</c:v>
                </c:pt>
                <c:pt idx="12">
                  <c:v>0.266</c:v>
                </c:pt>
                <c:pt idx="13">
                  <c:v>0.277</c:v>
                </c:pt>
                <c:pt idx="14">
                  <c:v>0.287</c:v>
                </c:pt>
                <c:pt idx="15">
                  <c:v>0.297</c:v>
                </c:pt>
                <c:pt idx="16">
                  <c:v>0.307</c:v>
                </c:pt>
                <c:pt idx="17">
                  <c:v>0.328</c:v>
                </c:pt>
                <c:pt idx="18">
                  <c:v>0.328</c:v>
                </c:pt>
                <c:pt idx="19">
                  <c:v>0.43</c:v>
                </c:pt>
              </c:numCache>
            </c:numRef>
          </c:yVal>
          <c:smooth val="1"/>
        </c:ser>
        <c:ser>
          <c:idx val="31"/>
          <c:order val="31"/>
          <c:tx>
            <c:strRef>
              <c:f>'[1]Leakage Current'!$AG$7</c:f>
              <c:strCache>
                <c:ptCount val="1"/>
                <c:pt idx="0">
                  <c:v>P36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Current'!$AG$8:$AG$27</c:f>
              <c:numCache>
                <c:ptCount val="20"/>
                <c:pt idx="0">
                  <c:v>0.102</c:v>
                </c:pt>
                <c:pt idx="1">
                  <c:v>0.133</c:v>
                </c:pt>
                <c:pt idx="2">
                  <c:v>0.164</c:v>
                </c:pt>
                <c:pt idx="3">
                  <c:v>0.174</c:v>
                </c:pt>
                <c:pt idx="4">
                  <c:v>0.184</c:v>
                </c:pt>
                <c:pt idx="5">
                  <c:v>0.205</c:v>
                </c:pt>
                <c:pt idx="6">
                  <c:v>0.205</c:v>
                </c:pt>
                <c:pt idx="7">
                  <c:v>0.215</c:v>
                </c:pt>
                <c:pt idx="8">
                  <c:v>0.236</c:v>
                </c:pt>
                <c:pt idx="9">
                  <c:v>0.236</c:v>
                </c:pt>
                <c:pt idx="10">
                  <c:v>0.246</c:v>
                </c:pt>
                <c:pt idx="11">
                  <c:v>0.256</c:v>
                </c:pt>
                <c:pt idx="12">
                  <c:v>0.256</c:v>
                </c:pt>
                <c:pt idx="13">
                  <c:v>0.266</c:v>
                </c:pt>
                <c:pt idx="14">
                  <c:v>0.277</c:v>
                </c:pt>
                <c:pt idx="15">
                  <c:v>0.277</c:v>
                </c:pt>
                <c:pt idx="16">
                  <c:v>0.287</c:v>
                </c:pt>
                <c:pt idx="17">
                  <c:v>0.287</c:v>
                </c:pt>
                <c:pt idx="18">
                  <c:v>0.297</c:v>
                </c:pt>
                <c:pt idx="19">
                  <c:v>0.881</c:v>
                </c:pt>
              </c:numCache>
            </c:numRef>
          </c:yVal>
          <c:smooth val="1"/>
        </c:ser>
        <c:ser>
          <c:idx val="32"/>
          <c:order val="32"/>
          <c:tx>
            <c:strRef>
              <c:f>'[1]Leakage Current'!$AH$7</c:f>
              <c:strCache>
                <c:ptCount val="1"/>
                <c:pt idx="0">
                  <c:v>P37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Current'!$AH$8:$AH$27</c:f>
              <c:numCache>
                <c:ptCount val="20"/>
                <c:pt idx="0">
                  <c:v>0.154</c:v>
                </c:pt>
                <c:pt idx="1">
                  <c:v>0.184</c:v>
                </c:pt>
                <c:pt idx="2">
                  <c:v>0.205</c:v>
                </c:pt>
                <c:pt idx="3">
                  <c:v>0.225</c:v>
                </c:pt>
                <c:pt idx="4">
                  <c:v>0.236</c:v>
                </c:pt>
                <c:pt idx="5">
                  <c:v>0.246</c:v>
                </c:pt>
                <c:pt idx="6">
                  <c:v>0.256</c:v>
                </c:pt>
                <c:pt idx="7">
                  <c:v>0.266</c:v>
                </c:pt>
                <c:pt idx="8">
                  <c:v>0.277</c:v>
                </c:pt>
                <c:pt idx="9">
                  <c:v>0.287</c:v>
                </c:pt>
                <c:pt idx="10">
                  <c:v>0.297</c:v>
                </c:pt>
                <c:pt idx="11">
                  <c:v>0.297</c:v>
                </c:pt>
                <c:pt idx="12">
                  <c:v>0.297</c:v>
                </c:pt>
                <c:pt idx="13">
                  <c:v>0.307</c:v>
                </c:pt>
                <c:pt idx="14">
                  <c:v>0.318</c:v>
                </c:pt>
                <c:pt idx="15">
                  <c:v>0.328</c:v>
                </c:pt>
                <c:pt idx="16">
                  <c:v>0.328</c:v>
                </c:pt>
                <c:pt idx="17">
                  <c:v>0.328</c:v>
                </c:pt>
                <c:pt idx="18">
                  <c:v>0.348</c:v>
                </c:pt>
                <c:pt idx="19">
                  <c:v>0.348</c:v>
                </c:pt>
              </c:numCache>
            </c:numRef>
          </c:yVal>
          <c:smooth val="1"/>
        </c:ser>
        <c:ser>
          <c:idx val="33"/>
          <c:order val="33"/>
          <c:tx>
            <c:strRef>
              <c:f>'[1]Leakage Current'!$AI$7</c:f>
              <c:strCache>
                <c:ptCount val="1"/>
                <c:pt idx="0">
                  <c:v>P41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Current'!$AI$8:$AI$27</c:f>
              <c:numCache>
                <c:ptCount val="20"/>
                <c:pt idx="0">
                  <c:v>0.072</c:v>
                </c:pt>
                <c:pt idx="1">
                  <c:v>0.102</c:v>
                </c:pt>
                <c:pt idx="2">
                  <c:v>0.123</c:v>
                </c:pt>
                <c:pt idx="3">
                  <c:v>0.133</c:v>
                </c:pt>
                <c:pt idx="4">
                  <c:v>0.143</c:v>
                </c:pt>
                <c:pt idx="5">
                  <c:v>0.154</c:v>
                </c:pt>
                <c:pt idx="6">
                  <c:v>0.164</c:v>
                </c:pt>
                <c:pt idx="7">
                  <c:v>0.174</c:v>
                </c:pt>
                <c:pt idx="8">
                  <c:v>0.184</c:v>
                </c:pt>
                <c:pt idx="9">
                  <c:v>0.195</c:v>
                </c:pt>
                <c:pt idx="10">
                  <c:v>0.195</c:v>
                </c:pt>
                <c:pt idx="11">
                  <c:v>0.205</c:v>
                </c:pt>
                <c:pt idx="12">
                  <c:v>0.215</c:v>
                </c:pt>
                <c:pt idx="13">
                  <c:v>0.215</c:v>
                </c:pt>
                <c:pt idx="14">
                  <c:v>0.225</c:v>
                </c:pt>
                <c:pt idx="15">
                  <c:v>0.236</c:v>
                </c:pt>
                <c:pt idx="16">
                  <c:v>0.236</c:v>
                </c:pt>
                <c:pt idx="17">
                  <c:v>0.246</c:v>
                </c:pt>
                <c:pt idx="18">
                  <c:v>0.246</c:v>
                </c:pt>
                <c:pt idx="19">
                  <c:v>0.256</c:v>
                </c:pt>
              </c:numCache>
            </c:numRef>
          </c:yVal>
          <c:smooth val="1"/>
        </c:ser>
        <c:ser>
          <c:idx val="34"/>
          <c:order val="34"/>
          <c:tx>
            <c:strRef>
              <c:f>'[1]Leakage Current'!$AJ$7</c:f>
              <c:strCache>
                <c:ptCount val="1"/>
                <c:pt idx="0">
                  <c:v>P52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Current'!$AJ$8:$AJ$27</c:f>
              <c:numCache>
                <c:ptCount val="20"/>
                <c:pt idx="0">
                  <c:v>0.102</c:v>
                </c:pt>
                <c:pt idx="1">
                  <c:v>0.154</c:v>
                </c:pt>
                <c:pt idx="2">
                  <c:v>0.184</c:v>
                </c:pt>
                <c:pt idx="3">
                  <c:v>0.205</c:v>
                </c:pt>
                <c:pt idx="4">
                  <c:v>0.225</c:v>
                </c:pt>
                <c:pt idx="5">
                  <c:v>0.256</c:v>
                </c:pt>
                <c:pt idx="6">
                  <c:v>0.277</c:v>
                </c:pt>
                <c:pt idx="7">
                  <c:v>0.287</c:v>
                </c:pt>
                <c:pt idx="8">
                  <c:v>0.307</c:v>
                </c:pt>
                <c:pt idx="9">
                  <c:v>0.328</c:v>
                </c:pt>
                <c:pt idx="10">
                  <c:v>0.348</c:v>
                </c:pt>
                <c:pt idx="11">
                  <c:v>0.359</c:v>
                </c:pt>
                <c:pt idx="12">
                  <c:v>0.369</c:v>
                </c:pt>
                <c:pt idx="13">
                  <c:v>0.389</c:v>
                </c:pt>
                <c:pt idx="14">
                  <c:v>0.4</c:v>
                </c:pt>
                <c:pt idx="15">
                  <c:v>0.41</c:v>
                </c:pt>
                <c:pt idx="16">
                  <c:v>0.43</c:v>
                </c:pt>
                <c:pt idx="17">
                  <c:v>0.441</c:v>
                </c:pt>
                <c:pt idx="18">
                  <c:v>0.451</c:v>
                </c:pt>
                <c:pt idx="19">
                  <c:v>0.461</c:v>
                </c:pt>
              </c:numCache>
            </c:numRef>
          </c:yVal>
          <c:smooth val="1"/>
        </c:ser>
        <c:ser>
          <c:idx val="35"/>
          <c:order val="35"/>
          <c:tx>
            <c:strRef>
              <c:f>'[1]Leakage Current'!$AK$7</c:f>
              <c:strCache>
                <c:ptCount val="1"/>
                <c:pt idx="0">
                  <c:v>P39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Current'!$AK$8:$AK$27</c:f>
              <c:numCache>
                <c:ptCount val="20"/>
                <c:pt idx="0">
                  <c:v>0.205</c:v>
                </c:pt>
                <c:pt idx="1">
                  <c:v>0.266</c:v>
                </c:pt>
                <c:pt idx="2">
                  <c:v>0.307</c:v>
                </c:pt>
                <c:pt idx="3">
                  <c:v>0.348</c:v>
                </c:pt>
                <c:pt idx="4">
                  <c:v>0.379</c:v>
                </c:pt>
                <c:pt idx="5">
                  <c:v>0.41</c:v>
                </c:pt>
                <c:pt idx="6">
                  <c:v>0.441</c:v>
                </c:pt>
                <c:pt idx="7">
                  <c:v>0.461</c:v>
                </c:pt>
                <c:pt idx="8">
                  <c:v>0.482</c:v>
                </c:pt>
                <c:pt idx="9">
                  <c:v>0.512</c:v>
                </c:pt>
                <c:pt idx="10">
                  <c:v>0.523</c:v>
                </c:pt>
                <c:pt idx="11">
                  <c:v>0.553</c:v>
                </c:pt>
                <c:pt idx="12">
                  <c:v>0.564</c:v>
                </c:pt>
                <c:pt idx="13">
                  <c:v>0.594</c:v>
                </c:pt>
                <c:pt idx="14">
                  <c:v>0.615</c:v>
                </c:pt>
                <c:pt idx="15">
                  <c:v>0.625</c:v>
                </c:pt>
                <c:pt idx="16">
                  <c:v>0.646</c:v>
                </c:pt>
                <c:pt idx="17">
                  <c:v>0.656</c:v>
                </c:pt>
                <c:pt idx="18">
                  <c:v>0.676</c:v>
                </c:pt>
                <c:pt idx="19">
                  <c:v>0.697</c:v>
                </c:pt>
              </c:numCache>
            </c:numRef>
          </c:yVal>
          <c:smooth val="1"/>
        </c:ser>
        <c:ser>
          <c:idx val="36"/>
          <c:order val="36"/>
          <c:tx>
            <c:strRef>
              <c:f>'[1]Leakage Current'!$AL$7</c:f>
              <c:strCache>
                <c:ptCount val="1"/>
                <c:pt idx="0">
                  <c:v>P46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Current'!$AL$8:$AL$27</c:f>
              <c:numCache>
                <c:ptCount val="20"/>
                <c:pt idx="0">
                  <c:v>0.072</c:v>
                </c:pt>
                <c:pt idx="1">
                  <c:v>0.092</c:v>
                </c:pt>
                <c:pt idx="2">
                  <c:v>0.113</c:v>
                </c:pt>
                <c:pt idx="3">
                  <c:v>0.123</c:v>
                </c:pt>
                <c:pt idx="4">
                  <c:v>0.133</c:v>
                </c:pt>
                <c:pt idx="5">
                  <c:v>0.154</c:v>
                </c:pt>
                <c:pt idx="6">
                  <c:v>0.164</c:v>
                </c:pt>
                <c:pt idx="7">
                  <c:v>0.174</c:v>
                </c:pt>
                <c:pt idx="8">
                  <c:v>0.174</c:v>
                </c:pt>
                <c:pt idx="9">
                  <c:v>0.195</c:v>
                </c:pt>
                <c:pt idx="10">
                  <c:v>0.195</c:v>
                </c:pt>
                <c:pt idx="11">
                  <c:v>0.205</c:v>
                </c:pt>
                <c:pt idx="12">
                  <c:v>0.215</c:v>
                </c:pt>
                <c:pt idx="13">
                  <c:v>0.215</c:v>
                </c:pt>
                <c:pt idx="14">
                  <c:v>0.225</c:v>
                </c:pt>
                <c:pt idx="15">
                  <c:v>0.236</c:v>
                </c:pt>
                <c:pt idx="16">
                  <c:v>0.246</c:v>
                </c:pt>
                <c:pt idx="17">
                  <c:v>0.256</c:v>
                </c:pt>
                <c:pt idx="18">
                  <c:v>0.256</c:v>
                </c:pt>
                <c:pt idx="19">
                  <c:v>0.266</c:v>
                </c:pt>
              </c:numCache>
            </c:numRef>
          </c:yVal>
          <c:smooth val="1"/>
        </c:ser>
        <c:ser>
          <c:idx val="37"/>
          <c:order val="37"/>
          <c:tx>
            <c:strRef>
              <c:f>'[1]Leakage Current'!$AM$7</c:f>
              <c:strCache>
                <c:ptCount val="1"/>
                <c:pt idx="0">
                  <c:v>P44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Current'!$AM$8:$AM$27</c:f>
              <c:numCache>
                <c:ptCount val="20"/>
                <c:pt idx="0">
                  <c:v>0.102</c:v>
                </c:pt>
                <c:pt idx="1">
                  <c:v>0.113</c:v>
                </c:pt>
                <c:pt idx="2">
                  <c:v>0.143</c:v>
                </c:pt>
                <c:pt idx="3">
                  <c:v>0.164</c:v>
                </c:pt>
                <c:pt idx="4">
                  <c:v>0.184</c:v>
                </c:pt>
                <c:pt idx="5">
                  <c:v>0.205</c:v>
                </c:pt>
                <c:pt idx="6">
                  <c:v>0.205</c:v>
                </c:pt>
                <c:pt idx="7">
                  <c:v>0.225</c:v>
                </c:pt>
                <c:pt idx="8">
                  <c:v>0.236</c:v>
                </c:pt>
                <c:pt idx="9">
                  <c:v>0.236</c:v>
                </c:pt>
                <c:pt idx="10">
                  <c:v>0.246</c:v>
                </c:pt>
                <c:pt idx="11">
                  <c:v>0.256</c:v>
                </c:pt>
                <c:pt idx="12">
                  <c:v>0.266</c:v>
                </c:pt>
                <c:pt idx="13">
                  <c:v>0.266</c:v>
                </c:pt>
                <c:pt idx="14">
                  <c:v>0.277</c:v>
                </c:pt>
                <c:pt idx="15">
                  <c:v>0.287</c:v>
                </c:pt>
                <c:pt idx="16">
                  <c:v>0.287</c:v>
                </c:pt>
                <c:pt idx="17">
                  <c:v>0.297</c:v>
                </c:pt>
                <c:pt idx="18">
                  <c:v>0.297</c:v>
                </c:pt>
                <c:pt idx="19">
                  <c:v>0.359</c:v>
                </c:pt>
              </c:numCache>
            </c:numRef>
          </c:yVal>
          <c:smooth val="1"/>
        </c:ser>
        <c:ser>
          <c:idx val="38"/>
          <c:order val="38"/>
          <c:tx>
            <c:strRef>
              <c:f>'[1]Leakage Current'!$AN$7</c:f>
              <c:strCache>
                <c:ptCount val="1"/>
                <c:pt idx="0">
                  <c:v>P47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Current'!$AN$8:$AN$27</c:f>
              <c:numCache>
                <c:ptCount val="20"/>
                <c:pt idx="0">
                  <c:v>0.072</c:v>
                </c:pt>
                <c:pt idx="1">
                  <c:v>0.092</c:v>
                </c:pt>
                <c:pt idx="2">
                  <c:v>0.102</c:v>
                </c:pt>
                <c:pt idx="3">
                  <c:v>0.123</c:v>
                </c:pt>
                <c:pt idx="4">
                  <c:v>0.133</c:v>
                </c:pt>
                <c:pt idx="5">
                  <c:v>0.143</c:v>
                </c:pt>
                <c:pt idx="6">
                  <c:v>0.154</c:v>
                </c:pt>
                <c:pt idx="7">
                  <c:v>0.164</c:v>
                </c:pt>
                <c:pt idx="8">
                  <c:v>0.164</c:v>
                </c:pt>
                <c:pt idx="9">
                  <c:v>0.184</c:v>
                </c:pt>
                <c:pt idx="10">
                  <c:v>0.184</c:v>
                </c:pt>
                <c:pt idx="11">
                  <c:v>0.195</c:v>
                </c:pt>
                <c:pt idx="12">
                  <c:v>0.205</c:v>
                </c:pt>
                <c:pt idx="13">
                  <c:v>0.215</c:v>
                </c:pt>
                <c:pt idx="14">
                  <c:v>0.215</c:v>
                </c:pt>
                <c:pt idx="15">
                  <c:v>0.215</c:v>
                </c:pt>
                <c:pt idx="16">
                  <c:v>0.225</c:v>
                </c:pt>
                <c:pt idx="17">
                  <c:v>0.236</c:v>
                </c:pt>
                <c:pt idx="18">
                  <c:v>0.236</c:v>
                </c:pt>
                <c:pt idx="19">
                  <c:v>0.246</c:v>
                </c:pt>
              </c:numCache>
            </c:numRef>
          </c:yVal>
          <c:smooth val="1"/>
        </c:ser>
        <c:ser>
          <c:idx val="39"/>
          <c:order val="39"/>
          <c:tx>
            <c:strRef>
              <c:f>'[1]Leakage Current'!$AO$7</c:f>
              <c:strCache>
                <c:ptCount val="1"/>
                <c:pt idx="0">
                  <c:v>P34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Current'!$AO$8:$AO$27</c:f>
              <c:numCache>
                <c:ptCount val="20"/>
                <c:pt idx="0">
                  <c:v>0.082</c:v>
                </c:pt>
                <c:pt idx="1">
                  <c:v>0.113</c:v>
                </c:pt>
                <c:pt idx="2">
                  <c:v>0.133</c:v>
                </c:pt>
                <c:pt idx="3">
                  <c:v>0.154</c:v>
                </c:pt>
                <c:pt idx="4">
                  <c:v>0.174</c:v>
                </c:pt>
                <c:pt idx="5">
                  <c:v>0.184</c:v>
                </c:pt>
                <c:pt idx="6">
                  <c:v>0.205</c:v>
                </c:pt>
                <c:pt idx="7">
                  <c:v>0.215</c:v>
                </c:pt>
                <c:pt idx="8">
                  <c:v>0.225</c:v>
                </c:pt>
                <c:pt idx="9">
                  <c:v>0.236</c:v>
                </c:pt>
                <c:pt idx="10">
                  <c:v>0.246</c:v>
                </c:pt>
                <c:pt idx="11">
                  <c:v>0.266</c:v>
                </c:pt>
                <c:pt idx="12">
                  <c:v>0.277</c:v>
                </c:pt>
                <c:pt idx="13">
                  <c:v>0.287</c:v>
                </c:pt>
                <c:pt idx="14">
                  <c:v>0.297</c:v>
                </c:pt>
                <c:pt idx="15">
                  <c:v>0.307</c:v>
                </c:pt>
                <c:pt idx="16">
                  <c:v>0.318</c:v>
                </c:pt>
                <c:pt idx="17">
                  <c:v>0.328</c:v>
                </c:pt>
                <c:pt idx="18">
                  <c:v>0.328</c:v>
                </c:pt>
                <c:pt idx="19">
                  <c:v>0.348</c:v>
                </c:pt>
              </c:numCache>
            </c:numRef>
          </c:yVal>
          <c:smooth val="1"/>
        </c:ser>
        <c:ser>
          <c:idx val="40"/>
          <c:order val="40"/>
          <c:tx>
            <c:strRef>
              <c:f>'[1]Leakage Current'!$AP$7</c:f>
              <c:strCache>
                <c:ptCount val="1"/>
                <c:pt idx="0">
                  <c:v>P48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Current'!$AP$8:$AP$27</c:f>
              <c:numCache>
                <c:ptCount val="20"/>
                <c:pt idx="0">
                  <c:v>0.072</c:v>
                </c:pt>
                <c:pt idx="1">
                  <c:v>0.102</c:v>
                </c:pt>
                <c:pt idx="2">
                  <c:v>0.113</c:v>
                </c:pt>
                <c:pt idx="3">
                  <c:v>0.123</c:v>
                </c:pt>
                <c:pt idx="4">
                  <c:v>0.143</c:v>
                </c:pt>
                <c:pt idx="5">
                  <c:v>0.154</c:v>
                </c:pt>
                <c:pt idx="6">
                  <c:v>0.164</c:v>
                </c:pt>
                <c:pt idx="7">
                  <c:v>0.174</c:v>
                </c:pt>
                <c:pt idx="8">
                  <c:v>0.184</c:v>
                </c:pt>
                <c:pt idx="9">
                  <c:v>0.195</c:v>
                </c:pt>
                <c:pt idx="10">
                  <c:v>0.205</c:v>
                </c:pt>
                <c:pt idx="11">
                  <c:v>0.215</c:v>
                </c:pt>
                <c:pt idx="12">
                  <c:v>0.215</c:v>
                </c:pt>
                <c:pt idx="13">
                  <c:v>0.225</c:v>
                </c:pt>
                <c:pt idx="14">
                  <c:v>0.236</c:v>
                </c:pt>
                <c:pt idx="15">
                  <c:v>0.246</c:v>
                </c:pt>
                <c:pt idx="16">
                  <c:v>0.246</c:v>
                </c:pt>
                <c:pt idx="17">
                  <c:v>0.266</c:v>
                </c:pt>
                <c:pt idx="18">
                  <c:v>0.277</c:v>
                </c:pt>
                <c:pt idx="19">
                  <c:v>0.277</c:v>
                </c:pt>
              </c:numCache>
            </c:numRef>
          </c:yVal>
          <c:smooth val="1"/>
        </c:ser>
        <c:ser>
          <c:idx val="41"/>
          <c:order val="41"/>
          <c:tx>
            <c:strRef>
              <c:f>'[1]Leakage Current'!$AQ$7</c:f>
              <c:strCache>
                <c:ptCount val="1"/>
                <c:pt idx="0">
                  <c:v>P53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Current'!$AQ$8:$AQ$27</c:f>
              <c:numCache>
                <c:ptCount val="20"/>
                <c:pt idx="0">
                  <c:v>0.082</c:v>
                </c:pt>
                <c:pt idx="1">
                  <c:v>0.102</c:v>
                </c:pt>
                <c:pt idx="2">
                  <c:v>0.123</c:v>
                </c:pt>
                <c:pt idx="3">
                  <c:v>0.133</c:v>
                </c:pt>
                <c:pt idx="4">
                  <c:v>0.154</c:v>
                </c:pt>
                <c:pt idx="5">
                  <c:v>0.164</c:v>
                </c:pt>
                <c:pt idx="6">
                  <c:v>0.174</c:v>
                </c:pt>
                <c:pt idx="7">
                  <c:v>0.184</c:v>
                </c:pt>
                <c:pt idx="8">
                  <c:v>0.195</c:v>
                </c:pt>
                <c:pt idx="9">
                  <c:v>0.205</c:v>
                </c:pt>
                <c:pt idx="10">
                  <c:v>0.215</c:v>
                </c:pt>
                <c:pt idx="11">
                  <c:v>0.225</c:v>
                </c:pt>
                <c:pt idx="12">
                  <c:v>0.236</c:v>
                </c:pt>
                <c:pt idx="13">
                  <c:v>0.236</c:v>
                </c:pt>
                <c:pt idx="14">
                  <c:v>0.246</c:v>
                </c:pt>
                <c:pt idx="15">
                  <c:v>0.266</c:v>
                </c:pt>
                <c:pt idx="16">
                  <c:v>0.266</c:v>
                </c:pt>
                <c:pt idx="17">
                  <c:v>0.287</c:v>
                </c:pt>
                <c:pt idx="18">
                  <c:v>0.287</c:v>
                </c:pt>
                <c:pt idx="19">
                  <c:v>0.297</c:v>
                </c:pt>
              </c:numCache>
            </c:numRef>
          </c:yVal>
          <c:smooth val="1"/>
        </c:ser>
        <c:ser>
          <c:idx val="42"/>
          <c:order val="42"/>
          <c:tx>
            <c:strRef>
              <c:f>'[1]Leakage Current'!$AR$7</c:f>
              <c:strCache>
                <c:ptCount val="1"/>
                <c:pt idx="0">
                  <c:v>P50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Current'!$AR$8:$AR$27</c:f>
              <c:numCache>
                <c:ptCount val="20"/>
                <c:pt idx="0">
                  <c:v>0.082</c:v>
                </c:pt>
                <c:pt idx="1">
                  <c:v>0.113</c:v>
                </c:pt>
                <c:pt idx="2">
                  <c:v>0.133</c:v>
                </c:pt>
                <c:pt idx="3">
                  <c:v>0.154</c:v>
                </c:pt>
                <c:pt idx="4">
                  <c:v>0.174</c:v>
                </c:pt>
                <c:pt idx="5">
                  <c:v>0.174</c:v>
                </c:pt>
                <c:pt idx="6">
                  <c:v>0.195</c:v>
                </c:pt>
                <c:pt idx="7">
                  <c:v>0.205</c:v>
                </c:pt>
                <c:pt idx="8">
                  <c:v>0.215</c:v>
                </c:pt>
                <c:pt idx="9">
                  <c:v>0.236</c:v>
                </c:pt>
                <c:pt idx="10">
                  <c:v>0.246</c:v>
                </c:pt>
                <c:pt idx="11">
                  <c:v>0.256</c:v>
                </c:pt>
                <c:pt idx="12">
                  <c:v>0.266</c:v>
                </c:pt>
                <c:pt idx="13">
                  <c:v>0.277</c:v>
                </c:pt>
                <c:pt idx="14">
                  <c:v>0.287</c:v>
                </c:pt>
                <c:pt idx="15">
                  <c:v>0.297</c:v>
                </c:pt>
                <c:pt idx="16">
                  <c:v>0.307</c:v>
                </c:pt>
                <c:pt idx="17">
                  <c:v>0.318</c:v>
                </c:pt>
                <c:pt idx="18">
                  <c:v>0.328</c:v>
                </c:pt>
                <c:pt idx="19">
                  <c:v>0.338</c:v>
                </c:pt>
              </c:numCache>
            </c:numRef>
          </c:yVal>
          <c:smooth val="1"/>
        </c:ser>
        <c:ser>
          <c:idx val="43"/>
          <c:order val="43"/>
          <c:tx>
            <c:strRef>
              <c:f>'[1]Leakage Current'!$AS$7</c:f>
              <c:strCache>
                <c:ptCount val="1"/>
                <c:pt idx="0">
                  <c:v>P55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Current'!$AS$8:$AS$27</c:f>
              <c:numCache>
                <c:ptCount val="20"/>
                <c:pt idx="0">
                  <c:v>0.102</c:v>
                </c:pt>
                <c:pt idx="1">
                  <c:v>0.123</c:v>
                </c:pt>
                <c:pt idx="2">
                  <c:v>0.143</c:v>
                </c:pt>
                <c:pt idx="3">
                  <c:v>0.164</c:v>
                </c:pt>
                <c:pt idx="4">
                  <c:v>0.184</c:v>
                </c:pt>
                <c:pt idx="5">
                  <c:v>0.205</c:v>
                </c:pt>
                <c:pt idx="6">
                  <c:v>0.215</c:v>
                </c:pt>
                <c:pt idx="7">
                  <c:v>0.225</c:v>
                </c:pt>
                <c:pt idx="8">
                  <c:v>0.246</c:v>
                </c:pt>
                <c:pt idx="9">
                  <c:v>0.256</c:v>
                </c:pt>
                <c:pt idx="10">
                  <c:v>0.266</c:v>
                </c:pt>
                <c:pt idx="11">
                  <c:v>0.277</c:v>
                </c:pt>
                <c:pt idx="12">
                  <c:v>0.287</c:v>
                </c:pt>
                <c:pt idx="13">
                  <c:v>0.307</c:v>
                </c:pt>
                <c:pt idx="14">
                  <c:v>0.318</c:v>
                </c:pt>
                <c:pt idx="15">
                  <c:v>0.328</c:v>
                </c:pt>
                <c:pt idx="16">
                  <c:v>0.338</c:v>
                </c:pt>
                <c:pt idx="17">
                  <c:v>0.348</c:v>
                </c:pt>
                <c:pt idx="18">
                  <c:v>0.369</c:v>
                </c:pt>
                <c:pt idx="19">
                  <c:v>0.369</c:v>
                </c:pt>
              </c:numCache>
            </c:numRef>
          </c:yVal>
          <c:smooth val="1"/>
        </c:ser>
        <c:ser>
          <c:idx val="44"/>
          <c:order val="44"/>
          <c:tx>
            <c:strRef>
              <c:f>'[1]Leakage Current'!$AT$7</c:f>
              <c:strCache>
                <c:ptCount val="1"/>
                <c:pt idx="0">
                  <c:v>P54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Current'!$AT$8:$AT$27</c:f>
              <c:numCache>
                <c:ptCount val="20"/>
                <c:pt idx="0">
                  <c:v>0.133</c:v>
                </c:pt>
                <c:pt idx="1">
                  <c:v>0.184</c:v>
                </c:pt>
                <c:pt idx="2">
                  <c:v>0.215</c:v>
                </c:pt>
                <c:pt idx="3">
                  <c:v>0.246</c:v>
                </c:pt>
                <c:pt idx="4">
                  <c:v>0.277</c:v>
                </c:pt>
                <c:pt idx="5">
                  <c:v>0.297</c:v>
                </c:pt>
                <c:pt idx="6">
                  <c:v>0.328</c:v>
                </c:pt>
                <c:pt idx="7">
                  <c:v>0.348</c:v>
                </c:pt>
                <c:pt idx="8">
                  <c:v>0.369</c:v>
                </c:pt>
                <c:pt idx="9">
                  <c:v>0.389</c:v>
                </c:pt>
                <c:pt idx="10">
                  <c:v>0.42</c:v>
                </c:pt>
                <c:pt idx="11">
                  <c:v>0.43</c:v>
                </c:pt>
                <c:pt idx="12">
                  <c:v>0.451</c:v>
                </c:pt>
                <c:pt idx="13">
                  <c:v>0.451</c:v>
                </c:pt>
                <c:pt idx="14">
                  <c:v>0.471</c:v>
                </c:pt>
                <c:pt idx="15">
                  <c:v>0.492</c:v>
                </c:pt>
                <c:pt idx="16">
                  <c:v>0.512</c:v>
                </c:pt>
                <c:pt idx="17">
                  <c:v>0.523</c:v>
                </c:pt>
                <c:pt idx="18">
                  <c:v>0.543</c:v>
                </c:pt>
                <c:pt idx="19">
                  <c:v>0.553</c:v>
                </c:pt>
              </c:numCache>
            </c:numRef>
          </c:yVal>
          <c:smooth val="1"/>
        </c:ser>
        <c:ser>
          <c:idx val="45"/>
          <c:order val="45"/>
          <c:tx>
            <c:strRef>
              <c:f>'[1]Leakage Current'!$AU$7</c:f>
              <c:strCache>
                <c:ptCount val="1"/>
                <c:pt idx="0">
                  <c:v>P56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Current'!$AU$8:$AU$27</c:f>
              <c:numCache>
                <c:ptCount val="20"/>
                <c:pt idx="0">
                  <c:v>0.359</c:v>
                </c:pt>
                <c:pt idx="1">
                  <c:v>0.43</c:v>
                </c:pt>
                <c:pt idx="2">
                  <c:v>0.482</c:v>
                </c:pt>
                <c:pt idx="3">
                  <c:v>0.533</c:v>
                </c:pt>
                <c:pt idx="4">
                  <c:v>0.584</c:v>
                </c:pt>
                <c:pt idx="5">
                  <c:v>0.635</c:v>
                </c:pt>
                <c:pt idx="6">
                  <c:v>0.687</c:v>
                </c:pt>
                <c:pt idx="7">
                  <c:v>0.728</c:v>
                </c:pt>
                <c:pt idx="8">
                  <c:v>0.789</c:v>
                </c:pt>
                <c:pt idx="9">
                  <c:v>0.84</c:v>
                </c:pt>
                <c:pt idx="10">
                  <c:v>0.892</c:v>
                </c:pt>
                <c:pt idx="11">
                  <c:v>0.943</c:v>
                </c:pt>
                <c:pt idx="12">
                  <c:v>1.004</c:v>
                </c:pt>
                <c:pt idx="13">
                  <c:v>1.056</c:v>
                </c:pt>
                <c:pt idx="14">
                  <c:v>1.117</c:v>
                </c:pt>
                <c:pt idx="15">
                  <c:v>1.168</c:v>
                </c:pt>
                <c:pt idx="16">
                  <c:v>1.24</c:v>
                </c:pt>
                <c:pt idx="17">
                  <c:v>1.302</c:v>
                </c:pt>
                <c:pt idx="18">
                  <c:v>1.363</c:v>
                </c:pt>
                <c:pt idx="19">
                  <c:v>1.435</c:v>
                </c:pt>
              </c:numCache>
            </c:numRef>
          </c:yVal>
          <c:smooth val="1"/>
        </c:ser>
        <c:ser>
          <c:idx val="46"/>
          <c:order val="46"/>
          <c:tx>
            <c:strRef>
              <c:f>'[1]Leakage Current'!$AV$7</c:f>
              <c:strCache>
                <c:ptCount val="1"/>
                <c:pt idx="0">
                  <c:v>P59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Current'!$AV$8:$AV$27</c:f>
              <c:numCache>
                <c:ptCount val="20"/>
                <c:pt idx="0">
                  <c:v>0.082</c:v>
                </c:pt>
                <c:pt idx="1">
                  <c:v>0.113</c:v>
                </c:pt>
                <c:pt idx="2">
                  <c:v>0.123</c:v>
                </c:pt>
                <c:pt idx="3">
                  <c:v>0.143</c:v>
                </c:pt>
                <c:pt idx="4">
                  <c:v>0.164</c:v>
                </c:pt>
                <c:pt idx="5">
                  <c:v>0.184</c:v>
                </c:pt>
                <c:pt idx="6">
                  <c:v>0.195</c:v>
                </c:pt>
                <c:pt idx="7">
                  <c:v>0.215</c:v>
                </c:pt>
                <c:pt idx="8">
                  <c:v>0.225</c:v>
                </c:pt>
                <c:pt idx="9">
                  <c:v>0.246</c:v>
                </c:pt>
                <c:pt idx="10">
                  <c:v>0.256</c:v>
                </c:pt>
                <c:pt idx="11">
                  <c:v>0.266</c:v>
                </c:pt>
                <c:pt idx="12">
                  <c:v>0.287</c:v>
                </c:pt>
                <c:pt idx="13">
                  <c:v>0.297</c:v>
                </c:pt>
                <c:pt idx="14">
                  <c:v>0.307</c:v>
                </c:pt>
                <c:pt idx="15">
                  <c:v>0.328</c:v>
                </c:pt>
                <c:pt idx="16">
                  <c:v>0.338</c:v>
                </c:pt>
                <c:pt idx="17">
                  <c:v>0.359</c:v>
                </c:pt>
                <c:pt idx="18">
                  <c:v>0.369</c:v>
                </c:pt>
                <c:pt idx="19">
                  <c:v>0.379</c:v>
                </c:pt>
              </c:numCache>
            </c:numRef>
          </c:yVal>
          <c:smooth val="1"/>
        </c:ser>
        <c:ser>
          <c:idx val="47"/>
          <c:order val="47"/>
          <c:tx>
            <c:strRef>
              <c:f>'[1]Leakage Current'!$AW$7</c:f>
              <c:strCache>
                <c:ptCount val="1"/>
                <c:pt idx="0">
                  <c:v>P60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Current'!$AW$8:$AW$27</c:f>
              <c:numCache>
                <c:ptCount val="20"/>
                <c:pt idx="0">
                  <c:v>0.061</c:v>
                </c:pt>
                <c:pt idx="1">
                  <c:v>0.082</c:v>
                </c:pt>
                <c:pt idx="2">
                  <c:v>0.092</c:v>
                </c:pt>
                <c:pt idx="3">
                  <c:v>0.113</c:v>
                </c:pt>
                <c:pt idx="4">
                  <c:v>0.123</c:v>
                </c:pt>
                <c:pt idx="5">
                  <c:v>0.133</c:v>
                </c:pt>
                <c:pt idx="6">
                  <c:v>0.133</c:v>
                </c:pt>
                <c:pt idx="7">
                  <c:v>0.143</c:v>
                </c:pt>
                <c:pt idx="8">
                  <c:v>0.154</c:v>
                </c:pt>
                <c:pt idx="9">
                  <c:v>0.164</c:v>
                </c:pt>
                <c:pt idx="10">
                  <c:v>0.164</c:v>
                </c:pt>
                <c:pt idx="11">
                  <c:v>0.174</c:v>
                </c:pt>
                <c:pt idx="12">
                  <c:v>0.184</c:v>
                </c:pt>
                <c:pt idx="13">
                  <c:v>0.184</c:v>
                </c:pt>
                <c:pt idx="14">
                  <c:v>0.195</c:v>
                </c:pt>
                <c:pt idx="15">
                  <c:v>0.195</c:v>
                </c:pt>
                <c:pt idx="16">
                  <c:v>0.205</c:v>
                </c:pt>
                <c:pt idx="17">
                  <c:v>0.205</c:v>
                </c:pt>
                <c:pt idx="18">
                  <c:v>0.215</c:v>
                </c:pt>
                <c:pt idx="19">
                  <c:v>0.225</c:v>
                </c:pt>
              </c:numCache>
            </c:numRef>
          </c:yVal>
          <c:smooth val="1"/>
        </c:ser>
        <c:ser>
          <c:idx val="48"/>
          <c:order val="48"/>
          <c:tx>
            <c:strRef>
              <c:f>'[1]Leakage Current'!$AX$7</c:f>
              <c:strCache>
                <c:ptCount val="1"/>
                <c:pt idx="0">
                  <c:v>P62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Current'!$AX$8:$AX$27</c:f>
              <c:numCache>
                <c:ptCount val="20"/>
                <c:pt idx="0">
                  <c:v>0.143</c:v>
                </c:pt>
                <c:pt idx="1">
                  <c:v>0.174</c:v>
                </c:pt>
                <c:pt idx="2">
                  <c:v>0.184</c:v>
                </c:pt>
                <c:pt idx="3">
                  <c:v>0.205</c:v>
                </c:pt>
                <c:pt idx="4">
                  <c:v>0.225</c:v>
                </c:pt>
                <c:pt idx="5">
                  <c:v>0.246</c:v>
                </c:pt>
                <c:pt idx="6">
                  <c:v>0.256</c:v>
                </c:pt>
                <c:pt idx="7">
                  <c:v>0.266</c:v>
                </c:pt>
                <c:pt idx="8">
                  <c:v>0.277</c:v>
                </c:pt>
                <c:pt idx="9">
                  <c:v>0.297</c:v>
                </c:pt>
                <c:pt idx="10">
                  <c:v>0.307</c:v>
                </c:pt>
                <c:pt idx="11">
                  <c:v>0.318</c:v>
                </c:pt>
                <c:pt idx="12">
                  <c:v>0.328</c:v>
                </c:pt>
                <c:pt idx="13">
                  <c:v>0.338</c:v>
                </c:pt>
                <c:pt idx="14">
                  <c:v>0.348</c:v>
                </c:pt>
                <c:pt idx="15">
                  <c:v>0.359</c:v>
                </c:pt>
                <c:pt idx="16">
                  <c:v>0.369</c:v>
                </c:pt>
                <c:pt idx="17">
                  <c:v>0.379</c:v>
                </c:pt>
                <c:pt idx="18">
                  <c:v>0.4</c:v>
                </c:pt>
                <c:pt idx="19">
                  <c:v>0.41</c:v>
                </c:pt>
              </c:numCache>
            </c:numRef>
          </c:yVal>
          <c:smooth val="1"/>
        </c:ser>
        <c:ser>
          <c:idx val="49"/>
          <c:order val="49"/>
          <c:tx>
            <c:strRef>
              <c:f>'[1]Leakage Current'!$AY$7</c:f>
              <c:strCache>
                <c:ptCount val="1"/>
                <c:pt idx="0">
                  <c:v>P57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Current'!$AY$8:$AY$27</c:f>
              <c:numCache>
                <c:ptCount val="20"/>
                <c:pt idx="0">
                  <c:v>0.133</c:v>
                </c:pt>
                <c:pt idx="1">
                  <c:v>0.174</c:v>
                </c:pt>
                <c:pt idx="2">
                  <c:v>0.205</c:v>
                </c:pt>
                <c:pt idx="3">
                  <c:v>0.236</c:v>
                </c:pt>
                <c:pt idx="4">
                  <c:v>0.256</c:v>
                </c:pt>
                <c:pt idx="5">
                  <c:v>0.277</c:v>
                </c:pt>
                <c:pt idx="6">
                  <c:v>0.297</c:v>
                </c:pt>
                <c:pt idx="7">
                  <c:v>0.307</c:v>
                </c:pt>
                <c:pt idx="8">
                  <c:v>0.328</c:v>
                </c:pt>
                <c:pt idx="9">
                  <c:v>0.348</c:v>
                </c:pt>
                <c:pt idx="10">
                  <c:v>0.359</c:v>
                </c:pt>
                <c:pt idx="11">
                  <c:v>0.369</c:v>
                </c:pt>
                <c:pt idx="12">
                  <c:v>0.389</c:v>
                </c:pt>
                <c:pt idx="13">
                  <c:v>0.4</c:v>
                </c:pt>
                <c:pt idx="14">
                  <c:v>0.4</c:v>
                </c:pt>
                <c:pt idx="15">
                  <c:v>0.42</c:v>
                </c:pt>
                <c:pt idx="16">
                  <c:v>0.43</c:v>
                </c:pt>
                <c:pt idx="17">
                  <c:v>0.441</c:v>
                </c:pt>
                <c:pt idx="18">
                  <c:v>0.451</c:v>
                </c:pt>
                <c:pt idx="19">
                  <c:v>0.461</c:v>
                </c:pt>
              </c:numCache>
            </c:numRef>
          </c:yVal>
          <c:smooth val="1"/>
        </c:ser>
        <c:ser>
          <c:idx val="50"/>
          <c:order val="50"/>
          <c:tx>
            <c:strRef>
              <c:f>'[1]Leakage Current'!$AZ$7</c:f>
              <c:strCache>
                <c:ptCount val="1"/>
                <c:pt idx="0">
                  <c:v>P61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Current'!$AZ$8:$AZ$27</c:f>
              <c:numCache>
                <c:ptCount val="20"/>
                <c:pt idx="0">
                  <c:v>0.061</c:v>
                </c:pt>
                <c:pt idx="1">
                  <c:v>0.082</c:v>
                </c:pt>
                <c:pt idx="2">
                  <c:v>0.092</c:v>
                </c:pt>
                <c:pt idx="3">
                  <c:v>0.102</c:v>
                </c:pt>
                <c:pt idx="4">
                  <c:v>0.113</c:v>
                </c:pt>
                <c:pt idx="5">
                  <c:v>0.123</c:v>
                </c:pt>
                <c:pt idx="6">
                  <c:v>0.133</c:v>
                </c:pt>
                <c:pt idx="7">
                  <c:v>0.143</c:v>
                </c:pt>
                <c:pt idx="8">
                  <c:v>0.154</c:v>
                </c:pt>
                <c:pt idx="9">
                  <c:v>0.154</c:v>
                </c:pt>
                <c:pt idx="10">
                  <c:v>0.164</c:v>
                </c:pt>
                <c:pt idx="11">
                  <c:v>0.164</c:v>
                </c:pt>
                <c:pt idx="12">
                  <c:v>0.174</c:v>
                </c:pt>
                <c:pt idx="13">
                  <c:v>0.174</c:v>
                </c:pt>
                <c:pt idx="14">
                  <c:v>0.184</c:v>
                </c:pt>
                <c:pt idx="15">
                  <c:v>0.184</c:v>
                </c:pt>
                <c:pt idx="16">
                  <c:v>0.195</c:v>
                </c:pt>
                <c:pt idx="17">
                  <c:v>0.195</c:v>
                </c:pt>
                <c:pt idx="18">
                  <c:v>0.205</c:v>
                </c:pt>
                <c:pt idx="19">
                  <c:v>0.215</c:v>
                </c:pt>
              </c:numCache>
            </c:numRef>
          </c:yVal>
          <c:smooth val="1"/>
        </c:ser>
        <c:ser>
          <c:idx val="51"/>
          <c:order val="51"/>
          <c:tx>
            <c:strRef>
              <c:f>'[1]Leakage Current'!$BA$7</c:f>
              <c:strCache>
                <c:ptCount val="1"/>
                <c:pt idx="0">
                  <c:v>P64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Current'!$BA$8:$BA$27</c:f>
              <c:numCache>
                <c:ptCount val="20"/>
                <c:pt idx="0">
                  <c:v>0.072</c:v>
                </c:pt>
                <c:pt idx="1">
                  <c:v>0.092</c:v>
                </c:pt>
                <c:pt idx="2">
                  <c:v>0.102</c:v>
                </c:pt>
                <c:pt idx="3">
                  <c:v>0.123</c:v>
                </c:pt>
                <c:pt idx="4">
                  <c:v>0.143</c:v>
                </c:pt>
                <c:pt idx="5">
                  <c:v>0.143</c:v>
                </c:pt>
                <c:pt idx="6">
                  <c:v>0.164</c:v>
                </c:pt>
                <c:pt idx="7">
                  <c:v>0.174</c:v>
                </c:pt>
                <c:pt idx="8">
                  <c:v>0.184</c:v>
                </c:pt>
                <c:pt idx="9">
                  <c:v>0.184</c:v>
                </c:pt>
                <c:pt idx="10">
                  <c:v>0.205</c:v>
                </c:pt>
                <c:pt idx="11">
                  <c:v>0.205</c:v>
                </c:pt>
                <c:pt idx="12">
                  <c:v>0.215</c:v>
                </c:pt>
                <c:pt idx="13">
                  <c:v>0.215</c:v>
                </c:pt>
                <c:pt idx="14">
                  <c:v>0.225</c:v>
                </c:pt>
                <c:pt idx="15">
                  <c:v>0.225</c:v>
                </c:pt>
                <c:pt idx="16">
                  <c:v>0.236</c:v>
                </c:pt>
                <c:pt idx="17">
                  <c:v>0.246</c:v>
                </c:pt>
                <c:pt idx="18">
                  <c:v>0.256</c:v>
                </c:pt>
                <c:pt idx="19">
                  <c:v>0.256</c:v>
                </c:pt>
              </c:numCache>
            </c:numRef>
          </c:yVal>
          <c:smooth val="1"/>
        </c:ser>
        <c:axId val="22899064"/>
        <c:axId val="4764985"/>
      </c:scatterChart>
      <c:valAx>
        <c:axId val="22899064"/>
        <c:scaling>
          <c:orientation val="minMax"/>
          <c:max val="5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64985"/>
        <c:crosses val="autoZero"/>
        <c:crossBetween val="midCat"/>
        <c:dispUnits/>
      </c:valAx>
      <c:valAx>
        <c:axId val="4764985"/>
        <c:scaling>
          <c:orientation val="minMax"/>
          <c:max val="1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Current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8990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75"/>
          <c:y val="0.0375"/>
          <c:w val="0.191"/>
          <c:h val="0.88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Sum of leakage current of 4 detectors @500V at 20C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ModuleSummary!$C$1</c:f>
              <c:strCache>
                <c:ptCount val="1"/>
                <c:pt idx="0">
                  <c:v>I  4 (mA)@ 500V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(ModuleSummary!$A$2:$A$41,ModuleSummary!$A$43:$A$82,ModuleSummary!$A$84:$A$121)</c:f>
              <c:strCache>
                <c:ptCount val="118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</c:strCache>
            </c:strRef>
          </c:cat>
          <c:val>
            <c:numRef>
              <c:f>(ModuleSummary!$C$2:$C$41,ModuleSummary!$C$43:$C$82,ModuleSummary!$C$84:$C$121)</c:f>
              <c:numCache>
                <c:ptCount val="118"/>
                <c:pt idx="0">
                  <c:v>0.494333</c:v>
                </c:pt>
                <c:pt idx="1">
                  <c:v>0.538442</c:v>
                </c:pt>
                <c:pt idx="2">
                  <c:v>0.51463201</c:v>
                </c:pt>
                <c:pt idx="3">
                  <c:v>0.73986901</c:v>
                </c:pt>
                <c:pt idx="4">
                  <c:v>0.55987</c:v>
                </c:pt>
                <c:pt idx="5">
                  <c:v>0</c:v>
                </c:pt>
                <c:pt idx="6">
                  <c:v>0.402184</c:v>
                </c:pt>
                <c:pt idx="7">
                  <c:v>0</c:v>
                </c:pt>
                <c:pt idx="8">
                  <c:v>0.371869</c:v>
                </c:pt>
                <c:pt idx="9">
                  <c:v>0.332376</c:v>
                </c:pt>
                <c:pt idx="10">
                  <c:v>0.373098</c:v>
                </c:pt>
                <c:pt idx="11">
                  <c:v>0.38631</c:v>
                </c:pt>
                <c:pt idx="12">
                  <c:v>0.386113</c:v>
                </c:pt>
                <c:pt idx="13">
                  <c:v>0.46025</c:v>
                </c:pt>
                <c:pt idx="14">
                  <c:v>0.416326</c:v>
                </c:pt>
                <c:pt idx="15">
                  <c:v>0.348931</c:v>
                </c:pt>
                <c:pt idx="16">
                  <c:v>0.383994</c:v>
                </c:pt>
                <c:pt idx="17">
                  <c:v>0.396773</c:v>
                </c:pt>
                <c:pt idx="18">
                  <c:v>0.385895</c:v>
                </c:pt>
                <c:pt idx="19">
                  <c:v>0.330999</c:v>
                </c:pt>
                <c:pt idx="20">
                  <c:v>0.332092</c:v>
                </c:pt>
                <c:pt idx="21">
                  <c:v>0</c:v>
                </c:pt>
                <c:pt idx="22">
                  <c:v>0.333359</c:v>
                </c:pt>
                <c:pt idx="23">
                  <c:v>0.42</c:v>
                </c:pt>
                <c:pt idx="24">
                  <c:v>0</c:v>
                </c:pt>
                <c:pt idx="25">
                  <c:v>0.34</c:v>
                </c:pt>
                <c:pt idx="26">
                  <c:v>0.35</c:v>
                </c:pt>
                <c:pt idx="27">
                  <c:v>0.38</c:v>
                </c:pt>
                <c:pt idx="28">
                  <c:v>0.39</c:v>
                </c:pt>
                <c:pt idx="29">
                  <c:v>0.48</c:v>
                </c:pt>
                <c:pt idx="30">
                  <c:v>0.37</c:v>
                </c:pt>
                <c:pt idx="31">
                  <c:v>0.37</c:v>
                </c:pt>
                <c:pt idx="32">
                  <c:v>0.46</c:v>
                </c:pt>
                <c:pt idx="33">
                  <c:v>0.56</c:v>
                </c:pt>
                <c:pt idx="34">
                  <c:v>0.56</c:v>
                </c:pt>
                <c:pt idx="35">
                  <c:v>2.86</c:v>
                </c:pt>
                <c:pt idx="36">
                  <c:v>0.59</c:v>
                </c:pt>
                <c:pt idx="37">
                  <c:v>0.61</c:v>
                </c:pt>
                <c:pt idx="38">
                  <c:v>0.49</c:v>
                </c:pt>
                <c:pt idx="39">
                  <c:v>0.51</c:v>
                </c:pt>
                <c:pt idx="40">
                  <c:v>0.43</c:v>
                </c:pt>
                <c:pt idx="41">
                  <c:v>0.41</c:v>
                </c:pt>
                <c:pt idx="42">
                  <c:v>0</c:v>
                </c:pt>
                <c:pt idx="43">
                  <c:v>0.5</c:v>
                </c:pt>
                <c:pt idx="44">
                  <c:v>0.5</c:v>
                </c:pt>
                <c:pt idx="45">
                  <c:v>0.46</c:v>
                </c:pt>
                <c:pt idx="46">
                  <c:v>0.46</c:v>
                </c:pt>
                <c:pt idx="47">
                  <c:v>0.44</c:v>
                </c:pt>
                <c:pt idx="48">
                  <c:v>0.45</c:v>
                </c:pt>
                <c:pt idx="49">
                  <c:v>0.49</c:v>
                </c:pt>
                <c:pt idx="50">
                  <c:v>0.48</c:v>
                </c:pt>
                <c:pt idx="51">
                  <c:v>0.35</c:v>
                </c:pt>
                <c:pt idx="52">
                  <c:v>0.37</c:v>
                </c:pt>
                <c:pt idx="53">
                  <c:v>0.4</c:v>
                </c:pt>
                <c:pt idx="54">
                  <c:v>0.4</c:v>
                </c:pt>
                <c:pt idx="55">
                  <c:v>0.36</c:v>
                </c:pt>
                <c:pt idx="56">
                  <c:v>0.41</c:v>
                </c:pt>
                <c:pt idx="57">
                  <c:v>0</c:v>
                </c:pt>
                <c:pt idx="58">
                  <c:v>0.35581</c:v>
                </c:pt>
                <c:pt idx="59">
                  <c:v>0.425061</c:v>
                </c:pt>
                <c:pt idx="60">
                  <c:v>0.339053</c:v>
                </c:pt>
                <c:pt idx="61">
                  <c:v>0.39155</c:v>
                </c:pt>
                <c:pt idx="62">
                  <c:v>0.355363</c:v>
                </c:pt>
                <c:pt idx="63">
                  <c:v>0.402581</c:v>
                </c:pt>
                <c:pt idx="64">
                  <c:v>0.438359</c:v>
                </c:pt>
                <c:pt idx="65">
                  <c:v>0.42935199</c:v>
                </c:pt>
                <c:pt idx="66">
                  <c:v>0.31228</c:v>
                </c:pt>
                <c:pt idx="67">
                  <c:v>0.364081</c:v>
                </c:pt>
                <c:pt idx="68">
                  <c:v>0.520232</c:v>
                </c:pt>
                <c:pt idx="69">
                  <c:v>0.49185101</c:v>
                </c:pt>
                <c:pt idx="70">
                  <c:v>0.43212</c:v>
                </c:pt>
                <c:pt idx="71">
                  <c:v>0.51341399</c:v>
                </c:pt>
                <c:pt idx="72">
                  <c:v>0.457006</c:v>
                </c:pt>
                <c:pt idx="73">
                  <c:v>0.434472</c:v>
                </c:pt>
                <c:pt idx="74">
                  <c:v>0.52974099</c:v>
                </c:pt>
                <c:pt idx="75">
                  <c:v>0.76929899</c:v>
                </c:pt>
                <c:pt idx="76">
                  <c:v>0.494586</c:v>
                </c:pt>
                <c:pt idx="77">
                  <c:v>0.44717599</c:v>
                </c:pt>
                <c:pt idx="78">
                  <c:v>0.48589998</c:v>
                </c:pt>
                <c:pt idx="79">
                  <c:v>0.47</c:v>
                </c:pt>
                <c:pt idx="80">
                  <c:v>0.54619701</c:v>
                </c:pt>
                <c:pt idx="81">
                  <c:v>0.49</c:v>
                </c:pt>
                <c:pt idx="82">
                  <c:v>0.62787501</c:v>
                </c:pt>
                <c:pt idx="83">
                  <c:v>0.68965303</c:v>
                </c:pt>
                <c:pt idx="84">
                  <c:v>0.45078099</c:v>
                </c:pt>
                <c:pt idx="85">
                  <c:v>0.400994</c:v>
                </c:pt>
                <c:pt idx="86">
                  <c:v>0.488776</c:v>
                </c:pt>
                <c:pt idx="87">
                  <c:v>0.421492</c:v>
                </c:pt>
                <c:pt idx="88">
                  <c:v>0.400405</c:v>
                </c:pt>
                <c:pt idx="89">
                  <c:v>0.427516</c:v>
                </c:pt>
                <c:pt idx="90">
                  <c:v>0.39953</c:v>
                </c:pt>
                <c:pt idx="91">
                  <c:v>0.468625</c:v>
                </c:pt>
                <c:pt idx="93">
                  <c:v>0.501331</c:v>
                </c:pt>
                <c:pt idx="94">
                  <c:v>0.56873301</c:v>
                </c:pt>
                <c:pt idx="95">
                  <c:v>0.57584</c:v>
                </c:pt>
                <c:pt idx="96">
                  <c:v>0.484496</c:v>
                </c:pt>
                <c:pt idx="97">
                  <c:v>0.51716901</c:v>
                </c:pt>
                <c:pt idx="98">
                  <c:v>0.502583</c:v>
                </c:pt>
                <c:pt idx="99">
                  <c:v>0.63916698</c:v>
                </c:pt>
                <c:pt idx="100">
                  <c:v>0.418615</c:v>
                </c:pt>
                <c:pt idx="101">
                  <c:v>0.470647</c:v>
                </c:pt>
                <c:pt idx="102">
                  <c:v>0.38864</c:v>
                </c:pt>
                <c:pt idx="103">
                  <c:v>0.441714</c:v>
                </c:pt>
                <c:pt idx="104">
                  <c:v>0.406491</c:v>
                </c:pt>
                <c:pt idx="105">
                  <c:v>0.467405</c:v>
                </c:pt>
                <c:pt idx="106">
                  <c:v>0.454641</c:v>
                </c:pt>
                <c:pt idx="107">
                  <c:v>0.422364</c:v>
                </c:pt>
                <c:pt idx="108">
                  <c:v>0.46836199</c:v>
                </c:pt>
                <c:pt idx="109">
                  <c:v>0.487674</c:v>
                </c:pt>
                <c:pt idx="110">
                  <c:v>0.437666</c:v>
                </c:pt>
                <c:pt idx="111">
                  <c:v>0.524359</c:v>
                </c:pt>
                <c:pt idx="112">
                  <c:v>0.62041599</c:v>
                </c:pt>
                <c:pt idx="113">
                  <c:v>0.45234999</c:v>
                </c:pt>
                <c:pt idx="114">
                  <c:v>0.626113</c:v>
                </c:pt>
                <c:pt idx="115">
                  <c:v>0.71692901</c:v>
                </c:pt>
              </c:numCache>
            </c:numRef>
          </c:val>
        </c:ser>
        <c:axId val="42884866"/>
        <c:axId val="50419475"/>
      </c:barChart>
      <c:catAx>
        <c:axId val="42884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19475"/>
        <c:crosses val="autoZero"/>
        <c:auto val="1"/>
        <c:lblOffset val="100"/>
        <c:noMultiLvlLbl val="0"/>
      </c:catAx>
      <c:valAx>
        <c:axId val="50419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Microamps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8848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0.63725</cdr:x>
      <cdr:y>0.88675</cdr:y>
    </cdr:from>
    <cdr:to>
      <cdr:x>0.8775</cdr:x>
      <cdr:y>0.971</cdr:y>
    </cdr:to>
    <cdr:sp>
      <cdr:nvSpPr>
        <cdr:cNvPr id="1" name="TextBox 1"/>
        <cdr:cNvSpPr txBox="1">
          <a:spLocks noChangeArrowheads="1"/>
        </cdr:cNvSpPr>
      </cdr:nvSpPr>
      <cdr:spPr>
        <a:xfrm>
          <a:off x="3762375" y="3505200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Hybrids up to fanout bonding
Completely tested modules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38100</xdr:rowOff>
    </xdr:from>
    <xdr:to>
      <xdr:col>15</xdr:col>
      <xdr:colOff>419100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743325" y="38100"/>
        <a:ext cx="58959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25</xdr:row>
      <xdr:rowOff>9525</xdr:rowOff>
    </xdr:from>
    <xdr:to>
      <xdr:col>15</xdr:col>
      <xdr:colOff>419100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3733800" y="5286375"/>
        <a:ext cx="59055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0.49025</cdr:x>
      <cdr:y>0.376</cdr:y>
    </cdr:from>
    <cdr:to>
      <cdr:x>0.50025</cdr:x>
      <cdr:y>0.412</cdr:y>
    </cdr:to>
    <cdr:sp>
      <cdr:nvSpPr>
        <cdr:cNvPr id="1" name="TextBox 1"/>
        <cdr:cNvSpPr txBox="1">
          <a:spLocks noChangeArrowheads="1"/>
        </cdr:cNvSpPr>
      </cdr:nvSpPr>
      <cdr:spPr>
        <a:xfrm>
          <a:off x="4248150" y="22288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0.49025</cdr:x>
      <cdr:y>0.33475</cdr:y>
    </cdr:from>
    <cdr:to>
      <cdr:x>0.74925</cdr:x>
      <cdr:y>0.39525</cdr:y>
    </cdr:to>
    <cdr:sp>
      <cdr:nvSpPr>
        <cdr:cNvPr id="2" name="TextBox 2"/>
        <cdr:cNvSpPr txBox="1">
          <a:spLocks noChangeArrowheads="1"/>
        </cdr:cNvSpPr>
      </cdr:nvSpPr>
      <cdr:spPr>
        <a:xfrm>
          <a:off x="4248150" y="1981200"/>
          <a:ext cx="22479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Zero bad channels are plotted as 0.1. 
Modules not tested are blank</a:t>
          </a:r>
        </a:p>
      </cdr:txBody>
    </cdr:sp>
  </cdr:relSizeAnchor>
  <cdr:relSizeAnchor xmlns:cdr="http://schemas.openxmlformats.org/drawingml/2006/chartDrawing">
    <cdr:from>
      <cdr:x>0.04275</cdr:x>
      <cdr:y>0.16075</cdr:y>
    </cdr:from>
    <cdr:to>
      <cdr:x>0.9915</cdr:x>
      <cdr:y>0.16075</cdr:y>
    </cdr:to>
    <cdr:sp>
      <cdr:nvSpPr>
        <cdr:cNvPr id="3" name="Line 3"/>
        <cdr:cNvSpPr>
          <a:spLocks/>
        </cdr:cNvSpPr>
      </cdr:nvSpPr>
      <cdr:spPr>
        <a:xfrm>
          <a:off x="361950" y="952500"/>
          <a:ext cx="8229600" cy="0"/>
        </a:xfrm>
        <a:prstGeom prst="line">
          <a:avLst/>
        </a:prstGeom>
        <a:noFill/>
        <a:ln w="952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0.19975</cdr:x>
      <cdr:y>0.427</cdr:y>
    </cdr:from>
    <cdr:to>
      <cdr:x>0.20075</cdr:x>
      <cdr:y>0.5475</cdr:y>
    </cdr:to>
    <cdr:sp>
      <cdr:nvSpPr>
        <cdr:cNvPr id="4" name="Line 5"/>
        <cdr:cNvSpPr>
          <a:spLocks/>
        </cdr:cNvSpPr>
      </cdr:nvSpPr>
      <cdr:spPr>
        <a:xfrm>
          <a:off x="1724025" y="2533650"/>
          <a:ext cx="95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0.19975</cdr:x>
      <cdr:y>0.39525</cdr:y>
    </cdr:from>
    <cdr:to>
      <cdr:x>0.28425</cdr:x>
      <cdr:y>0.4835</cdr:y>
    </cdr:to>
    <cdr:sp>
      <cdr:nvSpPr>
        <cdr:cNvPr id="5" name="TextBox 6"/>
        <cdr:cNvSpPr txBox="1">
          <a:spLocks noChangeArrowheads="1"/>
        </cdr:cNvSpPr>
      </cdr:nvSpPr>
      <cdr:spPr>
        <a:xfrm>
          <a:off x="1724025" y="2343150"/>
          <a:ext cx="73342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Rebonding
started
here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0.5565</cdr:x>
      <cdr:y>0.12625</cdr:y>
    </cdr:from>
    <cdr:to>
      <cdr:x>0.61925</cdr:x>
      <cdr:y>0.1715</cdr:y>
    </cdr:to>
    <cdr:sp>
      <cdr:nvSpPr>
        <cdr:cNvPr id="1" name="TextBox 1"/>
        <cdr:cNvSpPr txBox="1">
          <a:spLocks noChangeArrowheads="1"/>
        </cdr:cNvSpPr>
      </cdr:nvSpPr>
      <cdr:spPr>
        <a:xfrm>
          <a:off x="3667125" y="676275"/>
          <a:ext cx="409575" cy="247650"/>
        </a:xfrm>
        <a:prstGeom prst="rect">
          <a:avLst/>
        </a:prstGeom>
        <a:solidFill>
          <a:srgbClr val="99CC0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P28</a:t>
          </a:r>
        </a:p>
      </cdr:txBody>
    </cdr:sp>
  </cdr:relSizeAnchor>
  <cdr:relSizeAnchor xmlns:cdr="http://schemas.openxmlformats.org/drawingml/2006/chartDrawing">
    <cdr:from>
      <cdr:x>0.672</cdr:x>
      <cdr:y>0.24425</cdr:y>
    </cdr:from>
    <cdr:to>
      <cdr:x>0.72775</cdr:x>
      <cdr:y>0.278</cdr:y>
    </cdr:to>
    <cdr:sp>
      <cdr:nvSpPr>
        <cdr:cNvPr id="2" name="TextBox 2"/>
        <cdr:cNvSpPr txBox="1">
          <a:spLocks noChangeArrowheads="1"/>
        </cdr:cNvSpPr>
      </cdr:nvSpPr>
      <cdr:spPr>
        <a:xfrm>
          <a:off x="4429125" y="1314450"/>
          <a:ext cx="371475" cy="180975"/>
        </a:xfrm>
        <a:prstGeom prst="rect">
          <a:avLst/>
        </a:prstGeom>
        <a:solidFill>
          <a:srgbClr val="990033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P31</a:t>
          </a:r>
        </a:p>
      </cdr:txBody>
    </cdr:sp>
  </cdr:relSizeAnchor>
  <cdr:relSizeAnchor xmlns:cdr="http://schemas.openxmlformats.org/drawingml/2006/chartDrawing">
    <cdr:from>
      <cdr:x>0.672</cdr:x>
      <cdr:y>0.386</cdr:y>
    </cdr:from>
    <cdr:to>
      <cdr:x>0.729</cdr:x>
      <cdr:y>0.435</cdr:y>
    </cdr:to>
    <cdr:sp>
      <cdr:nvSpPr>
        <cdr:cNvPr id="3" name="TextBox 3"/>
        <cdr:cNvSpPr txBox="1">
          <a:spLocks noChangeArrowheads="1"/>
        </cdr:cNvSpPr>
      </cdr:nvSpPr>
      <cdr:spPr>
        <a:xfrm>
          <a:off x="4429125" y="2085975"/>
          <a:ext cx="381000" cy="266700"/>
        </a:xfrm>
        <a:prstGeom prst="rect">
          <a:avLst/>
        </a:prstGeom>
        <a:solidFill>
          <a:srgbClr val="660066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P36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504825</xdr:colOff>
      <xdr:row>33</xdr:row>
      <xdr:rowOff>76200</xdr:rowOff>
    </xdr:to>
    <xdr:graphicFrame>
      <xdr:nvGraphicFramePr>
        <xdr:cNvPr id="1" name="Chart 6"/>
        <xdr:cNvGraphicFramePr/>
      </xdr:nvGraphicFramePr>
      <xdr:xfrm>
        <a:off x="0" y="0"/>
        <a:ext cx="660082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il%20Documents\SCT%20Notes\USMeetings\July142003\Test_and_Channel_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LBL"/>
      <sheetName val="Summary SCIPP"/>
      <sheetName val="plots"/>
      <sheetName val="Leakage Current"/>
      <sheetName val="leakage curr all plots"/>
      <sheetName val="T1-T2"/>
      <sheetName val="008-030"/>
      <sheetName val="031-050"/>
      <sheetName val="051-070"/>
      <sheetName val="071-090"/>
      <sheetName val="091-110"/>
      <sheetName val="111-130"/>
      <sheetName val="131-150"/>
      <sheetName val="151-170"/>
      <sheetName val="Wafers"/>
      <sheetName val="misc"/>
      <sheetName val="Wafer Lot Info"/>
      <sheetName val="Channel Map"/>
    </sheetNames>
    <sheetDataSet>
      <sheetData sheetId="3">
        <row r="7">
          <cell r="B7" t="str">
            <v>P2</v>
          </cell>
          <cell r="C7" t="str">
            <v>P4</v>
          </cell>
          <cell r="D7" t="str">
            <v>P3</v>
          </cell>
          <cell r="E7" t="str">
            <v>P6</v>
          </cell>
          <cell r="F7" t="str">
            <v>P7</v>
          </cell>
          <cell r="G7" t="str">
            <v>P8</v>
          </cell>
          <cell r="H7" t="str">
            <v>P14</v>
          </cell>
          <cell r="I7" t="str">
            <v>P9</v>
          </cell>
          <cell r="J7" t="str">
            <v>P10</v>
          </cell>
          <cell r="K7" t="str">
            <v>P11</v>
          </cell>
          <cell r="L7" t="str">
            <v>P12</v>
          </cell>
          <cell r="M7" t="str">
            <v>P15</v>
          </cell>
          <cell r="N7" t="str">
            <v>P13</v>
          </cell>
          <cell r="O7" t="str">
            <v>P20</v>
          </cell>
          <cell r="P7" t="str">
            <v>P24</v>
          </cell>
          <cell r="Q7" t="str">
            <v>P51</v>
          </cell>
          <cell r="R7" t="str">
            <v>P32</v>
          </cell>
          <cell r="S7" t="str">
            <v>P18</v>
          </cell>
          <cell r="T7" t="str">
            <v>P28</v>
          </cell>
          <cell r="U7" t="str">
            <v>P29</v>
          </cell>
          <cell r="V7" t="str">
            <v>P38</v>
          </cell>
          <cell r="W7" t="str">
            <v>P40</v>
          </cell>
          <cell r="X7" t="str">
            <v>P42</v>
          </cell>
          <cell r="Y7" t="str">
            <v>P16</v>
          </cell>
          <cell r="Z7" t="str">
            <v>P17</v>
          </cell>
          <cell r="AA7" t="str">
            <v>P19</v>
          </cell>
          <cell r="AB7" t="str">
            <v>P23</v>
          </cell>
          <cell r="AC7" t="str">
            <v>P27</v>
          </cell>
          <cell r="AD7" t="str">
            <v>P31</v>
          </cell>
          <cell r="AE7" t="str">
            <v>P33</v>
          </cell>
          <cell r="AF7" t="str">
            <v>P35</v>
          </cell>
          <cell r="AG7" t="str">
            <v>P36</v>
          </cell>
          <cell r="AH7" t="str">
            <v>P37</v>
          </cell>
          <cell r="AI7" t="str">
            <v>P41</v>
          </cell>
          <cell r="AJ7" t="str">
            <v>P52</v>
          </cell>
          <cell r="AK7" t="str">
            <v>P39</v>
          </cell>
          <cell r="AL7" t="str">
            <v>P46</v>
          </cell>
          <cell r="AM7" t="str">
            <v>P44</v>
          </cell>
          <cell r="AN7" t="str">
            <v>P47</v>
          </cell>
          <cell r="AO7" t="str">
            <v>P34</v>
          </cell>
          <cell r="AP7" t="str">
            <v>P48</v>
          </cell>
          <cell r="AQ7" t="str">
            <v>P53</v>
          </cell>
          <cell r="AR7" t="str">
            <v>P50</v>
          </cell>
          <cell r="AS7" t="str">
            <v>P55</v>
          </cell>
          <cell r="AT7" t="str">
            <v>P54</v>
          </cell>
          <cell r="AU7" t="str">
            <v>P56</v>
          </cell>
          <cell r="AV7" t="str">
            <v>P59</v>
          </cell>
          <cell r="AW7" t="str">
            <v>P60</v>
          </cell>
          <cell r="AX7" t="str">
            <v>P62</v>
          </cell>
          <cell r="AY7" t="str">
            <v>P57</v>
          </cell>
          <cell r="AZ7" t="str">
            <v>P61</v>
          </cell>
          <cell r="BA7" t="str">
            <v>P64</v>
          </cell>
        </row>
        <row r="8">
          <cell r="A8">
            <v>25</v>
          </cell>
          <cell r="B8">
            <v>0.297</v>
          </cell>
          <cell r="C8">
            <v>0.061</v>
          </cell>
          <cell r="D8">
            <v>0.123</v>
          </cell>
          <cell r="E8">
            <v>0.215</v>
          </cell>
          <cell r="F8">
            <v>0.092</v>
          </cell>
          <cell r="G8">
            <v>0.01</v>
          </cell>
          <cell r="H8">
            <v>0.143</v>
          </cell>
          <cell r="I8">
            <v>0.154</v>
          </cell>
          <cell r="J8">
            <v>0.092</v>
          </cell>
          <cell r="K8">
            <v>0.143</v>
          </cell>
          <cell r="L8">
            <v>0.195</v>
          </cell>
          <cell r="M8">
            <v>0.123</v>
          </cell>
          <cell r="N8">
            <v>0.133</v>
          </cell>
          <cell r="O8">
            <v>0.061</v>
          </cell>
          <cell r="P8">
            <v>0.133</v>
          </cell>
          <cell r="Q8">
            <v>0.092</v>
          </cell>
          <cell r="R8">
            <v>0.102</v>
          </cell>
          <cell r="S8">
            <v>0.072</v>
          </cell>
          <cell r="T8">
            <v>0.113</v>
          </cell>
          <cell r="U8">
            <v>0.102</v>
          </cell>
          <cell r="V8">
            <v>0.102</v>
          </cell>
          <cell r="W8">
            <v>0.164</v>
          </cell>
          <cell r="X8">
            <v>0.072</v>
          </cell>
          <cell r="Y8">
            <v>0.195</v>
          </cell>
          <cell r="Z8">
            <v>0.061</v>
          </cell>
          <cell r="AA8">
            <v>0.092</v>
          </cell>
          <cell r="AB8">
            <v>0.143</v>
          </cell>
          <cell r="AC8">
            <v>0.061</v>
          </cell>
          <cell r="AD8">
            <v>0.061</v>
          </cell>
          <cell r="AE8">
            <v>0.082</v>
          </cell>
          <cell r="AF8">
            <v>0.092</v>
          </cell>
          <cell r="AG8">
            <v>0.102</v>
          </cell>
          <cell r="AH8">
            <v>0.154</v>
          </cell>
          <cell r="AI8">
            <v>0.072</v>
          </cell>
          <cell r="AJ8">
            <v>0.102</v>
          </cell>
          <cell r="AK8">
            <v>0.205</v>
          </cell>
          <cell r="AL8">
            <v>0.072</v>
          </cell>
          <cell r="AM8">
            <v>0.102</v>
          </cell>
          <cell r="AN8">
            <v>0.072</v>
          </cell>
          <cell r="AO8">
            <v>0.082</v>
          </cell>
          <cell r="AP8">
            <v>0.072</v>
          </cell>
          <cell r="AQ8">
            <v>0.082</v>
          </cell>
          <cell r="AR8">
            <v>0.082</v>
          </cell>
          <cell r="AS8">
            <v>0.102</v>
          </cell>
          <cell r="AT8">
            <v>0.133</v>
          </cell>
          <cell r="AU8">
            <v>0.359</v>
          </cell>
          <cell r="AV8">
            <v>0.082</v>
          </cell>
          <cell r="AW8">
            <v>0.061</v>
          </cell>
          <cell r="AX8">
            <v>0.143</v>
          </cell>
          <cell r="AY8">
            <v>0.133</v>
          </cell>
          <cell r="AZ8">
            <v>0.061</v>
          </cell>
          <cell r="BA8">
            <v>0.072</v>
          </cell>
        </row>
        <row r="9">
          <cell r="A9">
            <v>50</v>
          </cell>
          <cell r="B9">
            <v>0.369</v>
          </cell>
          <cell r="C9">
            <v>0.082</v>
          </cell>
          <cell r="D9">
            <v>0.154</v>
          </cell>
          <cell r="E9">
            <v>0.307</v>
          </cell>
          <cell r="F9">
            <v>0.123</v>
          </cell>
          <cell r="G9">
            <v>0.184</v>
          </cell>
          <cell r="H9">
            <v>0.184</v>
          </cell>
          <cell r="I9">
            <v>0.174</v>
          </cell>
          <cell r="J9">
            <v>0.133</v>
          </cell>
          <cell r="K9">
            <v>0.164</v>
          </cell>
          <cell r="L9">
            <v>0.225</v>
          </cell>
          <cell r="M9">
            <v>0.164</v>
          </cell>
          <cell r="N9">
            <v>0.164</v>
          </cell>
          <cell r="O9">
            <v>0.092</v>
          </cell>
          <cell r="P9">
            <v>0.154</v>
          </cell>
          <cell r="Q9">
            <v>0.102</v>
          </cell>
          <cell r="R9">
            <v>0.123</v>
          </cell>
          <cell r="S9">
            <v>0.082</v>
          </cell>
          <cell r="T9">
            <v>0.154</v>
          </cell>
          <cell r="U9">
            <v>0.133</v>
          </cell>
          <cell r="V9">
            <v>0.143</v>
          </cell>
          <cell r="W9">
            <v>0.184</v>
          </cell>
          <cell r="X9">
            <v>0.092</v>
          </cell>
          <cell r="Y9">
            <v>0.236</v>
          </cell>
          <cell r="Z9">
            <v>0.072</v>
          </cell>
          <cell r="AA9">
            <v>0.123</v>
          </cell>
          <cell r="AB9">
            <v>0.174</v>
          </cell>
          <cell r="AC9">
            <v>0.072</v>
          </cell>
          <cell r="AD9">
            <v>0.082</v>
          </cell>
          <cell r="AE9">
            <v>0.113</v>
          </cell>
          <cell r="AF9">
            <v>0.102</v>
          </cell>
          <cell r="AG9">
            <v>0.133</v>
          </cell>
          <cell r="AH9">
            <v>0.184</v>
          </cell>
          <cell r="AI9">
            <v>0.102</v>
          </cell>
          <cell r="AJ9">
            <v>0.154</v>
          </cell>
          <cell r="AK9">
            <v>0.266</v>
          </cell>
          <cell r="AL9">
            <v>0.092</v>
          </cell>
          <cell r="AM9">
            <v>0.113</v>
          </cell>
          <cell r="AN9">
            <v>0.092</v>
          </cell>
          <cell r="AO9">
            <v>0.113</v>
          </cell>
          <cell r="AP9">
            <v>0.102</v>
          </cell>
          <cell r="AQ9">
            <v>0.102</v>
          </cell>
          <cell r="AR9">
            <v>0.113</v>
          </cell>
          <cell r="AS9">
            <v>0.123</v>
          </cell>
          <cell r="AT9">
            <v>0.184</v>
          </cell>
          <cell r="AU9">
            <v>0.43</v>
          </cell>
          <cell r="AV9">
            <v>0.113</v>
          </cell>
          <cell r="AW9">
            <v>0.082</v>
          </cell>
          <cell r="AX9">
            <v>0.174</v>
          </cell>
          <cell r="AY9">
            <v>0.174</v>
          </cell>
          <cell r="AZ9">
            <v>0.082</v>
          </cell>
          <cell r="BA9">
            <v>0.092</v>
          </cell>
        </row>
        <row r="10">
          <cell r="A10">
            <v>75</v>
          </cell>
          <cell r="B10">
            <v>0.41</v>
          </cell>
          <cell r="C10">
            <v>0.092</v>
          </cell>
          <cell r="D10">
            <v>0.164</v>
          </cell>
          <cell r="E10">
            <v>0.369</v>
          </cell>
          <cell r="F10">
            <v>0.133</v>
          </cell>
          <cell r="G10">
            <v>0.236</v>
          </cell>
          <cell r="H10">
            <v>0.205</v>
          </cell>
          <cell r="I10">
            <v>0.195</v>
          </cell>
          <cell r="J10">
            <v>0.164</v>
          </cell>
          <cell r="K10">
            <v>0.195</v>
          </cell>
          <cell r="L10">
            <v>0.246</v>
          </cell>
          <cell r="M10">
            <v>0.174</v>
          </cell>
          <cell r="N10">
            <v>0.184</v>
          </cell>
          <cell r="O10">
            <v>0.102</v>
          </cell>
          <cell r="Q10">
            <v>0.133</v>
          </cell>
          <cell r="R10">
            <v>0.143</v>
          </cell>
          <cell r="S10">
            <v>0.102</v>
          </cell>
          <cell r="T10">
            <v>0.174</v>
          </cell>
          <cell r="U10">
            <v>0.143</v>
          </cell>
          <cell r="V10">
            <v>0.164</v>
          </cell>
          <cell r="W10">
            <v>0.205</v>
          </cell>
          <cell r="X10">
            <v>0.113</v>
          </cell>
          <cell r="Y10">
            <v>0.256</v>
          </cell>
          <cell r="Z10">
            <v>0.082</v>
          </cell>
          <cell r="AA10">
            <v>0.143</v>
          </cell>
          <cell r="AD10">
            <v>0.092</v>
          </cell>
          <cell r="AE10">
            <v>0.133</v>
          </cell>
          <cell r="AF10">
            <v>0.133</v>
          </cell>
          <cell r="AG10">
            <v>0.164</v>
          </cell>
          <cell r="AH10">
            <v>0.205</v>
          </cell>
          <cell r="AI10">
            <v>0.123</v>
          </cell>
          <cell r="AJ10">
            <v>0.184</v>
          </cell>
          <cell r="AK10">
            <v>0.307</v>
          </cell>
          <cell r="AL10">
            <v>0.113</v>
          </cell>
          <cell r="AM10">
            <v>0.143</v>
          </cell>
          <cell r="AN10">
            <v>0.102</v>
          </cell>
          <cell r="AO10">
            <v>0.133</v>
          </cell>
          <cell r="AP10">
            <v>0.113</v>
          </cell>
          <cell r="AQ10">
            <v>0.123</v>
          </cell>
          <cell r="AR10">
            <v>0.133</v>
          </cell>
          <cell r="AS10">
            <v>0.143</v>
          </cell>
          <cell r="AT10">
            <v>0.215</v>
          </cell>
          <cell r="AU10">
            <v>0.482</v>
          </cell>
          <cell r="AV10">
            <v>0.123</v>
          </cell>
          <cell r="AW10">
            <v>0.092</v>
          </cell>
          <cell r="AX10">
            <v>0.184</v>
          </cell>
          <cell r="AY10">
            <v>0.205</v>
          </cell>
          <cell r="AZ10">
            <v>0.092</v>
          </cell>
          <cell r="BA10">
            <v>0.102</v>
          </cell>
        </row>
        <row r="11">
          <cell r="A11">
            <v>100</v>
          </cell>
          <cell r="B11">
            <v>0.451</v>
          </cell>
          <cell r="C11">
            <v>0.102</v>
          </cell>
          <cell r="D11">
            <v>0.184</v>
          </cell>
          <cell r="E11">
            <v>0.42</v>
          </cell>
          <cell r="F11">
            <v>0.154</v>
          </cell>
          <cell r="G11">
            <v>0.277</v>
          </cell>
          <cell r="H11">
            <v>0.236</v>
          </cell>
          <cell r="I11">
            <v>0.205</v>
          </cell>
          <cell r="J11">
            <v>0.184</v>
          </cell>
          <cell r="K11">
            <v>0.195</v>
          </cell>
          <cell r="L11">
            <v>0.266</v>
          </cell>
          <cell r="M11">
            <v>0.184</v>
          </cell>
          <cell r="N11">
            <v>0.205</v>
          </cell>
          <cell r="O11">
            <v>0.123</v>
          </cell>
          <cell r="P11">
            <v>0.215</v>
          </cell>
          <cell r="Q11">
            <v>0.154</v>
          </cell>
          <cell r="R11">
            <v>0.154</v>
          </cell>
          <cell r="S11">
            <v>0.113</v>
          </cell>
          <cell r="T11">
            <v>0.205</v>
          </cell>
          <cell r="U11">
            <v>0.174</v>
          </cell>
          <cell r="V11">
            <v>0.174</v>
          </cell>
          <cell r="W11">
            <v>0.225</v>
          </cell>
          <cell r="X11">
            <v>0.123</v>
          </cell>
          <cell r="Y11">
            <v>0.277</v>
          </cell>
          <cell r="Z11">
            <v>0.102</v>
          </cell>
          <cell r="AA11">
            <v>0.154</v>
          </cell>
          <cell r="AB11">
            <v>0.236</v>
          </cell>
          <cell r="AC11">
            <v>0.102</v>
          </cell>
          <cell r="AD11">
            <v>0.113</v>
          </cell>
          <cell r="AE11">
            <v>0.143</v>
          </cell>
          <cell r="AF11">
            <v>0.154</v>
          </cell>
          <cell r="AG11">
            <v>0.174</v>
          </cell>
          <cell r="AH11">
            <v>0.225</v>
          </cell>
          <cell r="AI11">
            <v>0.133</v>
          </cell>
          <cell r="AJ11">
            <v>0.205</v>
          </cell>
          <cell r="AK11">
            <v>0.348</v>
          </cell>
          <cell r="AL11">
            <v>0.123</v>
          </cell>
          <cell r="AM11">
            <v>0.164</v>
          </cell>
          <cell r="AN11">
            <v>0.123</v>
          </cell>
          <cell r="AO11">
            <v>0.154</v>
          </cell>
          <cell r="AP11">
            <v>0.123</v>
          </cell>
          <cell r="AQ11">
            <v>0.133</v>
          </cell>
          <cell r="AR11">
            <v>0.154</v>
          </cell>
          <cell r="AS11">
            <v>0.164</v>
          </cell>
          <cell r="AT11">
            <v>0.246</v>
          </cell>
          <cell r="AU11">
            <v>0.533</v>
          </cell>
          <cell r="AV11">
            <v>0.143</v>
          </cell>
          <cell r="AW11">
            <v>0.113</v>
          </cell>
          <cell r="AX11">
            <v>0.205</v>
          </cell>
          <cell r="AY11">
            <v>0.236</v>
          </cell>
          <cell r="AZ11">
            <v>0.102</v>
          </cell>
          <cell r="BA11">
            <v>0.123</v>
          </cell>
        </row>
        <row r="12">
          <cell r="A12">
            <v>125</v>
          </cell>
          <cell r="B12">
            <v>0.492</v>
          </cell>
          <cell r="C12">
            <v>0.113</v>
          </cell>
          <cell r="D12">
            <v>0.195</v>
          </cell>
          <cell r="E12">
            <v>0.471</v>
          </cell>
          <cell r="F12">
            <v>0.164</v>
          </cell>
          <cell r="G12">
            <v>0.328</v>
          </cell>
          <cell r="H12">
            <v>0.256</v>
          </cell>
          <cell r="I12">
            <v>0.215</v>
          </cell>
          <cell r="J12">
            <v>0.205</v>
          </cell>
          <cell r="K12">
            <v>0.215</v>
          </cell>
          <cell r="L12">
            <v>0.297</v>
          </cell>
          <cell r="M12">
            <v>0.205</v>
          </cell>
          <cell r="N12">
            <v>0.225</v>
          </cell>
          <cell r="O12">
            <v>0.133</v>
          </cell>
          <cell r="Q12">
            <v>0.164</v>
          </cell>
          <cell r="R12">
            <v>0.164</v>
          </cell>
          <cell r="S12">
            <v>0.133</v>
          </cell>
          <cell r="T12">
            <v>0.225</v>
          </cell>
          <cell r="U12">
            <v>0.184</v>
          </cell>
          <cell r="V12">
            <v>0.195</v>
          </cell>
          <cell r="W12">
            <v>0.246</v>
          </cell>
          <cell r="X12">
            <v>0.133</v>
          </cell>
          <cell r="Y12">
            <v>0.287</v>
          </cell>
          <cell r="Z12">
            <v>0.102</v>
          </cell>
          <cell r="AA12">
            <v>0.164</v>
          </cell>
          <cell r="AD12">
            <v>0.123</v>
          </cell>
          <cell r="AE12">
            <v>0.154</v>
          </cell>
          <cell r="AF12">
            <v>0.174</v>
          </cell>
          <cell r="AG12">
            <v>0.184</v>
          </cell>
          <cell r="AH12">
            <v>0.236</v>
          </cell>
          <cell r="AI12">
            <v>0.143</v>
          </cell>
          <cell r="AJ12">
            <v>0.225</v>
          </cell>
          <cell r="AK12">
            <v>0.379</v>
          </cell>
          <cell r="AL12">
            <v>0.133</v>
          </cell>
          <cell r="AM12">
            <v>0.184</v>
          </cell>
          <cell r="AN12">
            <v>0.133</v>
          </cell>
          <cell r="AO12">
            <v>0.174</v>
          </cell>
          <cell r="AP12">
            <v>0.143</v>
          </cell>
          <cell r="AQ12">
            <v>0.154</v>
          </cell>
          <cell r="AR12">
            <v>0.174</v>
          </cell>
          <cell r="AS12">
            <v>0.184</v>
          </cell>
          <cell r="AT12">
            <v>0.277</v>
          </cell>
          <cell r="AU12">
            <v>0.584</v>
          </cell>
          <cell r="AV12">
            <v>0.164</v>
          </cell>
          <cell r="AW12">
            <v>0.123</v>
          </cell>
          <cell r="AX12">
            <v>0.225</v>
          </cell>
          <cell r="AY12">
            <v>0.256</v>
          </cell>
          <cell r="AZ12">
            <v>0.113</v>
          </cell>
          <cell r="BA12">
            <v>0.143</v>
          </cell>
        </row>
        <row r="13">
          <cell r="A13">
            <v>150</v>
          </cell>
          <cell r="B13">
            <v>0.533</v>
          </cell>
          <cell r="C13">
            <v>0.133</v>
          </cell>
          <cell r="D13">
            <v>0.205</v>
          </cell>
          <cell r="E13">
            <v>0.523</v>
          </cell>
          <cell r="F13">
            <v>0.184</v>
          </cell>
          <cell r="G13">
            <v>0.369</v>
          </cell>
          <cell r="H13">
            <v>0.266</v>
          </cell>
          <cell r="I13">
            <v>0.225</v>
          </cell>
          <cell r="J13">
            <v>0.225</v>
          </cell>
          <cell r="K13">
            <v>0.225</v>
          </cell>
          <cell r="L13">
            <v>0.318</v>
          </cell>
          <cell r="M13">
            <v>0.225</v>
          </cell>
          <cell r="N13">
            <v>0.236</v>
          </cell>
          <cell r="O13">
            <v>0.133</v>
          </cell>
          <cell r="P13">
            <v>0.256</v>
          </cell>
          <cell r="Q13">
            <v>0.174</v>
          </cell>
          <cell r="R13">
            <v>0.174</v>
          </cell>
          <cell r="S13">
            <v>0.133</v>
          </cell>
          <cell r="T13">
            <v>0.256</v>
          </cell>
          <cell r="U13">
            <v>0.195</v>
          </cell>
          <cell r="V13">
            <v>0.205</v>
          </cell>
          <cell r="W13">
            <v>0.266</v>
          </cell>
          <cell r="X13">
            <v>0.154</v>
          </cell>
          <cell r="Y13">
            <v>0.307</v>
          </cell>
          <cell r="Z13">
            <v>0.123</v>
          </cell>
          <cell r="AA13">
            <v>0.174</v>
          </cell>
          <cell r="AB13">
            <v>0.287</v>
          </cell>
          <cell r="AC13">
            <v>0.123</v>
          </cell>
          <cell r="AD13">
            <v>0.133</v>
          </cell>
          <cell r="AE13">
            <v>0.164</v>
          </cell>
          <cell r="AF13">
            <v>0.184</v>
          </cell>
          <cell r="AG13">
            <v>0.205</v>
          </cell>
          <cell r="AH13">
            <v>0.246</v>
          </cell>
          <cell r="AI13">
            <v>0.154</v>
          </cell>
          <cell r="AJ13">
            <v>0.256</v>
          </cell>
          <cell r="AK13">
            <v>0.41</v>
          </cell>
          <cell r="AL13">
            <v>0.154</v>
          </cell>
          <cell r="AM13">
            <v>0.205</v>
          </cell>
          <cell r="AN13">
            <v>0.143</v>
          </cell>
          <cell r="AO13">
            <v>0.184</v>
          </cell>
          <cell r="AP13">
            <v>0.154</v>
          </cell>
          <cell r="AQ13">
            <v>0.164</v>
          </cell>
          <cell r="AR13">
            <v>0.174</v>
          </cell>
          <cell r="AS13">
            <v>0.205</v>
          </cell>
          <cell r="AT13">
            <v>0.297</v>
          </cell>
          <cell r="AU13">
            <v>0.635</v>
          </cell>
          <cell r="AV13">
            <v>0.184</v>
          </cell>
          <cell r="AW13">
            <v>0.133</v>
          </cell>
          <cell r="AX13">
            <v>0.246</v>
          </cell>
          <cell r="AY13">
            <v>0.277</v>
          </cell>
          <cell r="AZ13">
            <v>0.123</v>
          </cell>
          <cell r="BA13">
            <v>0.143</v>
          </cell>
        </row>
        <row r="14">
          <cell r="A14">
            <v>175</v>
          </cell>
          <cell r="B14">
            <v>0.564</v>
          </cell>
          <cell r="C14">
            <v>0.133</v>
          </cell>
          <cell r="D14">
            <v>0.215</v>
          </cell>
          <cell r="E14">
            <v>0.564</v>
          </cell>
          <cell r="F14">
            <v>0.195</v>
          </cell>
          <cell r="G14">
            <v>0.41</v>
          </cell>
          <cell r="H14">
            <v>0.287</v>
          </cell>
          <cell r="I14">
            <v>0.225</v>
          </cell>
          <cell r="J14">
            <v>0.256</v>
          </cell>
          <cell r="K14">
            <v>0.236</v>
          </cell>
          <cell r="L14">
            <v>0.338</v>
          </cell>
          <cell r="M14">
            <v>0.225</v>
          </cell>
          <cell r="N14">
            <v>0.246</v>
          </cell>
          <cell r="O14">
            <v>0.143</v>
          </cell>
          <cell r="Q14">
            <v>0.184</v>
          </cell>
          <cell r="R14">
            <v>0.174</v>
          </cell>
          <cell r="S14">
            <v>0.143</v>
          </cell>
          <cell r="T14">
            <v>0.297</v>
          </cell>
          <cell r="U14">
            <v>0.205</v>
          </cell>
          <cell r="V14">
            <v>0.215</v>
          </cell>
          <cell r="W14">
            <v>0.287</v>
          </cell>
          <cell r="X14">
            <v>0.164</v>
          </cell>
          <cell r="Y14">
            <v>0.318</v>
          </cell>
          <cell r="Z14">
            <v>0.123</v>
          </cell>
          <cell r="AA14">
            <v>0.184</v>
          </cell>
          <cell r="AD14">
            <v>0.143</v>
          </cell>
          <cell r="AE14">
            <v>0.174</v>
          </cell>
          <cell r="AF14">
            <v>0.205</v>
          </cell>
          <cell r="AG14">
            <v>0.205</v>
          </cell>
          <cell r="AH14">
            <v>0.256</v>
          </cell>
          <cell r="AI14">
            <v>0.164</v>
          </cell>
          <cell r="AJ14">
            <v>0.277</v>
          </cell>
          <cell r="AK14">
            <v>0.441</v>
          </cell>
          <cell r="AL14">
            <v>0.164</v>
          </cell>
          <cell r="AM14">
            <v>0.205</v>
          </cell>
          <cell r="AN14">
            <v>0.154</v>
          </cell>
          <cell r="AO14">
            <v>0.205</v>
          </cell>
          <cell r="AP14">
            <v>0.164</v>
          </cell>
          <cell r="AQ14">
            <v>0.174</v>
          </cell>
          <cell r="AR14">
            <v>0.195</v>
          </cell>
          <cell r="AS14">
            <v>0.215</v>
          </cell>
          <cell r="AT14">
            <v>0.328</v>
          </cell>
          <cell r="AU14">
            <v>0.687</v>
          </cell>
          <cell r="AV14">
            <v>0.195</v>
          </cell>
          <cell r="AW14">
            <v>0.133</v>
          </cell>
          <cell r="AX14">
            <v>0.256</v>
          </cell>
          <cell r="AY14">
            <v>0.297</v>
          </cell>
          <cell r="AZ14">
            <v>0.133</v>
          </cell>
          <cell r="BA14">
            <v>0.164</v>
          </cell>
        </row>
        <row r="15">
          <cell r="A15">
            <v>200</v>
          </cell>
          <cell r="B15">
            <v>0.584</v>
          </cell>
          <cell r="C15">
            <v>0.143</v>
          </cell>
          <cell r="D15">
            <v>0.225</v>
          </cell>
          <cell r="E15">
            <v>0.605</v>
          </cell>
          <cell r="F15">
            <v>0.205</v>
          </cell>
          <cell r="G15">
            <v>0.461</v>
          </cell>
          <cell r="H15">
            <v>0.297</v>
          </cell>
          <cell r="I15">
            <v>0.236</v>
          </cell>
          <cell r="J15">
            <v>0.277</v>
          </cell>
          <cell r="K15">
            <v>0.246</v>
          </cell>
          <cell r="L15">
            <v>0.369</v>
          </cell>
          <cell r="M15">
            <v>0.236</v>
          </cell>
          <cell r="N15">
            <v>0.266</v>
          </cell>
          <cell r="O15">
            <v>0.154</v>
          </cell>
          <cell r="P15">
            <v>0.307</v>
          </cell>
          <cell r="Q15">
            <v>0.195</v>
          </cell>
          <cell r="R15">
            <v>0.184</v>
          </cell>
          <cell r="S15">
            <v>0.164</v>
          </cell>
          <cell r="T15">
            <v>0.338</v>
          </cell>
          <cell r="U15">
            <v>0.205</v>
          </cell>
          <cell r="V15">
            <v>0.225</v>
          </cell>
          <cell r="W15">
            <v>0.307</v>
          </cell>
          <cell r="X15">
            <v>0.164</v>
          </cell>
          <cell r="Y15">
            <v>0.328</v>
          </cell>
          <cell r="Z15">
            <v>0.133</v>
          </cell>
          <cell r="AA15">
            <v>0.195</v>
          </cell>
          <cell r="AB15">
            <v>0.338</v>
          </cell>
          <cell r="AC15">
            <v>0.143</v>
          </cell>
          <cell r="AD15">
            <v>0.154</v>
          </cell>
          <cell r="AE15">
            <v>0.184</v>
          </cell>
          <cell r="AF15">
            <v>0.215</v>
          </cell>
          <cell r="AG15">
            <v>0.215</v>
          </cell>
          <cell r="AH15">
            <v>0.266</v>
          </cell>
          <cell r="AI15">
            <v>0.174</v>
          </cell>
          <cell r="AJ15">
            <v>0.287</v>
          </cell>
          <cell r="AK15">
            <v>0.461</v>
          </cell>
          <cell r="AL15">
            <v>0.174</v>
          </cell>
          <cell r="AM15">
            <v>0.225</v>
          </cell>
          <cell r="AN15">
            <v>0.164</v>
          </cell>
          <cell r="AO15">
            <v>0.215</v>
          </cell>
          <cell r="AP15">
            <v>0.174</v>
          </cell>
          <cell r="AQ15">
            <v>0.184</v>
          </cell>
          <cell r="AR15">
            <v>0.205</v>
          </cell>
          <cell r="AS15">
            <v>0.225</v>
          </cell>
          <cell r="AT15">
            <v>0.348</v>
          </cell>
          <cell r="AU15">
            <v>0.728</v>
          </cell>
          <cell r="AV15">
            <v>0.215</v>
          </cell>
          <cell r="AW15">
            <v>0.143</v>
          </cell>
          <cell r="AX15">
            <v>0.266</v>
          </cell>
          <cell r="AY15">
            <v>0.307</v>
          </cell>
          <cell r="AZ15">
            <v>0.143</v>
          </cell>
          <cell r="BA15">
            <v>0.174</v>
          </cell>
        </row>
        <row r="16">
          <cell r="A16">
            <v>225</v>
          </cell>
          <cell r="B16">
            <v>0.615</v>
          </cell>
          <cell r="C16">
            <v>0.164</v>
          </cell>
          <cell r="D16">
            <v>0.236</v>
          </cell>
          <cell r="E16">
            <v>0.635</v>
          </cell>
          <cell r="F16">
            <v>0.225</v>
          </cell>
          <cell r="G16">
            <v>0.502</v>
          </cell>
          <cell r="H16">
            <v>0.318</v>
          </cell>
          <cell r="I16">
            <v>0.236</v>
          </cell>
          <cell r="J16">
            <v>0.287</v>
          </cell>
          <cell r="K16">
            <v>0.246</v>
          </cell>
          <cell r="L16">
            <v>0.389</v>
          </cell>
          <cell r="M16">
            <v>0.246</v>
          </cell>
          <cell r="N16">
            <v>0.277</v>
          </cell>
          <cell r="O16">
            <v>0.164</v>
          </cell>
          <cell r="Q16">
            <v>0.205</v>
          </cell>
          <cell r="R16">
            <v>0.195</v>
          </cell>
          <cell r="S16">
            <v>0.164</v>
          </cell>
          <cell r="T16">
            <v>0.4</v>
          </cell>
          <cell r="U16">
            <v>0.225</v>
          </cell>
          <cell r="V16">
            <v>0.236</v>
          </cell>
          <cell r="W16">
            <v>0.307</v>
          </cell>
          <cell r="X16">
            <v>0.174</v>
          </cell>
          <cell r="Y16">
            <v>0.338</v>
          </cell>
          <cell r="Z16">
            <v>0.143</v>
          </cell>
          <cell r="AA16">
            <v>0.195</v>
          </cell>
          <cell r="AD16">
            <v>0.154</v>
          </cell>
          <cell r="AE16">
            <v>0.195</v>
          </cell>
          <cell r="AF16">
            <v>0.225</v>
          </cell>
          <cell r="AG16">
            <v>0.236</v>
          </cell>
          <cell r="AH16">
            <v>0.277</v>
          </cell>
          <cell r="AI16">
            <v>0.184</v>
          </cell>
          <cell r="AJ16">
            <v>0.307</v>
          </cell>
          <cell r="AK16">
            <v>0.482</v>
          </cell>
          <cell r="AL16">
            <v>0.174</v>
          </cell>
          <cell r="AM16">
            <v>0.236</v>
          </cell>
          <cell r="AN16">
            <v>0.164</v>
          </cell>
          <cell r="AO16">
            <v>0.225</v>
          </cell>
          <cell r="AP16">
            <v>0.184</v>
          </cell>
          <cell r="AQ16">
            <v>0.195</v>
          </cell>
          <cell r="AR16">
            <v>0.215</v>
          </cell>
          <cell r="AS16">
            <v>0.246</v>
          </cell>
          <cell r="AT16">
            <v>0.369</v>
          </cell>
          <cell r="AU16">
            <v>0.789</v>
          </cell>
          <cell r="AV16">
            <v>0.225</v>
          </cell>
          <cell r="AW16">
            <v>0.154</v>
          </cell>
          <cell r="AX16">
            <v>0.277</v>
          </cell>
          <cell r="AY16">
            <v>0.328</v>
          </cell>
          <cell r="AZ16">
            <v>0.154</v>
          </cell>
          <cell r="BA16">
            <v>0.184</v>
          </cell>
        </row>
        <row r="17">
          <cell r="A17">
            <v>250</v>
          </cell>
          <cell r="B17">
            <v>0.646</v>
          </cell>
          <cell r="C17">
            <v>0.164</v>
          </cell>
          <cell r="D17">
            <v>0.236</v>
          </cell>
          <cell r="E17">
            <v>0.676</v>
          </cell>
          <cell r="F17">
            <v>0.236</v>
          </cell>
          <cell r="G17">
            <v>0.543</v>
          </cell>
          <cell r="H17">
            <v>0.328</v>
          </cell>
          <cell r="I17">
            <v>0.246</v>
          </cell>
          <cell r="J17">
            <v>0.307</v>
          </cell>
          <cell r="K17">
            <v>0.256</v>
          </cell>
          <cell r="L17">
            <v>0.4</v>
          </cell>
          <cell r="M17">
            <v>0.246</v>
          </cell>
          <cell r="N17">
            <v>0.287</v>
          </cell>
          <cell r="O17">
            <v>0.164</v>
          </cell>
          <cell r="P17">
            <v>0.338</v>
          </cell>
          <cell r="Q17">
            <v>0.215</v>
          </cell>
          <cell r="R17">
            <v>0.205</v>
          </cell>
          <cell r="S17">
            <v>0.174</v>
          </cell>
          <cell r="T17">
            <v>0.492</v>
          </cell>
          <cell r="U17">
            <v>0.225</v>
          </cell>
          <cell r="V17">
            <v>0.246</v>
          </cell>
          <cell r="W17">
            <v>0.318</v>
          </cell>
          <cell r="X17">
            <v>0.184</v>
          </cell>
          <cell r="Y17">
            <v>0.348</v>
          </cell>
          <cell r="Z17">
            <v>0.154</v>
          </cell>
          <cell r="AA17">
            <v>0.195</v>
          </cell>
          <cell r="AB17">
            <v>0.41</v>
          </cell>
          <cell r="AC17">
            <v>0.154</v>
          </cell>
          <cell r="AD17">
            <v>0.164</v>
          </cell>
          <cell r="AE17">
            <v>0.205</v>
          </cell>
          <cell r="AF17">
            <v>0.236</v>
          </cell>
          <cell r="AG17">
            <v>0.236</v>
          </cell>
          <cell r="AH17">
            <v>0.287</v>
          </cell>
          <cell r="AI17">
            <v>0.195</v>
          </cell>
          <cell r="AJ17">
            <v>0.328</v>
          </cell>
          <cell r="AK17">
            <v>0.512</v>
          </cell>
          <cell r="AL17">
            <v>0.195</v>
          </cell>
          <cell r="AM17">
            <v>0.236</v>
          </cell>
          <cell r="AN17">
            <v>0.184</v>
          </cell>
          <cell r="AO17">
            <v>0.236</v>
          </cell>
          <cell r="AP17">
            <v>0.195</v>
          </cell>
          <cell r="AQ17">
            <v>0.205</v>
          </cell>
          <cell r="AR17">
            <v>0.236</v>
          </cell>
          <cell r="AS17">
            <v>0.256</v>
          </cell>
          <cell r="AT17">
            <v>0.389</v>
          </cell>
          <cell r="AU17">
            <v>0.84</v>
          </cell>
          <cell r="AV17">
            <v>0.246</v>
          </cell>
          <cell r="AW17">
            <v>0.164</v>
          </cell>
          <cell r="AX17">
            <v>0.297</v>
          </cell>
          <cell r="AY17">
            <v>0.348</v>
          </cell>
          <cell r="AZ17">
            <v>0.154</v>
          </cell>
          <cell r="BA17">
            <v>0.184</v>
          </cell>
        </row>
        <row r="18">
          <cell r="A18">
            <v>275</v>
          </cell>
          <cell r="B18">
            <v>0.676</v>
          </cell>
          <cell r="C18">
            <v>0.174</v>
          </cell>
          <cell r="D18">
            <v>0.246</v>
          </cell>
          <cell r="E18">
            <v>0.697</v>
          </cell>
          <cell r="F18">
            <v>0.236</v>
          </cell>
          <cell r="G18">
            <v>0.574</v>
          </cell>
          <cell r="H18">
            <v>0.338</v>
          </cell>
          <cell r="I18">
            <v>0.246</v>
          </cell>
          <cell r="J18">
            <v>0.318</v>
          </cell>
          <cell r="K18">
            <v>0.266</v>
          </cell>
          <cell r="L18">
            <v>0.42</v>
          </cell>
          <cell r="M18">
            <v>0.256</v>
          </cell>
          <cell r="N18">
            <v>0.297</v>
          </cell>
          <cell r="O18">
            <v>0.174</v>
          </cell>
          <cell r="Q18">
            <v>0.225</v>
          </cell>
          <cell r="R18">
            <v>0.205</v>
          </cell>
          <cell r="S18">
            <v>0.184</v>
          </cell>
          <cell r="T18">
            <v>0.625</v>
          </cell>
          <cell r="U18">
            <v>0.236</v>
          </cell>
          <cell r="V18">
            <v>0.256</v>
          </cell>
          <cell r="W18">
            <v>0.328</v>
          </cell>
          <cell r="X18">
            <v>0.195</v>
          </cell>
          <cell r="Y18">
            <v>0.359</v>
          </cell>
          <cell r="Z18">
            <v>0.154</v>
          </cell>
          <cell r="AA18">
            <v>0.205</v>
          </cell>
          <cell r="AD18">
            <v>0.174</v>
          </cell>
          <cell r="AE18">
            <v>0.205</v>
          </cell>
          <cell r="AF18">
            <v>0.246</v>
          </cell>
          <cell r="AG18">
            <v>0.246</v>
          </cell>
          <cell r="AH18">
            <v>0.297</v>
          </cell>
          <cell r="AI18">
            <v>0.195</v>
          </cell>
          <cell r="AJ18">
            <v>0.348</v>
          </cell>
          <cell r="AK18">
            <v>0.523</v>
          </cell>
          <cell r="AL18">
            <v>0.195</v>
          </cell>
          <cell r="AM18">
            <v>0.246</v>
          </cell>
          <cell r="AN18">
            <v>0.184</v>
          </cell>
          <cell r="AO18">
            <v>0.246</v>
          </cell>
          <cell r="AP18">
            <v>0.205</v>
          </cell>
          <cell r="AQ18">
            <v>0.215</v>
          </cell>
          <cell r="AR18">
            <v>0.246</v>
          </cell>
          <cell r="AS18">
            <v>0.266</v>
          </cell>
          <cell r="AT18">
            <v>0.42</v>
          </cell>
          <cell r="AU18">
            <v>0.892</v>
          </cell>
          <cell r="AV18">
            <v>0.256</v>
          </cell>
          <cell r="AW18">
            <v>0.164</v>
          </cell>
          <cell r="AX18">
            <v>0.307</v>
          </cell>
          <cell r="AY18">
            <v>0.359</v>
          </cell>
          <cell r="AZ18">
            <v>0.164</v>
          </cell>
          <cell r="BA18">
            <v>0.205</v>
          </cell>
        </row>
        <row r="19">
          <cell r="A19">
            <v>300</v>
          </cell>
          <cell r="B19">
            <v>0.707</v>
          </cell>
          <cell r="C19">
            <v>0.184</v>
          </cell>
          <cell r="D19">
            <v>0.246</v>
          </cell>
          <cell r="E19">
            <v>0.717</v>
          </cell>
          <cell r="F19">
            <v>0.246</v>
          </cell>
          <cell r="G19">
            <v>0.605</v>
          </cell>
          <cell r="H19">
            <v>0.348</v>
          </cell>
          <cell r="I19">
            <v>0.256</v>
          </cell>
          <cell r="J19">
            <v>0.328</v>
          </cell>
          <cell r="K19">
            <v>0.266</v>
          </cell>
          <cell r="L19">
            <v>0.43</v>
          </cell>
          <cell r="M19">
            <v>0.256</v>
          </cell>
          <cell r="N19">
            <v>0.307</v>
          </cell>
          <cell r="O19">
            <v>0.184</v>
          </cell>
          <cell r="P19">
            <v>0.379</v>
          </cell>
          <cell r="Q19">
            <v>0.236</v>
          </cell>
          <cell r="R19">
            <v>0.205</v>
          </cell>
          <cell r="S19">
            <v>0.184</v>
          </cell>
          <cell r="T19">
            <v>0.779</v>
          </cell>
          <cell r="U19">
            <v>0.236</v>
          </cell>
          <cell r="V19">
            <v>0.256</v>
          </cell>
          <cell r="W19">
            <v>0.328</v>
          </cell>
          <cell r="X19">
            <v>0.205</v>
          </cell>
          <cell r="Y19">
            <v>0.369</v>
          </cell>
          <cell r="Z19">
            <v>0.164</v>
          </cell>
          <cell r="AA19">
            <v>0.205</v>
          </cell>
          <cell r="AB19">
            <v>0.471</v>
          </cell>
          <cell r="AC19">
            <v>0.164</v>
          </cell>
          <cell r="AD19">
            <v>0.174</v>
          </cell>
          <cell r="AE19">
            <v>0.215</v>
          </cell>
          <cell r="AF19">
            <v>0.266</v>
          </cell>
          <cell r="AG19">
            <v>0.256</v>
          </cell>
          <cell r="AH19">
            <v>0.297</v>
          </cell>
          <cell r="AI19">
            <v>0.205</v>
          </cell>
          <cell r="AJ19">
            <v>0.359</v>
          </cell>
          <cell r="AK19">
            <v>0.553</v>
          </cell>
          <cell r="AL19">
            <v>0.205</v>
          </cell>
          <cell r="AM19">
            <v>0.256</v>
          </cell>
          <cell r="AN19">
            <v>0.195</v>
          </cell>
          <cell r="AO19">
            <v>0.266</v>
          </cell>
          <cell r="AP19">
            <v>0.215</v>
          </cell>
          <cell r="AQ19">
            <v>0.225</v>
          </cell>
          <cell r="AR19">
            <v>0.256</v>
          </cell>
          <cell r="AS19">
            <v>0.277</v>
          </cell>
          <cell r="AT19">
            <v>0.43</v>
          </cell>
          <cell r="AU19">
            <v>0.943</v>
          </cell>
          <cell r="AV19">
            <v>0.266</v>
          </cell>
          <cell r="AW19">
            <v>0.174</v>
          </cell>
          <cell r="AX19">
            <v>0.318</v>
          </cell>
          <cell r="AY19">
            <v>0.369</v>
          </cell>
          <cell r="AZ19">
            <v>0.164</v>
          </cell>
          <cell r="BA19">
            <v>0.205</v>
          </cell>
        </row>
        <row r="20">
          <cell r="A20">
            <v>325</v>
          </cell>
          <cell r="B20">
            <v>0.728</v>
          </cell>
          <cell r="C20">
            <v>0.184</v>
          </cell>
          <cell r="D20">
            <v>0.256</v>
          </cell>
          <cell r="E20">
            <v>0.738</v>
          </cell>
          <cell r="F20">
            <v>0.256</v>
          </cell>
          <cell r="G20">
            <v>0.635</v>
          </cell>
          <cell r="H20">
            <v>0.359</v>
          </cell>
          <cell r="I20">
            <v>0.256</v>
          </cell>
          <cell r="J20">
            <v>0.348</v>
          </cell>
          <cell r="K20">
            <v>0.277</v>
          </cell>
          <cell r="L20">
            <v>0.461</v>
          </cell>
          <cell r="M20">
            <v>0.266</v>
          </cell>
          <cell r="N20">
            <v>0.318</v>
          </cell>
          <cell r="O20">
            <v>0.184</v>
          </cell>
          <cell r="Q20">
            <v>0.236</v>
          </cell>
          <cell r="R20">
            <v>0.215</v>
          </cell>
          <cell r="S20">
            <v>0.195</v>
          </cell>
          <cell r="T20">
            <v>1.025</v>
          </cell>
          <cell r="U20">
            <v>0.246</v>
          </cell>
          <cell r="V20">
            <v>0.266</v>
          </cell>
          <cell r="W20">
            <v>0.338</v>
          </cell>
          <cell r="X20">
            <v>0.205</v>
          </cell>
          <cell r="Y20">
            <v>0.379</v>
          </cell>
          <cell r="Z20">
            <v>0.174</v>
          </cell>
          <cell r="AA20">
            <v>0.215</v>
          </cell>
          <cell r="AD20">
            <v>0.184</v>
          </cell>
          <cell r="AE20">
            <v>0.225</v>
          </cell>
          <cell r="AF20">
            <v>0.266</v>
          </cell>
          <cell r="AG20">
            <v>0.256</v>
          </cell>
          <cell r="AH20">
            <v>0.297</v>
          </cell>
          <cell r="AI20">
            <v>0.215</v>
          </cell>
          <cell r="AJ20">
            <v>0.369</v>
          </cell>
          <cell r="AK20">
            <v>0.564</v>
          </cell>
          <cell r="AL20">
            <v>0.215</v>
          </cell>
          <cell r="AM20">
            <v>0.266</v>
          </cell>
          <cell r="AN20">
            <v>0.205</v>
          </cell>
          <cell r="AO20">
            <v>0.277</v>
          </cell>
          <cell r="AP20">
            <v>0.215</v>
          </cell>
          <cell r="AQ20">
            <v>0.236</v>
          </cell>
          <cell r="AR20">
            <v>0.266</v>
          </cell>
          <cell r="AS20">
            <v>0.287</v>
          </cell>
          <cell r="AT20">
            <v>0.451</v>
          </cell>
          <cell r="AU20">
            <v>1.004</v>
          </cell>
          <cell r="AV20">
            <v>0.287</v>
          </cell>
          <cell r="AW20">
            <v>0.184</v>
          </cell>
          <cell r="AX20">
            <v>0.328</v>
          </cell>
          <cell r="AY20">
            <v>0.389</v>
          </cell>
          <cell r="AZ20">
            <v>0.174</v>
          </cell>
          <cell r="BA20">
            <v>0.215</v>
          </cell>
        </row>
        <row r="21">
          <cell r="A21">
            <v>350</v>
          </cell>
          <cell r="B21">
            <v>0.758</v>
          </cell>
          <cell r="C21">
            <v>0.195</v>
          </cell>
          <cell r="D21">
            <v>0.256</v>
          </cell>
          <cell r="E21">
            <v>0.748</v>
          </cell>
          <cell r="F21">
            <v>0.266</v>
          </cell>
          <cell r="G21">
            <v>0.666</v>
          </cell>
          <cell r="H21">
            <v>0.328</v>
          </cell>
          <cell r="I21">
            <v>0.266</v>
          </cell>
          <cell r="J21">
            <v>0.359</v>
          </cell>
          <cell r="K21">
            <v>0.287</v>
          </cell>
          <cell r="L21">
            <v>0.471</v>
          </cell>
          <cell r="M21">
            <v>0.277</v>
          </cell>
          <cell r="N21">
            <v>0.369</v>
          </cell>
          <cell r="O21">
            <v>0.184</v>
          </cell>
          <cell r="P21">
            <v>0.41</v>
          </cell>
          <cell r="Q21">
            <v>0.256</v>
          </cell>
          <cell r="R21">
            <v>0.215</v>
          </cell>
          <cell r="S21">
            <v>0.205</v>
          </cell>
          <cell r="T21">
            <v>1.302</v>
          </cell>
          <cell r="U21">
            <v>0.256</v>
          </cell>
          <cell r="V21">
            <v>0.277</v>
          </cell>
          <cell r="W21">
            <v>0.338</v>
          </cell>
          <cell r="X21">
            <v>0.205</v>
          </cell>
          <cell r="Y21">
            <v>0.379</v>
          </cell>
          <cell r="Z21">
            <v>0.174</v>
          </cell>
          <cell r="AA21">
            <v>0.215</v>
          </cell>
          <cell r="AB21">
            <v>0.543</v>
          </cell>
          <cell r="AC21">
            <v>0.174</v>
          </cell>
          <cell r="AD21">
            <v>0.195</v>
          </cell>
          <cell r="AE21">
            <v>0.225</v>
          </cell>
          <cell r="AF21">
            <v>0.277</v>
          </cell>
          <cell r="AG21">
            <v>0.266</v>
          </cell>
          <cell r="AH21">
            <v>0.307</v>
          </cell>
          <cell r="AI21">
            <v>0.215</v>
          </cell>
          <cell r="AJ21">
            <v>0.389</v>
          </cell>
          <cell r="AK21">
            <v>0.594</v>
          </cell>
          <cell r="AL21">
            <v>0.215</v>
          </cell>
          <cell r="AM21">
            <v>0.266</v>
          </cell>
          <cell r="AN21">
            <v>0.215</v>
          </cell>
          <cell r="AO21">
            <v>0.287</v>
          </cell>
          <cell r="AP21">
            <v>0.225</v>
          </cell>
          <cell r="AQ21">
            <v>0.236</v>
          </cell>
          <cell r="AR21">
            <v>0.277</v>
          </cell>
          <cell r="AS21">
            <v>0.307</v>
          </cell>
          <cell r="AT21">
            <v>0.451</v>
          </cell>
          <cell r="AU21">
            <v>1.056</v>
          </cell>
          <cell r="AV21">
            <v>0.297</v>
          </cell>
          <cell r="AW21">
            <v>0.184</v>
          </cell>
          <cell r="AX21">
            <v>0.338</v>
          </cell>
          <cell r="AY21">
            <v>0.4</v>
          </cell>
          <cell r="AZ21">
            <v>0.174</v>
          </cell>
          <cell r="BA21">
            <v>0.215</v>
          </cell>
        </row>
        <row r="22">
          <cell r="A22">
            <v>375</v>
          </cell>
          <cell r="B22">
            <v>0.789</v>
          </cell>
          <cell r="C22">
            <v>0.205</v>
          </cell>
          <cell r="D22">
            <v>0.266</v>
          </cell>
          <cell r="E22">
            <v>0.769</v>
          </cell>
          <cell r="F22">
            <v>0.266</v>
          </cell>
          <cell r="G22">
            <v>0.676</v>
          </cell>
          <cell r="H22">
            <v>0.379</v>
          </cell>
          <cell r="I22">
            <v>0.266</v>
          </cell>
          <cell r="J22">
            <v>0.369</v>
          </cell>
          <cell r="K22">
            <v>0.287</v>
          </cell>
          <cell r="L22">
            <v>0.492</v>
          </cell>
          <cell r="M22">
            <v>0.277</v>
          </cell>
          <cell r="N22">
            <v>0.338</v>
          </cell>
          <cell r="O22">
            <v>0.195</v>
          </cell>
          <cell r="Q22">
            <v>0.256</v>
          </cell>
          <cell r="R22">
            <v>0.225</v>
          </cell>
          <cell r="S22">
            <v>0.215</v>
          </cell>
          <cell r="T22">
            <v>1.701</v>
          </cell>
          <cell r="U22">
            <v>0.256</v>
          </cell>
          <cell r="V22">
            <v>0.277</v>
          </cell>
          <cell r="W22">
            <v>0.348</v>
          </cell>
          <cell r="X22">
            <v>0.215</v>
          </cell>
          <cell r="Y22">
            <v>0.4</v>
          </cell>
          <cell r="Z22">
            <v>0.184</v>
          </cell>
          <cell r="AA22">
            <v>0.225</v>
          </cell>
          <cell r="AD22">
            <v>0.205</v>
          </cell>
          <cell r="AE22">
            <v>0.225</v>
          </cell>
          <cell r="AF22">
            <v>0.287</v>
          </cell>
          <cell r="AG22">
            <v>0.277</v>
          </cell>
          <cell r="AH22">
            <v>0.318</v>
          </cell>
          <cell r="AI22">
            <v>0.225</v>
          </cell>
          <cell r="AJ22">
            <v>0.4</v>
          </cell>
          <cell r="AK22">
            <v>0.615</v>
          </cell>
          <cell r="AL22">
            <v>0.225</v>
          </cell>
          <cell r="AM22">
            <v>0.277</v>
          </cell>
          <cell r="AN22">
            <v>0.215</v>
          </cell>
          <cell r="AO22">
            <v>0.297</v>
          </cell>
          <cell r="AP22">
            <v>0.236</v>
          </cell>
          <cell r="AQ22">
            <v>0.246</v>
          </cell>
          <cell r="AR22">
            <v>0.287</v>
          </cell>
          <cell r="AS22">
            <v>0.318</v>
          </cell>
          <cell r="AT22">
            <v>0.471</v>
          </cell>
          <cell r="AU22">
            <v>1.117</v>
          </cell>
          <cell r="AV22">
            <v>0.307</v>
          </cell>
          <cell r="AW22">
            <v>0.195</v>
          </cell>
          <cell r="AX22">
            <v>0.348</v>
          </cell>
          <cell r="AY22">
            <v>0.4</v>
          </cell>
          <cell r="AZ22">
            <v>0.184</v>
          </cell>
          <cell r="BA22">
            <v>0.225</v>
          </cell>
        </row>
        <row r="23">
          <cell r="A23">
            <v>400</v>
          </cell>
          <cell r="B23">
            <v>0.81</v>
          </cell>
          <cell r="C23">
            <v>0.215</v>
          </cell>
          <cell r="D23">
            <v>0.266</v>
          </cell>
          <cell r="E23">
            <v>0.789</v>
          </cell>
          <cell r="F23">
            <v>0.277</v>
          </cell>
          <cell r="G23">
            <v>0.697</v>
          </cell>
          <cell r="H23">
            <v>0.379</v>
          </cell>
          <cell r="I23">
            <v>0.266</v>
          </cell>
          <cell r="J23">
            <v>0.379</v>
          </cell>
          <cell r="K23">
            <v>0.297</v>
          </cell>
          <cell r="L23">
            <v>0.512</v>
          </cell>
          <cell r="M23">
            <v>0.287</v>
          </cell>
          <cell r="N23">
            <v>0.348</v>
          </cell>
          <cell r="O23">
            <v>0.195</v>
          </cell>
          <cell r="P23">
            <v>0.43</v>
          </cell>
          <cell r="Q23">
            <v>0.266</v>
          </cell>
          <cell r="R23">
            <v>0.225</v>
          </cell>
          <cell r="S23">
            <v>0.215</v>
          </cell>
          <cell r="T23">
            <v>2.214</v>
          </cell>
          <cell r="U23">
            <v>0.256</v>
          </cell>
          <cell r="V23">
            <v>0.297</v>
          </cell>
          <cell r="W23">
            <v>0.348</v>
          </cell>
          <cell r="X23">
            <v>0.225</v>
          </cell>
          <cell r="Y23">
            <v>0.41</v>
          </cell>
          <cell r="Z23">
            <v>0.195</v>
          </cell>
          <cell r="AA23">
            <v>0.225</v>
          </cell>
          <cell r="AB23">
            <v>0.605</v>
          </cell>
          <cell r="AC23">
            <v>0.195</v>
          </cell>
          <cell r="AD23">
            <v>0.205</v>
          </cell>
          <cell r="AE23">
            <v>0.236</v>
          </cell>
          <cell r="AF23">
            <v>0.297</v>
          </cell>
          <cell r="AG23">
            <v>0.277</v>
          </cell>
          <cell r="AH23">
            <v>0.328</v>
          </cell>
          <cell r="AI23">
            <v>0.236</v>
          </cell>
          <cell r="AJ23">
            <v>0.41</v>
          </cell>
          <cell r="AK23">
            <v>0.625</v>
          </cell>
          <cell r="AL23">
            <v>0.236</v>
          </cell>
          <cell r="AM23">
            <v>0.287</v>
          </cell>
          <cell r="AN23">
            <v>0.215</v>
          </cell>
          <cell r="AO23">
            <v>0.307</v>
          </cell>
          <cell r="AP23">
            <v>0.246</v>
          </cell>
          <cell r="AQ23">
            <v>0.266</v>
          </cell>
          <cell r="AR23">
            <v>0.297</v>
          </cell>
          <cell r="AS23">
            <v>0.328</v>
          </cell>
          <cell r="AT23">
            <v>0.492</v>
          </cell>
          <cell r="AU23">
            <v>1.168</v>
          </cell>
          <cell r="AV23">
            <v>0.328</v>
          </cell>
          <cell r="AW23">
            <v>0.195</v>
          </cell>
          <cell r="AX23">
            <v>0.359</v>
          </cell>
          <cell r="AY23">
            <v>0.42</v>
          </cell>
          <cell r="AZ23">
            <v>0.184</v>
          </cell>
          <cell r="BA23">
            <v>0.225</v>
          </cell>
        </row>
        <row r="24">
          <cell r="A24">
            <v>425</v>
          </cell>
          <cell r="B24">
            <v>0.851</v>
          </cell>
          <cell r="C24">
            <v>0.225</v>
          </cell>
          <cell r="D24">
            <v>0.277</v>
          </cell>
          <cell r="E24">
            <v>0.799</v>
          </cell>
          <cell r="F24">
            <v>0.287</v>
          </cell>
          <cell r="G24">
            <v>0.707</v>
          </cell>
          <cell r="H24">
            <v>0.389</v>
          </cell>
          <cell r="I24">
            <v>0.266</v>
          </cell>
          <cell r="J24">
            <v>0.389</v>
          </cell>
          <cell r="K24">
            <v>0.307</v>
          </cell>
          <cell r="L24">
            <v>0.543</v>
          </cell>
          <cell r="M24">
            <v>0.287</v>
          </cell>
          <cell r="N24">
            <v>0.379</v>
          </cell>
          <cell r="O24">
            <v>0.205</v>
          </cell>
          <cell r="Q24">
            <v>0.277</v>
          </cell>
          <cell r="R24">
            <v>0.225</v>
          </cell>
          <cell r="S24">
            <v>0.225</v>
          </cell>
          <cell r="T24">
            <v>2.767</v>
          </cell>
          <cell r="U24">
            <v>0.266</v>
          </cell>
          <cell r="V24">
            <v>0.287</v>
          </cell>
          <cell r="W24">
            <v>0.359</v>
          </cell>
          <cell r="X24">
            <v>0.236</v>
          </cell>
          <cell r="Y24">
            <v>0.42</v>
          </cell>
          <cell r="Z24">
            <v>0.195</v>
          </cell>
          <cell r="AA24">
            <v>0.236</v>
          </cell>
          <cell r="AD24">
            <v>0.215</v>
          </cell>
          <cell r="AE24">
            <v>0.236</v>
          </cell>
          <cell r="AF24">
            <v>0.307</v>
          </cell>
          <cell r="AG24">
            <v>0.287</v>
          </cell>
          <cell r="AH24">
            <v>0.328</v>
          </cell>
          <cell r="AI24">
            <v>0.236</v>
          </cell>
          <cell r="AJ24">
            <v>0.43</v>
          </cell>
          <cell r="AK24">
            <v>0.646</v>
          </cell>
          <cell r="AL24">
            <v>0.246</v>
          </cell>
          <cell r="AM24">
            <v>0.287</v>
          </cell>
          <cell r="AN24">
            <v>0.225</v>
          </cell>
          <cell r="AO24">
            <v>0.318</v>
          </cell>
          <cell r="AP24">
            <v>0.246</v>
          </cell>
          <cell r="AQ24">
            <v>0.266</v>
          </cell>
          <cell r="AR24">
            <v>0.307</v>
          </cell>
          <cell r="AS24">
            <v>0.338</v>
          </cell>
          <cell r="AT24">
            <v>0.512</v>
          </cell>
          <cell r="AU24">
            <v>1.24</v>
          </cell>
          <cell r="AV24">
            <v>0.338</v>
          </cell>
          <cell r="AW24">
            <v>0.205</v>
          </cell>
          <cell r="AX24">
            <v>0.369</v>
          </cell>
          <cell r="AY24">
            <v>0.43</v>
          </cell>
          <cell r="AZ24">
            <v>0.195</v>
          </cell>
          <cell r="BA24">
            <v>0.236</v>
          </cell>
        </row>
        <row r="25">
          <cell r="A25">
            <v>450</v>
          </cell>
          <cell r="B25">
            <v>0.892</v>
          </cell>
          <cell r="C25">
            <v>0.236</v>
          </cell>
          <cell r="D25">
            <v>0.287</v>
          </cell>
          <cell r="E25">
            <v>0.82</v>
          </cell>
          <cell r="F25">
            <v>0.297</v>
          </cell>
          <cell r="G25">
            <v>0.717</v>
          </cell>
          <cell r="H25">
            <v>0.4</v>
          </cell>
          <cell r="I25">
            <v>0.277</v>
          </cell>
          <cell r="J25">
            <v>0.41</v>
          </cell>
          <cell r="K25">
            <v>0.318</v>
          </cell>
          <cell r="L25">
            <v>0.564</v>
          </cell>
          <cell r="M25">
            <v>0.287</v>
          </cell>
          <cell r="N25">
            <v>0.379</v>
          </cell>
          <cell r="O25">
            <v>0.205</v>
          </cell>
          <cell r="P25">
            <v>0.451</v>
          </cell>
          <cell r="Q25">
            <v>0.277</v>
          </cell>
          <cell r="R25">
            <v>0.236</v>
          </cell>
          <cell r="S25">
            <v>0.225</v>
          </cell>
          <cell r="T25">
            <v>3.628</v>
          </cell>
          <cell r="U25">
            <v>0.277</v>
          </cell>
          <cell r="V25">
            <v>0.297</v>
          </cell>
          <cell r="W25">
            <v>0.359</v>
          </cell>
          <cell r="X25">
            <v>0.236</v>
          </cell>
          <cell r="Y25">
            <v>0.43</v>
          </cell>
          <cell r="Z25">
            <v>0.205</v>
          </cell>
          <cell r="AA25">
            <v>0.236</v>
          </cell>
          <cell r="AB25">
            <v>0.666</v>
          </cell>
          <cell r="AC25">
            <v>0.205</v>
          </cell>
          <cell r="AD25">
            <v>0.246</v>
          </cell>
          <cell r="AE25">
            <v>0.246</v>
          </cell>
          <cell r="AF25">
            <v>0.328</v>
          </cell>
          <cell r="AG25">
            <v>0.287</v>
          </cell>
          <cell r="AH25">
            <v>0.328</v>
          </cell>
          <cell r="AI25">
            <v>0.246</v>
          </cell>
          <cell r="AJ25">
            <v>0.441</v>
          </cell>
          <cell r="AK25">
            <v>0.656</v>
          </cell>
          <cell r="AL25">
            <v>0.256</v>
          </cell>
          <cell r="AM25">
            <v>0.297</v>
          </cell>
          <cell r="AN25">
            <v>0.236</v>
          </cell>
          <cell r="AO25">
            <v>0.328</v>
          </cell>
          <cell r="AP25">
            <v>0.266</v>
          </cell>
          <cell r="AQ25">
            <v>0.287</v>
          </cell>
          <cell r="AR25">
            <v>0.318</v>
          </cell>
          <cell r="AS25">
            <v>0.348</v>
          </cell>
          <cell r="AT25">
            <v>0.523</v>
          </cell>
          <cell r="AU25">
            <v>1.302</v>
          </cell>
          <cell r="AV25">
            <v>0.359</v>
          </cell>
          <cell r="AW25">
            <v>0.205</v>
          </cell>
          <cell r="AX25">
            <v>0.379</v>
          </cell>
          <cell r="AY25">
            <v>0.441</v>
          </cell>
          <cell r="AZ25">
            <v>0.195</v>
          </cell>
          <cell r="BA25">
            <v>0.246</v>
          </cell>
        </row>
        <row r="26">
          <cell r="A26">
            <v>475</v>
          </cell>
          <cell r="B26">
            <v>0.922</v>
          </cell>
          <cell r="C26">
            <v>0.246</v>
          </cell>
          <cell r="D26">
            <v>0.287</v>
          </cell>
          <cell r="E26">
            <v>0.84</v>
          </cell>
          <cell r="F26">
            <v>0.307</v>
          </cell>
          <cell r="G26">
            <v>0.728</v>
          </cell>
          <cell r="H26">
            <v>0.42</v>
          </cell>
          <cell r="I26">
            <v>0.277</v>
          </cell>
          <cell r="J26">
            <v>0.42</v>
          </cell>
          <cell r="K26">
            <v>0.318</v>
          </cell>
          <cell r="L26">
            <v>0.584</v>
          </cell>
          <cell r="M26">
            <v>0.297</v>
          </cell>
          <cell r="N26">
            <v>0.389</v>
          </cell>
          <cell r="O26">
            <v>0.205</v>
          </cell>
          <cell r="Q26">
            <v>0.287</v>
          </cell>
          <cell r="R26">
            <v>0.236</v>
          </cell>
          <cell r="S26">
            <v>0.236</v>
          </cell>
          <cell r="T26">
            <v>4.961</v>
          </cell>
          <cell r="U26">
            <v>0.287</v>
          </cell>
          <cell r="V26">
            <v>0.307</v>
          </cell>
          <cell r="W26">
            <v>0.359</v>
          </cell>
          <cell r="X26">
            <v>0.236</v>
          </cell>
          <cell r="Y26">
            <v>0.441</v>
          </cell>
          <cell r="Z26">
            <v>0.215</v>
          </cell>
          <cell r="AA26">
            <v>0.246</v>
          </cell>
          <cell r="AD26">
            <v>0.492</v>
          </cell>
          <cell r="AE26">
            <v>0.256</v>
          </cell>
          <cell r="AF26">
            <v>0.328</v>
          </cell>
          <cell r="AG26">
            <v>0.297</v>
          </cell>
          <cell r="AH26">
            <v>0.348</v>
          </cell>
          <cell r="AI26">
            <v>0.246</v>
          </cell>
          <cell r="AJ26">
            <v>0.451</v>
          </cell>
          <cell r="AK26">
            <v>0.676</v>
          </cell>
          <cell r="AL26">
            <v>0.256</v>
          </cell>
          <cell r="AM26">
            <v>0.297</v>
          </cell>
          <cell r="AN26">
            <v>0.236</v>
          </cell>
          <cell r="AO26">
            <v>0.328</v>
          </cell>
          <cell r="AP26">
            <v>0.277</v>
          </cell>
          <cell r="AQ26">
            <v>0.287</v>
          </cell>
          <cell r="AR26">
            <v>0.328</v>
          </cell>
          <cell r="AS26">
            <v>0.369</v>
          </cell>
          <cell r="AT26">
            <v>0.543</v>
          </cell>
          <cell r="AU26">
            <v>1.363</v>
          </cell>
          <cell r="AV26">
            <v>0.369</v>
          </cell>
          <cell r="AW26">
            <v>0.215</v>
          </cell>
          <cell r="AX26">
            <v>0.4</v>
          </cell>
          <cell r="AY26">
            <v>0.451</v>
          </cell>
          <cell r="AZ26">
            <v>0.205</v>
          </cell>
          <cell r="BA26">
            <v>0.256</v>
          </cell>
        </row>
        <row r="27">
          <cell r="A27">
            <v>500</v>
          </cell>
          <cell r="B27">
            <v>0.963</v>
          </cell>
          <cell r="C27">
            <v>0.256</v>
          </cell>
          <cell r="D27">
            <v>0.287</v>
          </cell>
          <cell r="E27">
            <v>0.861</v>
          </cell>
          <cell r="F27">
            <v>0.307</v>
          </cell>
          <cell r="G27">
            <v>0.738</v>
          </cell>
          <cell r="H27">
            <v>0.482</v>
          </cell>
          <cell r="I27">
            <v>0.287</v>
          </cell>
          <cell r="J27">
            <v>0.43</v>
          </cell>
          <cell r="K27">
            <v>0.328</v>
          </cell>
          <cell r="L27">
            <v>0.605</v>
          </cell>
          <cell r="M27">
            <v>0.307</v>
          </cell>
          <cell r="N27">
            <v>0.4</v>
          </cell>
          <cell r="O27">
            <v>0.215</v>
          </cell>
          <cell r="P27">
            <v>0.471</v>
          </cell>
          <cell r="Q27">
            <v>0.287</v>
          </cell>
          <cell r="R27">
            <v>0.246</v>
          </cell>
          <cell r="S27">
            <v>0.246</v>
          </cell>
          <cell r="T27">
            <v>6.888</v>
          </cell>
          <cell r="U27">
            <v>0.287</v>
          </cell>
          <cell r="V27">
            <v>0.307</v>
          </cell>
          <cell r="W27">
            <v>0.369</v>
          </cell>
          <cell r="X27">
            <v>0.246</v>
          </cell>
          <cell r="Y27">
            <v>0.451</v>
          </cell>
          <cell r="Z27">
            <v>0.225</v>
          </cell>
          <cell r="AA27">
            <v>0.246</v>
          </cell>
          <cell r="AB27">
            <v>0.738</v>
          </cell>
          <cell r="AC27">
            <v>0.225</v>
          </cell>
          <cell r="AD27">
            <v>1.138</v>
          </cell>
          <cell r="AE27">
            <v>0.256</v>
          </cell>
          <cell r="AF27">
            <v>0.43</v>
          </cell>
          <cell r="AG27">
            <v>0.881</v>
          </cell>
          <cell r="AH27">
            <v>0.348</v>
          </cell>
          <cell r="AI27">
            <v>0.256</v>
          </cell>
          <cell r="AJ27">
            <v>0.461</v>
          </cell>
          <cell r="AK27">
            <v>0.697</v>
          </cell>
          <cell r="AL27">
            <v>0.266</v>
          </cell>
          <cell r="AM27">
            <v>0.359</v>
          </cell>
          <cell r="AN27">
            <v>0.246</v>
          </cell>
          <cell r="AO27">
            <v>0.348</v>
          </cell>
          <cell r="AP27">
            <v>0.277</v>
          </cell>
          <cell r="AQ27">
            <v>0.297</v>
          </cell>
          <cell r="AR27">
            <v>0.338</v>
          </cell>
          <cell r="AS27">
            <v>0.369</v>
          </cell>
          <cell r="AT27">
            <v>0.553</v>
          </cell>
          <cell r="AU27">
            <v>1.435</v>
          </cell>
          <cell r="AV27">
            <v>0.379</v>
          </cell>
          <cell r="AW27">
            <v>0.225</v>
          </cell>
          <cell r="AX27">
            <v>0.41</v>
          </cell>
          <cell r="AY27">
            <v>0.461</v>
          </cell>
          <cell r="AZ27">
            <v>0.215</v>
          </cell>
          <cell r="BA27">
            <v>0.256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tabSelected="1" workbookViewId="0" topLeftCell="A14">
      <selection activeCell="B31" sqref="B31"/>
    </sheetView>
  </sheetViews>
  <sheetFormatPr defaultColWidth="9.140625" defaultRowHeight="12.75"/>
  <cols>
    <col min="1" max="1" width="9.7109375" style="0" bestFit="1" customWidth="1"/>
    <col min="2" max="2" width="9.7109375" style="0" customWidth="1"/>
  </cols>
  <sheetData>
    <row r="1" spans="1:5" ht="109.5">
      <c r="A1" s="6" t="s">
        <v>24</v>
      </c>
      <c r="B1" s="6" t="s">
        <v>25</v>
      </c>
      <c r="C1" s="6" t="s">
        <v>26</v>
      </c>
      <c r="D1" s="6" t="s">
        <v>27</v>
      </c>
      <c r="E1" s="6" t="s">
        <v>28</v>
      </c>
    </row>
    <row r="2" spans="1:5" ht="12.75">
      <c r="A2" s="2">
        <v>37627</v>
      </c>
      <c r="B2" s="2"/>
      <c r="C2">
        <v>22</v>
      </c>
      <c r="D2">
        <v>10</v>
      </c>
      <c r="E2">
        <v>2</v>
      </c>
    </row>
    <row r="3" spans="1:5" ht="12.75">
      <c r="A3" s="2">
        <v>37634</v>
      </c>
      <c r="B3" s="3">
        <v>53</v>
      </c>
      <c r="C3">
        <v>36</v>
      </c>
      <c r="D3">
        <v>12</v>
      </c>
      <c r="E3">
        <v>2</v>
      </c>
    </row>
    <row r="4" spans="1:5" ht="12.75">
      <c r="A4" s="2">
        <v>37641</v>
      </c>
      <c r="B4" s="3">
        <v>58</v>
      </c>
      <c r="C4">
        <v>37</v>
      </c>
      <c r="D4">
        <v>14</v>
      </c>
      <c r="E4">
        <v>3</v>
      </c>
    </row>
    <row r="5" spans="1:5" ht="12.75">
      <c r="A5" s="2">
        <v>37648</v>
      </c>
      <c r="B5" s="3">
        <v>59</v>
      </c>
      <c r="C5">
        <v>40</v>
      </c>
      <c r="D5">
        <v>18</v>
      </c>
      <c r="E5">
        <v>3</v>
      </c>
    </row>
    <row r="6" spans="1:5" ht="12.75">
      <c r="A6" s="2">
        <v>37655</v>
      </c>
      <c r="B6" s="3">
        <v>71</v>
      </c>
      <c r="C6">
        <v>40</v>
      </c>
      <c r="D6">
        <v>22</v>
      </c>
      <c r="E6">
        <v>7</v>
      </c>
    </row>
    <row r="7" spans="1:5" ht="12.75">
      <c r="A7" s="2">
        <v>37662</v>
      </c>
      <c r="B7" s="3">
        <v>71</v>
      </c>
      <c r="C7">
        <v>43</v>
      </c>
      <c r="D7">
        <v>26</v>
      </c>
      <c r="E7">
        <v>10</v>
      </c>
    </row>
    <row r="8" spans="1:5" ht="12.75">
      <c r="A8" s="2">
        <v>37669</v>
      </c>
      <c r="B8" s="3">
        <v>71</v>
      </c>
      <c r="C8">
        <v>47</v>
      </c>
      <c r="D8">
        <v>27</v>
      </c>
      <c r="E8">
        <v>10</v>
      </c>
    </row>
    <row r="9" spans="1:5" ht="12.75">
      <c r="A9" s="2">
        <v>37676</v>
      </c>
      <c r="B9" s="3">
        <v>73</v>
      </c>
      <c r="C9">
        <v>52</v>
      </c>
      <c r="D9">
        <v>28</v>
      </c>
      <c r="E9">
        <v>13</v>
      </c>
    </row>
    <row r="10" spans="1:5" ht="12.75">
      <c r="A10" s="2">
        <v>37683</v>
      </c>
      <c r="B10" s="3">
        <v>73</v>
      </c>
      <c r="C10">
        <v>56</v>
      </c>
      <c r="D10">
        <v>31</v>
      </c>
      <c r="E10">
        <v>19</v>
      </c>
    </row>
    <row r="11" spans="1:5" ht="12.75">
      <c r="A11" s="2">
        <v>37690</v>
      </c>
      <c r="B11" s="3">
        <v>73</v>
      </c>
      <c r="C11">
        <v>63</v>
      </c>
      <c r="D11">
        <v>35</v>
      </c>
      <c r="E11">
        <v>17</v>
      </c>
    </row>
    <row r="12" spans="1:5" ht="12.75">
      <c r="A12" s="2">
        <v>37697</v>
      </c>
      <c r="B12" s="3">
        <v>73</v>
      </c>
      <c r="C12">
        <v>63</v>
      </c>
      <c r="D12">
        <v>41</v>
      </c>
      <c r="E12">
        <v>19</v>
      </c>
    </row>
    <row r="13" spans="1:5" ht="12.75">
      <c r="A13" s="2">
        <v>37704</v>
      </c>
      <c r="B13" s="3">
        <v>78</v>
      </c>
      <c r="C13">
        <v>63</v>
      </c>
      <c r="D13">
        <v>43</v>
      </c>
      <c r="E13">
        <v>24</v>
      </c>
    </row>
    <row r="14" spans="1:5" ht="12.75">
      <c r="A14" s="2">
        <v>37711</v>
      </c>
      <c r="B14" s="3">
        <v>85</v>
      </c>
      <c r="C14">
        <v>69</v>
      </c>
      <c r="D14">
        <v>48</v>
      </c>
      <c r="E14">
        <v>24</v>
      </c>
    </row>
    <row r="15" spans="1:5" ht="12.75">
      <c r="A15" s="2">
        <v>37718</v>
      </c>
      <c r="B15" s="3">
        <v>90</v>
      </c>
      <c r="C15">
        <v>71</v>
      </c>
      <c r="D15">
        <v>51</v>
      </c>
      <c r="E15">
        <v>24</v>
      </c>
    </row>
    <row r="16" spans="1:5" ht="12.75">
      <c r="A16" s="2">
        <v>37725</v>
      </c>
      <c r="B16" s="3">
        <v>94</v>
      </c>
      <c r="C16">
        <v>76</v>
      </c>
      <c r="D16">
        <v>51</v>
      </c>
      <c r="E16">
        <v>32</v>
      </c>
    </row>
    <row r="17" spans="1:5" ht="12.75">
      <c r="A17" s="2">
        <v>37732</v>
      </c>
      <c r="B17" s="3">
        <v>100</v>
      </c>
      <c r="C17">
        <v>76</v>
      </c>
      <c r="D17">
        <v>58</v>
      </c>
      <c r="E17">
        <v>32</v>
      </c>
    </row>
    <row r="18" spans="1:5" ht="12.75">
      <c r="A18" s="2">
        <v>37739</v>
      </c>
      <c r="B18" s="3">
        <v>111</v>
      </c>
      <c r="C18">
        <v>81</v>
      </c>
      <c r="D18">
        <v>59</v>
      </c>
      <c r="E18">
        <v>35</v>
      </c>
    </row>
    <row r="19" spans="1:5" ht="12.75">
      <c r="A19" s="2">
        <v>37746</v>
      </c>
      <c r="B19" s="3">
        <v>123</v>
      </c>
      <c r="C19">
        <v>85</v>
      </c>
      <c r="D19">
        <v>63</v>
      </c>
      <c r="E19">
        <v>38</v>
      </c>
    </row>
    <row r="20" spans="1:5" ht="12.75">
      <c r="A20" s="2">
        <v>37753</v>
      </c>
      <c r="B20" s="3">
        <v>126</v>
      </c>
      <c r="C20">
        <v>89</v>
      </c>
      <c r="D20">
        <v>73</v>
      </c>
      <c r="E20">
        <v>40</v>
      </c>
    </row>
    <row r="21" spans="1:5" ht="12.75">
      <c r="A21" s="2">
        <v>37760</v>
      </c>
      <c r="B21" s="3">
        <v>151</v>
      </c>
      <c r="C21">
        <v>100</v>
      </c>
      <c r="D21">
        <v>79</v>
      </c>
      <c r="E21">
        <v>40</v>
      </c>
    </row>
    <row r="22" spans="1:5" ht="12.75">
      <c r="A22" s="2">
        <v>37767</v>
      </c>
      <c r="B22" s="3">
        <v>153</v>
      </c>
      <c r="C22">
        <v>97</v>
      </c>
      <c r="D22">
        <v>84</v>
      </c>
      <c r="E22">
        <v>41</v>
      </c>
    </row>
    <row r="23" spans="1:5" ht="12.75">
      <c r="A23" s="2">
        <v>37774</v>
      </c>
      <c r="B23" s="3">
        <v>161</v>
      </c>
      <c r="C23">
        <v>106</v>
      </c>
      <c r="D23">
        <v>87</v>
      </c>
      <c r="E23">
        <v>43</v>
      </c>
    </row>
    <row r="24" spans="1:5" ht="12.75">
      <c r="A24" s="2">
        <v>37781</v>
      </c>
      <c r="B24" s="3">
        <v>161</v>
      </c>
      <c r="C24">
        <v>109</v>
      </c>
      <c r="D24">
        <v>96</v>
      </c>
      <c r="E24">
        <v>45</v>
      </c>
    </row>
    <row r="25" spans="1:5" ht="12.75">
      <c r="A25" s="2">
        <v>37788</v>
      </c>
      <c r="B25" s="3">
        <v>161</v>
      </c>
      <c r="C25">
        <v>109</v>
      </c>
      <c r="D25">
        <v>102</v>
      </c>
      <c r="E25">
        <v>47</v>
      </c>
    </row>
    <row r="26" spans="1:5" ht="12.75">
      <c r="A26" s="2">
        <v>37795</v>
      </c>
      <c r="B26" s="3">
        <v>161</v>
      </c>
      <c r="C26">
        <v>119</v>
      </c>
      <c r="D26">
        <v>108</v>
      </c>
      <c r="E26">
        <v>47</v>
      </c>
    </row>
    <row r="27" spans="1:5" ht="12.75">
      <c r="A27" s="2">
        <v>37802</v>
      </c>
      <c r="B27" s="3">
        <v>161</v>
      </c>
      <c r="C27">
        <v>119</v>
      </c>
      <c r="D27">
        <v>110</v>
      </c>
      <c r="E27">
        <v>47</v>
      </c>
    </row>
    <row r="28" spans="1:5" ht="12.75">
      <c r="A28" s="2">
        <v>37809</v>
      </c>
      <c r="B28" s="3">
        <v>161</v>
      </c>
      <c r="C28">
        <v>119</v>
      </c>
      <c r="D28">
        <v>111</v>
      </c>
      <c r="E28">
        <v>52</v>
      </c>
    </row>
    <row r="29" spans="1:5" ht="12.75">
      <c r="A29" s="2">
        <v>37816</v>
      </c>
      <c r="B29" s="3">
        <v>166</v>
      </c>
      <c r="C29">
        <v>121</v>
      </c>
      <c r="D29">
        <v>116</v>
      </c>
      <c r="E29">
        <v>59</v>
      </c>
    </row>
    <row r="30" spans="1:5" ht="12.75">
      <c r="A30" s="2">
        <v>37823</v>
      </c>
      <c r="B30" s="3">
        <v>168</v>
      </c>
      <c r="C30">
        <v>122</v>
      </c>
      <c r="D30">
        <v>118</v>
      </c>
      <c r="E30">
        <v>67</v>
      </c>
    </row>
    <row r="31" spans="1:2" ht="12.75">
      <c r="A31" s="2">
        <v>37832</v>
      </c>
      <c r="B31" s="2"/>
    </row>
    <row r="32" spans="1:2" ht="12.75">
      <c r="A32" s="2">
        <v>37841</v>
      </c>
      <c r="B32" s="2"/>
    </row>
    <row r="33" spans="1:2" ht="12.75">
      <c r="A33" s="2">
        <v>37852</v>
      </c>
      <c r="B33" s="2"/>
    </row>
    <row r="34" spans="1:2" ht="12.75">
      <c r="A34" s="2">
        <v>37861</v>
      </c>
      <c r="B34" s="2"/>
    </row>
    <row r="35" spans="1:2" ht="12.75">
      <c r="A35" s="2">
        <v>37872</v>
      </c>
      <c r="B35" s="2"/>
    </row>
    <row r="36" spans="1:2" ht="12.75">
      <c r="A36" s="2">
        <v>37881</v>
      </c>
      <c r="B36" s="2"/>
    </row>
    <row r="37" spans="1:2" ht="12.75">
      <c r="A37" s="2">
        <v>37890</v>
      </c>
      <c r="B37" s="2"/>
    </row>
    <row r="38" spans="1:2" ht="12.75">
      <c r="A38" s="2">
        <v>37901</v>
      </c>
      <c r="B38" s="2"/>
    </row>
    <row r="39" spans="1:2" ht="12.75">
      <c r="A39" s="2">
        <v>37910</v>
      </c>
      <c r="B39" s="2"/>
    </row>
    <row r="40" spans="1:2" ht="12.75">
      <c r="A40" s="2">
        <v>37921</v>
      </c>
      <c r="B40" s="2"/>
    </row>
    <row r="41" spans="1:2" ht="12.75">
      <c r="A41" s="2">
        <v>37930</v>
      </c>
      <c r="B41" s="2"/>
    </row>
    <row r="42" spans="1:2" ht="12.75">
      <c r="A42" s="2">
        <v>37939</v>
      </c>
      <c r="B42" s="2"/>
    </row>
    <row r="43" spans="1:2" ht="12.75">
      <c r="A43" s="2">
        <v>37950</v>
      </c>
      <c r="B43" s="2"/>
    </row>
    <row r="44" spans="1:2" ht="12.75">
      <c r="A44" s="2">
        <v>37959</v>
      </c>
      <c r="B44" s="2"/>
    </row>
    <row r="45" spans="1:2" ht="12.75">
      <c r="A45" s="2">
        <v>37970</v>
      </c>
      <c r="B45" s="2"/>
    </row>
    <row r="46" spans="1:2" ht="12.75">
      <c r="A46" s="2">
        <v>37979</v>
      </c>
      <c r="B46" s="2"/>
    </row>
    <row r="47" spans="1:2" ht="12.75">
      <c r="A47" s="2">
        <v>37988</v>
      </c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</sheetData>
  <printOptions/>
  <pageMargins left="0.75" right="0.75" top="1" bottom="1" header="0.5" footer="0.5"/>
  <pageSetup fitToHeight="1" fitToWidth="1" horizontalDpi="600" verticalDpi="600" orientation="landscape" scale="64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29"/>
  <sheetViews>
    <sheetView zoomScale="80" zoomScaleNormal="80" workbookViewId="0" topLeftCell="A60">
      <selection activeCell="F91" sqref="F91"/>
    </sheetView>
  </sheetViews>
  <sheetFormatPr defaultColWidth="9.140625" defaultRowHeight="12.75"/>
  <cols>
    <col min="1" max="1" width="7.7109375" style="0" bestFit="1" customWidth="1"/>
    <col min="2" max="2" width="18.421875" style="0" customWidth="1"/>
    <col min="3" max="3" width="15.28125" style="0" customWidth="1"/>
    <col min="4" max="4" width="17.8515625" style="0" customWidth="1"/>
    <col min="5" max="5" width="14.8515625" style="0" customWidth="1"/>
    <col min="6" max="6" width="4.421875" style="0" bestFit="1" customWidth="1"/>
    <col min="7" max="7" width="3.7109375" style="0" customWidth="1"/>
    <col min="8" max="8" width="6.28125" style="12" bestFit="1" customWidth="1"/>
    <col min="9" max="9" width="59.7109375" style="0" bestFit="1" customWidth="1"/>
    <col min="10" max="11" width="4.7109375" style="0" bestFit="1" customWidth="1"/>
    <col min="12" max="12" width="5.57421875" style="0" bestFit="1" customWidth="1"/>
    <col min="13" max="14" width="4.7109375" style="0" bestFit="1" customWidth="1"/>
    <col min="15" max="34" width="4.140625" style="0" bestFit="1" customWidth="1"/>
  </cols>
  <sheetData>
    <row r="1" spans="1:34" ht="181.5">
      <c r="A1" s="7" t="s">
        <v>0</v>
      </c>
      <c r="B1" s="7" t="s">
        <v>61</v>
      </c>
      <c r="C1" s="8" t="s">
        <v>97</v>
      </c>
      <c r="D1" s="7" t="s">
        <v>98</v>
      </c>
      <c r="E1" s="7" t="s">
        <v>62</v>
      </c>
      <c r="F1" s="9" t="s">
        <v>63</v>
      </c>
      <c r="G1" s="6" t="s">
        <v>64</v>
      </c>
      <c r="H1" s="6" t="s">
        <v>65</v>
      </c>
      <c r="I1" s="10" t="s">
        <v>1</v>
      </c>
      <c r="J1" s="6" t="s">
        <v>66</v>
      </c>
      <c r="K1" s="6" t="s">
        <v>67</v>
      </c>
      <c r="L1" s="6" t="s">
        <v>68</v>
      </c>
      <c r="M1" s="6" t="s">
        <v>50</v>
      </c>
      <c r="N1" s="6" t="s">
        <v>69</v>
      </c>
      <c r="O1" s="6" t="s">
        <v>194</v>
      </c>
      <c r="P1" s="6" t="s">
        <v>195</v>
      </c>
      <c r="Q1" s="6" t="s">
        <v>196</v>
      </c>
      <c r="R1" s="6" t="s">
        <v>197</v>
      </c>
      <c r="S1" s="6" t="s">
        <v>198</v>
      </c>
      <c r="T1" s="6" t="s">
        <v>199</v>
      </c>
      <c r="U1" s="6" t="s">
        <v>200</v>
      </c>
      <c r="V1" s="6" t="s">
        <v>201</v>
      </c>
      <c r="W1" s="6" t="s">
        <v>202</v>
      </c>
      <c r="X1" s="6" t="s">
        <v>203</v>
      </c>
      <c r="Y1" s="6" t="s">
        <v>204</v>
      </c>
      <c r="Z1" s="6" t="s">
        <v>205</v>
      </c>
      <c r="AA1" s="6" t="s">
        <v>206</v>
      </c>
      <c r="AB1" s="6" t="s">
        <v>212</v>
      </c>
      <c r="AC1" s="6" t="s">
        <v>213</v>
      </c>
      <c r="AD1" s="6" t="s">
        <v>214</v>
      </c>
      <c r="AE1" s="6" t="s">
        <v>215</v>
      </c>
      <c r="AF1" s="6" t="s">
        <v>216</v>
      </c>
      <c r="AG1" s="6" t="s">
        <v>217</v>
      </c>
      <c r="AH1" s="6" t="s">
        <v>218</v>
      </c>
    </row>
    <row r="2" spans="1:35" ht="12.75">
      <c r="A2" s="35" t="s">
        <v>2</v>
      </c>
      <c r="B2" s="36" t="s">
        <v>149</v>
      </c>
      <c r="C2" s="40">
        <v>0.494333</v>
      </c>
      <c r="D2" s="40">
        <v>1.85185002</v>
      </c>
      <c r="E2" s="39"/>
      <c r="F2" s="29"/>
      <c r="G2" s="29"/>
      <c r="H2" s="29"/>
      <c r="I2" s="31" t="s">
        <v>70</v>
      </c>
      <c r="J2" s="28"/>
      <c r="K2" s="28"/>
      <c r="L2" s="28"/>
      <c r="M2" s="28">
        <v>1</v>
      </c>
      <c r="U2">
        <v>1</v>
      </c>
      <c r="X2">
        <v>1</v>
      </c>
      <c r="AA2">
        <f>F2</f>
        <v>0</v>
      </c>
      <c r="AI2" t="str">
        <f>A2</f>
        <v>P001</v>
      </c>
    </row>
    <row r="3" spans="1:35" ht="12.75">
      <c r="A3" s="35" t="s">
        <v>3</v>
      </c>
      <c r="B3" s="26">
        <v>20220040200008</v>
      </c>
      <c r="C3" s="40">
        <v>0.538442</v>
      </c>
      <c r="D3" s="40">
        <v>4.25579992</v>
      </c>
      <c r="E3" s="28">
        <v>12</v>
      </c>
      <c r="F3" s="29">
        <v>1</v>
      </c>
      <c r="G3" s="29" t="s">
        <v>71</v>
      </c>
      <c r="H3" s="29" t="s">
        <v>72</v>
      </c>
      <c r="I3" s="31" t="s">
        <v>73</v>
      </c>
      <c r="J3" s="28"/>
      <c r="K3" s="28"/>
      <c r="L3" s="28">
        <v>1</v>
      </c>
      <c r="T3">
        <v>1</v>
      </c>
      <c r="X3">
        <v>1</v>
      </c>
      <c r="Y3">
        <v>1</v>
      </c>
      <c r="Z3">
        <v>1</v>
      </c>
      <c r="AA3">
        <f aca="true" t="shared" si="0" ref="AA3:AA66">F3</f>
        <v>1</v>
      </c>
      <c r="AI3" t="str">
        <f aca="true" t="shared" si="1" ref="AI3:AI66">A3</f>
        <v>P002</v>
      </c>
    </row>
    <row r="4" spans="1:35" ht="12.75">
      <c r="A4" s="1" t="s">
        <v>4</v>
      </c>
      <c r="B4" s="4">
        <v>20220040200010</v>
      </c>
      <c r="C4" s="11">
        <v>0.51463201</v>
      </c>
      <c r="D4" s="11">
        <v>0.71877997</v>
      </c>
      <c r="E4">
        <v>2</v>
      </c>
      <c r="F4" s="12">
        <v>1</v>
      </c>
      <c r="G4" s="12" t="s">
        <v>71</v>
      </c>
      <c r="H4" s="12" t="s">
        <v>72</v>
      </c>
      <c r="I4" s="13" t="s">
        <v>74</v>
      </c>
      <c r="K4">
        <v>1</v>
      </c>
      <c r="R4">
        <v>1</v>
      </c>
      <c r="X4">
        <v>1</v>
      </c>
      <c r="Y4">
        <v>1</v>
      </c>
      <c r="Z4">
        <v>1</v>
      </c>
      <c r="AA4">
        <f t="shared" si="0"/>
        <v>1</v>
      </c>
      <c r="AG4">
        <v>1</v>
      </c>
      <c r="AI4" t="str">
        <f t="shared" si="1"/>
        <v>P003</v>
      </c>
    </row>
    <row r="5" spans="1:35" ht="12.75">
      <c r="A5" s="1" t="s">
        <v>5</v>
      </c>
      <c r="B5" s="4">
        <v>20220040200009</v>
      </c>
      <c r="C5" s="11">
        <v>0.73986901</v>
      </c>
      <c r="D5" s="11">
        <v>0.46436</v>
      </c>
      <c r="E5">
        <v>14</v>
      </c>
      <c r="F5" s="12">
        <v>1</v>
      </c>
      <c r="G5" s="12" t="s">
        <v>71</v>
      </c>
      <c r="H5" s="12" t="s">
        <v>72</v>
      </c>
      <c r="I5" s="13" t="s">
        <v>75</v>
      </c>
      <c r="K5">
        <v>1</v>
      </c>
      <c r="Q5">
        <v>1</v>
      </c>
      <c r="X5">
        <v>1</v>
      </c>
      <c r="Y5">
        <v>1</v>
      </c>
      <c r="Z5">
        <v>1</v>
      </c>
      <c r="AA5">
        <f t="shared" si="0"/>
        <v>1</v>
      </c>
      <c r="AI5" t="str">
        <f t="shared" si="1"/>
        <v>P004</v>
      </c>
    </row>
    <row r="6" spans="1:35" ht="12.75">
      <c r="A6" s="35" t="s">
        <v>6</v>
      </c>
      <c r="B6" s="36" t="s">
        <v>149</v>
      </c>
      <c r="C6" s="40">
        <v>0.55987</v>
      </c>
      <c r="D6" s="40">
        <v>0.42</v>
      </c>
      <c r="E6" s="39" t="s">
        <v>36</v>
      </c>
      <c r="F6" s="29"/>
      <c r="G6" s="29"/>
      <c r="H6" s="29"/>
      <c r="I6" s="31" t="s">
        <v>76</v>
      </c>
      <c r="J6" s="28"/>
      <c r="K6" s="28"/>
      <c r="L6" s="28">
        <v>1</v>
      </c>
      <c r="S6">
        <v>1</v>
      </c>
      <c r="X6">
        <v>1</v>
      </c>
      <c r="AA6">
        <f t="shared" si="0"/>
        <v>0</v>
      </c>
      <c r="AI6" t="str">
        <f t="shared" si="1"/>
        <v>P005</v>
      </c>
    </row>
    <row r="7" spans="1:35" ht="12.75">
      <c r="A7" s="1" t="s">
        <v>7</v>
      </c>
      <c r="B7" s="4">
        <v>20220040200011</v>
      </c>
      <c r="C7" s="14" t="s">
        <v>77</v>
      </c>
      <c r="D7" s="11">
        <v>0.69045001</v>
      </c>
      <c r="E7">
        <v>10</v>
      </c>
      <c r="F7" s="12">
        <v>1</v>
      </c>
      <c r="G7" s="12" t="s">
        <v>71</v>
      </c>
      <c r="H7" s="12" t="s">
        <v>72</v>
      </c>
      <c r="I7" s="13" t="s">
        <v>78</v>
      </c>
      <c r="K7">
        <v>1</v>
      </c>
      <c r="Q7">
        <v>1</v>
      </c>
      <c r="X7">
        <v>1</v>
      </c>
      <c r="Y7">
        <v>1</v>
      </c>
      <c r="Z7">
        <v>1</v>
      </c>
      <c r="AA7">
        <f t="shared" si="0"/>
        <v>1</v>
      </c>
      <c r="AI7" t="str">
        <f t="shared" si="1"/>
        <v>P006</v>
      </c>
    </row>
    <row r="8" spans="1:35" ht="12.75">
      <c r="A8" s="1" t="s">
        <v>8</v>
      </c>
      <c r="B8" s="4">
        <v>20220040200012</v>
      </c>
      <c r="C8" s="11">
        <v>0.402184</v>
      </c>
      <c r="D8" s="11">
        <v>0.62</v>
      </c>
      <c r="E8">
        <v>14</v>
      </c>
      <c r="F8" s="12">
        <v>1</v>
      </c>
      <c r="G8" s="12" t="s">
        <v>71</v>
      </c>
      <c r="H8" s="12" t="s">
        <v>71</v>
      </c>
      <c r="I8" s="13" t="s">
        <v>79</v>
      </c>
      <c r="K8">
        <v>1</v>
      </c>
      <c r="Q8">
        <v>1</v>
      </c>
      <c r="X8">
        <v>1</v>
      </c>
      <c r="Y8">
        <v>1</v>
      </c>
      <c r="Z8">
        <v>1</v>
      </c>
      <c r="AA8">
        <f t="shared" si="0"/>
        <v>1</v>
      </c>
      <c r="AI8" t="str">
        <f t="shared" si="1"/>
        <v>P007</v>
      </c>
    </row>
    <row r="9" spans="1:35" ht="12.75">
      <c r="A9" s="1" t="s">
        <v>9</v>
      </c>
      <c r="B9" s="4">
        <v>20220040200014</v>
      </c>
      <c r="C9" s="14" t="s">
        <v>77</v>
      </c>
      <c r="D9" s="11">
        <v>0.78</v>
      </c>
      <c r="E9">
        <v>8</v>
      </c>
      <c r="F9" s="12">
        <v>1</v>
      </c>
      <c r="G9" s="12" t="s">
        <v>71</v>
      </c>
      <c r="H9" s="12" t="s">
        <v>71</v>
      </c>
      <c r="I9" t="s">
        <v>80</v>
      </c>
      <c r="J9">
        <v>1</v>
      </c>
      <c r="O9">
        <v>1</v>
      </c>
      <c r="X9">
        <v>1</v>
      </c>
      <c r="Y9">
        <v>1</v>
      </c>
      <c r="Z9">
        <v>1</v>
      </c>
      <c r="AA9">
        <f t="shared" si="0"/>
        <v>1</v>
      </c>
      <c r="AI9" t="str">
        <f t="shared" si="1"/>
        <v>P008</v>
      </c>
    </row>
    <row r="10" spans="1:35" ht="12.75">
      <c r="A10" s="1" t="s">
        <v>10</v>
      </c>
      <c r="B10" s="4">
        <v>20220040200016</v>
      </c>
      <c r="C10" s="11">
        <v>0.371869</v>
      </c>
      <c r="D10" s="11">
        <v>0.40482999</v>
      </c>
      <c r="E10">
        <v>10</v>
      </c>
      <c r="F10" s="12">
        <v>1</v>
      </c>
      <c r="G10" s="12" t="s">
        <v>71</v>
      </c>
      <c r="H10" s="12" t="s">
        <v>71</v>
      </c>
      <c r="I10" t="s">
        <v>80</v>
      </c>
      <c r="J10">
        <v>1</v>
      </c>
      <c r="O10">
        <v>1</v>
      </c>
      <c r="X10">
        <v>1</v>
      </c>
      <c r="Y10">
        <v>1</v>
      </c>
      <c r="Z10">
        <v>1</v>
      </c>
      <c r="AA10">
        <f t="shared" si="0"/>
        <v>1</v>
      </c>
      <c r="AI10" t="str">
        <f t="shared" si="1"/>
        <v>P009</v>
      </c>
    </row>
    <row r="11" spans="1:35" ht="12.75">
      <c r="A11" s="1" t="s">
        <v>11</v>
      </c>
      <c r="B11" s="4">
        <v>20220040200017</v>
      </c>
      <c r="C11" s="11">
        <v>0.332376</v>
      </c>
      <c r="D11" s="11">
        <v>0.80717001</v>
      </c>
      <c r="E11">
        <v>5</v>
      </c>
      <c r="F11" s="12">
        <v>1</v>
      </c>
      <c r="G11" s="12" t="s">
        <v>71</v>
      </c>
      <c r="H11" s="12" t="s">
        <v>72</v>
      </c>
      <c r="I11" t="s">
        <v>80</v>
      </c>
      <c r="J11">
        <v>1</v>
      </c>
      <c r="O11">
        <v>1</v>
      </c>
      <c r="X11">
        <v>1</v>
      </c>
      <c r="Y11">
        <v>1</v>
      </c>
      <c r="Z11">
        <v>1</v>
      </c>
      <c r="AA11">
        <f t="shared" si="0"/>
        <v>1</v>
      </c>
      <c r="AI11" t="str">
        <f t="shared" si="1"/>
        <v>P010</v>
      </c>
    </row>
    <row r="12" spans="1:35" ht="12.75">
      <c r="A12" s="1" t="s">
        <v>12</v>
      </c>
      <c r="B12" s="4">
        <v>20220040200018</v>
      </c>
      <c r="C12" s="11">
        <v>0.373098</v>
      </c>
      <c r="D12" s="11">
        <v>0.73774999</v>
      </c>
      <c r="E12">
        <v>11</v>
      </c>
      <c r="F12" s="12">
        <v>1</v>
      </c>
      <c r="G12" s="12" t="s">
        <v>72</v>
      </c>
      <c r="H12" s="12" t="s">
        <v>72</v>
      </c>
      <c r="I12" s="13" t="s">
        <v>81</v>
      </c>
      <c r="K12">
        <v>1</v>
      </c>
      <c r="Q12">
        <v>1</v>
      </c>
      <c r="X12">
        <v>1</v>
      </c>
      <c r="Y12">
        <v>1</v>
      </c>
      <c r="Z12">
        <v>1</v>
      </c>
      <c r="AA12">
        <f t="shared" si="0"/>
        <v>1</v>
      </c>
      <c r="AI12" t="str">
        <f t="shared" si="1"/>
        <v>P011</v>
      </c>
    </row>
    <row r="13" spans="1:35" ht="12.75">
      <c r="A13" s="1" t="s">
        <v>13</v>
      </c>
      <c r="B13" s="4">
        <v>20220040200019</v>
      </c>
      <c r="C13" s="11">
        <v>0.38631</v>
      </c>
      <c r="D13" s="11">
        <v>0.70290997</v>
      </c>
      <c r="E13">
        <v>7</v>
      </c>
      <c r="F13" s="12">
        <v>1</v>
      </c>
      <c r="G13" s="12" t="s">
        <v>71</v>
      </c>
      <c r="H13" s="12" t="s">
        <v>72</v>
      </c>
      <c r="I13" s="13" t="s">
        <v>139</v>
      </c>
      <c r="K13">
        <v>1</v>
      </c>
      <c r="Q13">
        <v>1</v>
      </c>
      <c r="X13">
        <v>1</v>
      </c>
      <c r="Y13">
        <v>1</v>
      </c>
      <c r="Z13">
        <v>1</v>
      </c>
      <c r="AA13">
        <f t="shared" si="0"/>
        <v>1</v>
      </c>
      <c r="AI13" t="str">
        <f t="shared" si="1"/>
        <v>P012</v>
      </c>
    </row>
    <row r="14" spans="1:35" ht="12.75">
      <c r="A14" s="1" t="s">
        <v>14</v>
      </c>
      <c r="B14" s="4">
        <v>20220040200023</v>
      </c>
      <c r="C14" s="11">
        <v>0.386113</v>
      </c>
      <c r="D14" s="11">
        <v>0.83127998</v>
      </c>
      <c r="E14">
        <v>13</v>
      </c>
      <c r="F14" s="12">
        <v>1</v>
      </c>
      <c r="G14" s="12" t="s">
        <v>71</v>
      </c>
      <c r="H14" s="12" t="s">
        <v>72</v>
      </c>
      <c r="I14" t="s">
        <v>80</v>
      </c>
      <c r="J14">
        <v>1</v>
      </c>
      <c r="O14">
        <v>1</v>
      </c>
      <c r="X14">
        <v>1</v>
      </c>
      <c r="Y14">
        <v>1</v>
      </c>
      <c r="Z14">
        <v>1</v>
      </c>
      <c r="AA14">
        <f t="shared" si="0"/>
        <v>1</v>
      </c>
      <c r="AI14" t="str">
        <f t="shared" si="1"/>
        <v>P013</v>
      </c>
    </row>
    <row r="15" spans="1:35" ht="12.75">
      <c r="A15" s="35" t="s">
        <v>15</v>
      </c>
      <c r="B15" s="26">
        <v>20220040200015</v>
      </c>
      <c r="C15" s="40">
        <v>0.46025</v>
      </c>
      <c r="D15" s="40">
        <v>0.99752003</v>
      </c>
      <c r="E15" s="28">
        <v>12</v>
      </c>
      <c r="F15" s="29">
        <v>1</v>
      </c>
      <c r="G15" s="29" t="s">
        <v>71</v>
      </c>
      <c r="H15" s="29" t="s">
        <v>72</v>
      </c>
      <c r="I15" s="31" t="s">
        <v>82</v>
      </c>
      <c r="J15" s="28"/>
      <c r="K15" s="28"/>
      <c r="L15" s="28">
        <v>1</v>
      </c>
      <c r="T15">
        <v>1</v>
      </c>
      <c r="X15">
        <v>1</v>
      </c>
      <c r="Y15">
        <v>1</v>
      </c>
      <c r="Z15">
        <v>1</v>
      </c>
      <c r="AA15">
        <f t="shared" si="0"/>
        <v>1</v>
      </c>
      <c r="AI15" t="str">
        <f t="shared" si="1"/>
        <v>P014</v>
      </c>
    </row>
    <row r="16" spans="1:35" ht="12.75">
      <c r="A16" s="1" t="s">
        <v>16</v>
      </c>
      <c r="B16" s="4">
        <v>20220040200020</v>
      </c>
      <c r="C16" s="11">
        <v>0.416326</v>
      </c>
      <c r="D16" s="11">
        <v>0.54828001</v>
      </c>
      <c r="E16">
        <v>12</v>
      </c>
      <c r="F16" s="12">
        <v>1</v>
      </c>
      <c r="G16" s="12" t="s">
        <v>71</v>
      </c>
      <c r="H16" s="12" t="s">
        <v>72</v>
      </c>
      <c r="I16" t="s">
        <v>80</v>
      </c>
      <c r="J16">
        <v>1</v>
      </c>
      <c r="O16">
        <v>1</v>
      </c>
      <c r="X16">
        <v>1</v>
      </c>
      <c r="Y16">
        <v>1</v>
      </c>
      <c r="Z16">
        <v>1</v>
      </c>
      <c r="AA16">
        <f t="shared" si="0"/>
        <v>1</v>
      </c>
      <c r="AI16" t="str">
        <f t="shared" si="1"/>
        <v>P015</v>
      </c>
    </row>
    <row r="17" spans="1:35" ht="12.75">
      <c r="A17" s="35" t="s">
        <v>17</v>
      </c>
      <c r="B17" s="26">
        <v>20220040200037</v>
      </c>
      <c r="C17" s="40">
        <v>0.348931</v>
      </c>
      <c r="D17" s="40">
        <v>0.50039</v>
      </c>
      <c r="E17" s="28">
        <v>2</v>
      </c>
      <c r="F17" s="29">
        <v>1</v>
      </c>
      <c r="G17" s="29" t="s">
        <v>71</v>
      </c>
      <c r="H17" s="29" t="s">
        <v>72</v>
      </c>
      <c r="I17" s="31" t="s">
        <v>83</v>
      </c>
      <c r="J17" s="28"/>
      <c r="K17" s="28"/>
      <c r="L17" s="28">
        <v>1</v>
      </c>
      <c r="T17">
        <v>1</v>
      </c>
      <c r="X17">
        <v>1</v>
      </c>
      <c r="Y17">
        <v>1</v>
      </c>
      <c r="Z17">
        <v>1</v>
      </c>
      <c r="AA17">
        <f t="shared" si="0"/>
        <v>1</v>
      </c>
      <c r="AI17" t="str">
        <f t="shared" si="1"/>
        <v>P016</v>
      </c>
    </row>
    <row r="18" spans="1:35" ht="12.75">
      <c r="A18" s="1" t="s">
        <v>18</v>
      </c>
      <c r="B18" s="4">
        <v>20220040200038</v>
      </c>
      <c r="C18" s="11">
        <v>0.383994</v>
      </c>
      <c r="D18" s="15">
        <v>0.38594001</v>
      </c>
      <c r="E18">
        <v>7</v>
      </c>
      <c r="F18" s="12">
        <v>1</v>
      </c>
      <c r="G18" s="12" t="s">
        <v>71</v>
      </c>
      <c r="H18" s="16" t="s">
        <v>71</v>
      </c>
      <c r="I18" t="s">
        <v>80</v>
      </c>
      <c r="J18">
        <v>1</v>
      </c>
      <c r="O18">
        <v>1</v>
      </c>
      <c r="X18">
        <v>1</v>
      </c>
      <c r="Y18">
        <v>1</v>
      </c>
      <c r="Z18">
        <v>1</v>
      </c>
      <c r="AA18">
        <f t="shared" si="0"/>
        <v>1</v>
      </c>
      <c r="AI18" t="str">
        <f t="shared" si="1"/>
        <v>P017</v>
      </c>
    </row>
    <row r="19" spans="1:35" ht="12.75">
      <c r="A19" s="1" t="s">
        <v>19</v>
      </c>
      <c r="B19" s="4">
        <v>20220040200028</v>
      </c>
      <c r="C19" s="11">
        <v>0.396773</v>
      </c>
      <c r="D19" s="17">
        <v>0.36</v>
      </c>
      <c r="E19" s="3">
        <v>0.1</v>
      </c>
      <c r="F19" s="12">
        <v>1</v>
      </c>
      <c r="G19" s="12" t="s">
        <v>71</v>
      </c>
      <c r="H19" s="12" t="s">
        <v>72</v>
      </c>
      <c r="I19" t="s">
        <v>80</v>
      </c>
      <c r="J19">
        <v>1</v>
      </c>
      <c r="O19">
        <v>1</v>
      </c>
      <c r="X19">
        <v>1</v>
      </c>
      <c r="Y19">
        <v>1</v>
      </c>
      <c r="Z19">
        <v>1</v>
      </c>
      <c r="AA19">
        <f t="shared" si="0"/>
        <v>1</v>
      </c>
      <c r="AI19" t="str">
        <f t="shared" si="1"/>
        <v>P018</v>
      </c>
    </row>
    <row r="20" spans="1:35" ht="12.75">
      <c r="A20" s="1" t="s">
        <v>20</v>
      </c>
      <c r="B20" s="4">
        <v>20220040200040</v>
      </c>
      <c r="C20" s="11">
        <v>0.385895</v>
      </c>
      <c r="D20">
        <v>0.48</v>
      </c>
      <c r="E20" s="3">
        <v>0.1</v>
      </c>
      <c r="F20" s="12">
        <v>1</v>
      </c>
      <c r="G20" s="12" t="s">
        <v>71</v>
      </c>
      <c r="H20" s="16" t="s">
        <v>71</v>
      </c>
      <c r="I20" s="13" t="s">
        <v>84</v>
      </c>
      <c r="K20">
        <v>1</v>
      </c>
      <c r="Q20">
        <v>1</v>
      </c>
      <c r="X20">
        <v>1</v>
      </c>
      <c r="Y20">
        <v>1</v>
      </c>
      <c r="Z20">
        <v>1</v>
      </c>
      <c r="AA20">
        <f t="shared" si="0"/>
        <v>1</v>
      </c>
      <c r="AI20" t="str">
        <f t="shared" si="1"/>
        <v>P019</v>
      </c>
    </row>
    <row r="21" spans="1:35" ht="12.75">
      <c r="A21" s="1" t="s">
        <v>21</v>
      </c>
      <c r="B21" s="22" t="s">
        <v>29</v>
      </c>
      <c r="C21" s="15">
        <v>0.330999</v>
      </c>
      <c r="D21" s="15">
        <v>0.33</v>
      </c>
      <c r="E21">
        <v>1</v>
      </c>
      <c r="F21" s="12">
        <v>1</v>
      </c>
      <c r="G21" s="12" t="s">
        <v>71</v>
      </c>
      <c r="H21" s="12" t="s">
        <v>72</v>
      </c>
      <c r="I21" s="13" t="s">
        <v>138</v>
      </c>
      <c r="K21">
        <v>1</v>
      </c>
      <c r="Q21">
        <v>1</v>
      </c>
      <c r="X21">
        <v>1</v>
      </c>
      <c r="Y21">
        <v>1</v>
      </c>
      <c r="Z21">
        <v>1</v>
      </c>
      <c r="AA21">
        <f t="shared" si="0"/>
        <v>1</v>
      </c>
      <c r="AI21" t="str">
        <f t="shared" si="1"/>
        <v>P020</v>
      </c>
    </row>
    <row r="22" spans="1:35" ht="12.75">
      <c r="A22" s="35" t="s">
        <v>22</v>
      </c>
      <c r="B22" s="36" t="s">
        <v>149</v>
      </c>
      <c r="C22" s="27">
        <v>0.332092</v>
      </c>
      <c r="D22" s="39" t="s">
        <v>36</v>
      </c>
      <c r="E22" s="39" t="s">
        <v>36</v>
      </c>
      <c r="F22" s="28"/>
      <c r="G22" s="28"/>
      <c r="H22" s="29"/>
      <c r="I22" s="31" t="s">
        <v>85</v>
      </c>
      <c r="J22" s="28"/>
      <c r="K22" s="28"/>
      <c r="L22" s="28">
        <v>1</v>
      </c>
      <c r="S22">
        <v>1</v>
      </c>
      <c r="X22">
        <v>1</v>
      </c>
      <c r="AA22">
        <f t="shared" si="0"/>
        <v>0</v>
      </c>
      <c r="AI22" t="str">
        <f t="shared" si="1"/>
        <v>P021</v>
      </c>
    </row>
    <row r="23" spans="1:35" ht="12.75">
      <c r="A23" s="35" t="s">
        <v>23</v>
      </c>
      <c r="B23" s="36" t="s">
        <v>50</v>
      </c>
      <c r="C23" s="37" t="s">
        <v>86</v>
      </c>
      <c r="D23" s="39"/>
      <c r="E23" s="39"/>
      <c r="F23" s="28"/>
      <c r="G23" s="28"/>
      <c r="H23" s="29"/>
      <c r="I23" s="28" t="s">
        <v>87</v>
      </c>
      <c r="J23" s="28"/>
      <c r="K23" s="28"/>
      <c r="L23" s="28"/>
      <c r="M23" s="28">
        <v>1</v>
      </c>
      <c r="U23">
        <v>1</v>
      </c>
      <c r="X23">
        <v>1</v>
      </c>
      <c r="AA23">
        <f t="shared" si="0"/>
        <v>0</v>
      </c>
      <c r="AI23" t="str">
        <f t="shared" si="1"/>
        <v>P022</v>
      </c>
    </row>
    <row r="24" spans="1:35" ht="12.75">
      <c r="A24" s="1" t="s">
        <v>30</v>
      </c>
      <c r="B24" s="4">
        <v>20220040200041</v>
      </c>
      <c r="C24" s="15">
        <v>0.333359</v>
      </c>
      <c r="D24">
        <v>0.71</v>
      </c>
      <c r="E24">
        <v>3</v>
      </c>
      <c r="F24" s="12">
        <v>1</v>
      </c>
      <c r="G24" s="12" t="s">
        <v>71</v>
      </c>
      <c r="H24" s="12" t="s">
        <v>72</v>
      </c>
      <c r="I24" s="13" t="s">
        <v>88</v>
      </c>
      <c r="K24">
        <v>1</v>
      </c>
      <c r="Q24">
        <v>1</v>
      </c>
      <c r="X24">
        <v>1</v>
      </c>
      <c r="Y24">
        <v>1</v>
      </c>
      <c r="Z24">
        <v>1</v>
      </c>
      <c r="AA24">
        <f t="shared" si="0"/>
        <v>1</v>
      </c>
      <c r="AI24" t="str">
        <f t="shared" si="1"/>
        <v>P023</v>
      </c>
    </row>
    <row r="25" spans="1:35" ht="12.75">
      <c r="A25" s="1" t="s">
        <v>31</v>
      </c>
      <c r="B25" s="4">
        <v>20220040200025</v>
      </c>
      <c r="C25" s="15">
        <v>0.42</v>
      </c>
      <c r="D25">
        <v>0.76</v>
      </c>
      <c r="E25">
        <v>4</v>
      </c>
      <c r="F25" s="12">
        <v>1</v>
      </c>
      <c r="G25" s="12" t="s">
        <v>71</v>
      </c>
      <c r="H25" s="12" t="s">
        <v>71</v>
      </c>
      <c r="I25" s="13" t="s">
        <v>137</v>
      </c>
      <c r="K25">
        <v>1</v>
      </c>
      <c r="Q25">
        <v>1</v>
      </c>
      <c r="X25">
        <v>1</v>
      </c>
      <c r="Y25">
        <v>1</v>
      </c>
      <c r="Z25">
        <v>1</v>
      </c>
      <c r="AA25">
        <f t="shared" si="0"/>
        <v>1</v>
      </c>
      <c r="AI25" t="str">
        <f t="shared" si="1"/>
        <v>P024</v>
      </c>
    </row>
    <row r="26" spans="1:35" ht="12.75">
      <c r="A26" s="35" t="s">
        <v>32</v>
      </c>
      <c r="B26" s="36" t="s">
        <v>149</v>
      </c>
      <c r="C26" s="38" t="s">
        <v>89</v>
      </c>
      <c r="D26" s="39" t="s">
        <v>36</v>
      </c>
      <c r="E26" s="39" t="s">
        <v>36</v>
      </c>
      <c r="F26" s="28"/>
      <c r="G26" s="28"/>
      <c r="H26" s="29"/>
      <c r="I26" s="31" t="s">
        <v>90</v>
      </c>
      <c r="J26" s="28"/>
      <c r="K26" s="28"/>
      <c r="L26" s="28">
        <v>1</v>
      </c>
      <c r="S26">
        <v>1</v>
      </c>
      <c r="X26">
        <v>1</v>
      </c>
      <c r="AA26">
        <f t="shared" si="0"/>
        <v>0</v>
      </c>
      <c r="AI26" t="str">
        <f t="shared" si="1"/>
        <v>P025</v>
      </c>
    </row>
    <row r="27" spans="1:35" ht="12.75">
      <c r="A27" s="35" t="s">
        <v>33</v>
      </c>
      <c r="B27" s="36" t="s">
        <v>149</v>
      </c>
      <c r="C27" s="27">
        <v>0.34</v>
      </c>
      <c r="D27" s="39" t="s">
        <v>36</v>
      </c>
      <c r="E27" s="39" t="s">
        <v>36</v>
      </c>
      <c r="F27" s="28"/>
      <c r="G27" s="28"/>
      <c r="H27" s="29"/>
      <c r="I27" s="31" t="s">
        <v>91</v>
      </c>
      <c r="J27" s="28"/>
      <c r="K27" s="28"/>
      <c r="L27" s="28">
        <v>1</v>
      </c>
      <c r="S27">
        <v>1</v>
      </c>
      <c r="X27">
        <v>1</v>
      </c>
      <c r="AA27">
        <f t="shared" si="0"/>
        <v>0</v>
      </c>
      <c r="AI27" t="str">
        <f t="shared" si="1"/>
        <v>P026</v>
      </c>
    </row>
    <row r="28" spans="1:35" ht="12.75">
      <c r="A28" s="1" t="s">
        <v>34</v>
      </c>
      <c r="B28" s="4">
        <v>20220040200042</v>
      </c>
      <c r="C28" s="19">
        <v>0.35</v>
      </c>
      <c r="D28">
        <v>0.37</v>
      </c>
      <c r="E28">
        <v>2</v>
      </c>
      <c r="F28" s="12">
        <v>1</v>
      </c>
      <c r="G28" s="12" t="s">
        <v>71</v>
      </c>
      <c r="H28" s="12" t="s">
        <v>72</v>
      </c>
      <c r="I28" t="s">
        <v>80</v>
      </c>
      <c r="J28">
        <v>1</v>
      </c>
      <c r="O28">
        <v>1</v>
      </c>
      <c r="X28">
        <v>1</v>
      </c>
      <c r="Y28">
        <v>1</v>
      </c>
      <c r="Z28">
        <v>1</v>
      </c>
      <c r="AA28">
        <f t="shared" si="0"/>
        <v>1</v>
      </c>
      <c r="AI28" t="str">
        <f t="shared" si="1"/>
        <v>P027</v>
      </c>
    </row>
    <row r="29" spans="1:35" ht="12.75">
      <c r="A29" s="1" t="s">
        <v>35</v>
      </c>
      <c r="B29" s="4">
        <v>20220040200030</v>
      </c>
      <c r="C29" s="19">
        <v>0.38</v>
      </c>
      <c r="D29" s="1">
        <v>3</v>
      </c>
      <c r="E29">
        <v>4</v>
      </c>
      <c r="F29" s="12">
        <v>1</v>
      </c>
      <c r="G29" s="12" t="s">
        <v>71</v>
      </c>
      <c r="H29" s="12" t="s">
        <v>72</v>
      </c>
      <c r="I29" t="s">
        <v>80</v>
      </c>
      <c r="K29">
        <v>1</v>
      </c>
      <c r="R29">
        <v>1</v>
      </c>
      <c r="X29">
        <v>1</v>
      </c>
      <c r="Y29">
        <v>1</v>
      </c>
      <c r="Z29">
        <v>1</v>
      </c>
      <c r="AA29">
        <f t="shared" si="0"/>
        <v>1</v>
      </c>
      <c r="AC29">
        <v>1</v>
      </c>
      <c r="AI29" t="str">
        <f t="shared" si="1"/>
        <v>P028</v>
      </c>
    </row>
    <row r="30" spans="1:35" ht="12.75">
      <c r="A30" s="1" t="s">
        <v>92</v>
      </c>
      <c r="B30" s="4">
        <v>20220040200032</v>
      </c>
      <c r="C30" s="19">
        <v>0.39</v>
      </c>
      <c r="D30" s="1">
        <v>0.59</v>
      </c>
      <c r="E30">
        <v>1</v>
      </c>
      <c r="F30" s="12">
        <v>1</v>
      </c>
      <c r="G30" s="12" t="s">
        <v>71</v>
      </c>
      <c r="H30" s="12" t="s">
        <v>72</v>
      </c>
      <c r="I30" t="s">
        <v>80</v>
      </c>
      <c r="J30">
        <v>1</v>
      </c>
      <c r="O30">
        <v>1</v>
      </c>
      <c r="X30">
        <v>1</v>
      </c>
      <c r="Y30">
        <v>1</v>
      </c>
      <c r="Z30">
        <v>1</v>
      </c>
      <c r="AA30">
        <f t="shared" si="0"/>
        <v>1</v>
      </c>
      <c r="AI30" t="str">
        <f t="shared" si="1"/>
        <v>P029 </v>
      </c>
    </row>
    <row r="31" spans="1:35" ht="12.75">
      <c r="A31" s="49" t="s">
        <v>37</v>
      </c>
      <c r="B31" s="45">
        <v>20220040200031</v>
      </c>
      <c r="C31" s="46">
        <v>0.48</v>
      </c>
      <c r="D31" s="47"/>
      <c r="E31" s="47"/>
      <c r="F31" s="47"/>
      <c r="G31" s="47"/>
      <c r="H31" s="48"/>
      <c r="I31" s="50" t="s">
        <v>93</v>
      </c>
      <c r="J31" s="47"/>
      <c r="K31" s="47"/>
      <c r="L31" s="47"/>
      <c r="M31" s="47"/>
      <c r="N31" s="47">
        <v>1</v>
      </c>
      <c r="W31">
        <v>1</v>
      </c>
      <c r="X31">
        <v>1</v>
      </c>
      <c r="Y31">
        <v>1</v>
      </c>
      <c r="AA31">
        <f t="shared" si="0"/>
        <v>0</v>
      </c>
      <c r="AI31" t="str">
        <f t="shared" si="1"/>
        <v>P030</v>
      </c>
    </row>
    <row r="32" spans="1:35" ht="12.75">
      <c r="A32" s="1" t="s">
        <v>38</v>
      </c>
      <c r="B32" s="4">
        <v>20220040200043</v>
      </c>
      <c r="C32" s="19">
        <v>0.37</v>
      </c>
      <c r="D32" s="15">
        <v>0.5</v>
      </c>
      <c r="E32">
        <v>3</v>
      </c>
      <c r="F32" s="12">
        <v>1</v>
      </c>
      <c r="G32" s="12" t="s">
        <v>71</v>
      </c>
      <c r="H32" s="12" t="s">
        <v>72</v>
      </c>
      <c r="I32" t="s">
        <v>80</v>
      </c>
      <c r="J32">
        <v>1</v>
      </c>
      <c r="P32">
        <v>1</v>
      </c>
      <c r="X32">
        <v>1</v>
      </c>
      <c r="Y32">
        <v>1</v>
      </c>
      <c r="Z32">
        <v>1</v>
      </c>
      <c r="AA32">
        <f t="shared" si="0"/>
        <v>1</v>
      </c>
      <c r="AC32">
        <v>1</v>
      </c>
      <c r="AI32" t="str">
        <f t="shared" si="1"/>
        <v>P031</v>
      </c>
    </row>
    <row r="33" spans="1:35" ht="12.75">
      <c r="A33" s="1" t="s">
        <v>39</v>
      </c>
      <c r="B33" s="4">
        <v>20220040200027</v>
      </c>
      <c r="C33" s="19">
        <v>0.37</v>
      </c>
      <c r="D33">
        <v>0.38</v>
      </c>
      <c r="E33" s="3">
        <v>0.1</v>
      </c>
      <c r="F33" s="12">
        <v>1</v>
      </c>
      <c r="G33" t="s">
        <v>71</v>
      </c>
      <c r="H33" s="12" t="s">
        <v>72</v>
      </c>
      <c r="I33" s="13" t="s">
        <v>136</v>
      </c>
      <c r="K33">
        <v>1</v>
      </c>
      <c r="Q33">
        <v>1</v>
      </c>
      <c r="X33">
        <v>1</v>
      </c>
      <c r="Y33">
        <v>1</v>
      </c>
      <c r="Z33">
        <v>1</v>
      </c>
      <c r="AA33">
        <f t="shared" si="0"/>
        <v>1</v>
      </c>
      <c r="AI33" t="str">
        <f t="shared" si="1"/>
        <v>P032</v>
      </c>
    </row>
    <row r="34" spans="1:35" ht="12.75">
      <c r="A34" s="1" t="s">
        <v>40</v>
      </c>
      <c r="B34" s="4">
        <v>20220040200044</v>
      </c>
      <c r="C34" s="19">
        <v>0.46</v>
      </c>
      <c r="D34" s="15">
        <v>0.5</v>
      </c>
      <c r="E34" s="3">
        <v>0.1</v>
      </c>
      <c r="F34" s="12">
        <v>1</v>
      </c>
      <c r="G34" t="s">
        <v>71</v>
      </c>
      <c r="H34" s="12" t="s">
        <v>72</v>
      </c>
      <c r="I34" t="s">
        <v>80</v>
      </c>
      <c r="J34">
        <v>1</v>
      </c>
      <c r="O34">
        <v>1</v>
      </c>
      <c r="X34">
        <v>1</v>
      </c>
      <c r="Y34">
        <v>1</v>
      </c>
      <c r="Z34">
        <v>1</v>
      </c>
      <c r="AA34">
        <f t="shared" si="0"/>
        <v>1</v>
      </c>
      <c r="AI34" t="str">
        <f t="shared" si="1"/>
        <v>P033</v>
      </c>
    </row>
    <row r="35" spans="1:35" ht="12.75">
      <c r="A35" s="1" t="s">
        <v>41</v>
      </c>
      <c r="B35" s="4">
        <v>20220040200069</v>
      </c>
      <c r="C35" s="19">
        <v>0.56</v>
      </c>
      <c r="D35">
        <v>0.51</v>
      </c>
      <c r="E35" s="3">
        <v>0.1</v>
      </c>
      <c r="F35" s="12">
        <v>1</v>
      </c>
      <c r="G35" t="s">
        <v>71</v>
      </c>
      <c r="H35" s="16" t="s">
        <v>72</v>
      </c>
      <c r="I35" t="s">
        <v>80</v>
      </c>
      <c r="J35">
        <v>1</v>
      </c>
      <c r="O35">
        <v>1</v>
      </c>
      <c r="X35">
        <v>1</v>
      </c>
      <c r="Y35">
        <v>1</v>
      </c>
      <c r="Z35">
        <v>1</v>
      </c>
      <c r="AA35">
        <f t="shared" si="0"/>
        <v>1</v>
      </c>
      <c r="AI35" t="str">
        <f t="shared" si="1"/>
        <v>P034</v>
      </c>
    </row>
    <row r="36" spans="1:35" ht="12.75">
      <c r="A36" s="1" t="s">
        <v>42</v>
      </c>
      <c r="B36" s="4">
        <v>20220040200045</v>
      </c>
      <c r="C36" s="19">
        <v>0.56</v>
      </c>
      <c r="D36" s="15">
        <v>0.52</v>
      </c>
      <c r="E36" s="3">
        <v>0.1</v>
      </c>
      <c r="F36" s="12">
        <v>1</v>
      </c>
      <c r="G36" t="s">
        <v>71</v>
      </c>
      <c r="H36" s="16" t="s">
        <v>72</v>
      </c>
      <c r="I36" t="s">
        <v>80</v>
      </c>
      <c r="J36">
        <v>1</v>
      </c>
      <c r="O36">
        <v>1</v>
      </c>
      <c r="X36">
        <v>1</v>
      </c>
      <c r="Y36">
        <v>1</v>
      </c>
      <c r="Z36">
        <v>1</v>
      </c>
      <c r="AA36">
        <f t="shared" si="0"/>
        <v>1</v>
      </c>
      <c r="AI36" t="str">
        <f t="shared" si="1"/>
        <v>P035</v>
      </c>
    </row>
    <row r="37" spans="1:35" ht="12.75">
      <c r="A37" s="1" t="s">
        <v>43</v>
      </c>
      <c r="B37" s="4">
        <v>20220040200049</v>
      </c>
      <c r="C37" s="11">
        <v>2.86</v>
      </c>
      <c r="D37">
        <v>0.78</v>
      </c>
      <c r="E37" s="3">
        <v>0.1</v>
      </c>
      <c r="F37" s="12">
        <v>1</v>
      </c>
      <c r="G37" t="s">
        <v>71</v>
      </c>
      <c r="H37" s="16" t="s">
        <v>71</v>
      </c>
      <c r="I37" s="1" t="s">
        <v>80</v>
      </c>
      <c r="J37">
        <v>1</v>
      </c>
      <c r="P37">
        <v>1</v>
      </c>
      <c r="X37">
        <v>1</v>
      </c>
      <c r="Y37">
        <v>1</v>
      </c>
      <c r="Z37">
        <v>1</v>
      </c>
      <c r="AA37">
        <f t="shared" si="0"/>
        <v>1</v>
      </c>
      <c r="AC37">
        <v>1</v>
      </c>
      <c r="AI37" t="str">
        <f t="shared" si="1"/>
        <v>P036</v>
      </c>
    </row>
    <row r="38" spans="1:35" ht="12.75">
      <c r="A38" s="1" t="s">
        <v>44</v>
      </c>
      <c r="B38" s="4">
        <v>20220040200051</v>
      </c>
      <c r="C38" s="19">
        <v>0.59</v>
      </c>
      <c r="D38" s="15">
        <v>0.63</v>
      </c>
      <c r="E38">
        <v>3</v>
      </c>
      <c r="F38" s="12">
        <v>1</v>
      </c>
      <c r="G38" t="s">
        <v>71</v>
      </c>
      <c r="H38" s="16" t="s">
        <v>71</v>
      </c>
      <c r="I38" t="s">
        <v>80</v>
      </c>
      <c r="J38">
        <v>1</v>
      </c>
      <c r="O38">
        <v>1</v>
      </c>
      <c r="X38">
        <v>1</v>
      </c>
      <c r="Y38">
        <v>1</v>
      </c>
      <c r="Z38">
        <v>1</v>
      </c>
      <c r="AA38">
        <f t="shared" si="0"/>
        <v>1</v>
      </c>
      <c r="AI38" t="str">
        <f t="shared" si="1"/>
        <v>P037</v>
      </c>
    </row>
    <row r="39" spans="1:35" ht="12.75">
      <c r="A39" s="1" t="s">
        <v>45</v>
      </c>
      <c r="B39" s="4">
        <v>20220040200033</v>
      </c>
      <c r="C39" s="19">
        <v>0.61</v>
      </c>
      <c r="D39">
        <v>0.57</v>
      </c>
      <c r="E39" s="3">
        <v>0.1</v>
      </c>
      <c r="F39" s="12">
        <v>1</v>
      </c>
      <c r="G39" t="s">
        <v>71</v>
      </c>
      <c r="H39" s="16" t="s">
        <v>72</v>
      </c>
      <c r="I39" t="s">
        <v>80</v>
      </c>
      <c r="J39">
        <v>1</v>
      </c>
      <c r="O39">
        <v>1</v>
      </c>
      <c r="X39">
        <v>1</v>
      </c>
      <c r="Y39">
        <v>1</v>
      </c>
      <c r="Z39">
        <v>1</v>
      </c>
      <c r="AA39">
        <f t="shared" si="0"/>
        <v>1</v>
      </c>
      <c r="AI39" t="str">
        <f t="shared" si="1"/>
        <v>P038</v>
      </c>
    </row>
    <row r="40" spans="1:35" ht="12.75">
      <c r="A40" s="1" t="s">
        <v>46</v>
      </c>
      <c r="B40" s="4">
        <v>20220040200061</v>
      </c>
      <c r="C40" s="19">
        <v>0.49</v>
      </c>
      <c r="D40" s="15">
        <v>0.56</v>
      </c>
      <c r="E40" s="3">
        <v>0.1</v>
      </c>
      <c r="F40" s="12">
        <v>1</v>
      </c>
      <c r="G40" t="s">
        <v>71</v>
      </c>
      <c r="H40" s="16" t="s">
        <v>72</v>
      </c>
      <c r="I40" t="s">
        <v>80</v>
      </c>
      <c r="J40">
        <v>1</v>
      </c>
      <c r="O40">
        <v>1</v>
      </c>
      <c r="X40">
        <v>1</v>
      </c>
      <c r="Y40">
        <v>1</v>
      </c>
      <c r="Z40">
        <v>1</v>
      </c>
      <c r="AA40">
        <f t="shared" si="0"/>
        <v>1</v>
      </c>
      <c r="AI40" t="str">
        <f t="shared" si="1"/>
        <v>P039</v>
      </c>
    </row>
    <row r="41" spans="1:35" ht="12.75">
      <c r="A41" s="1" t="s">
        <v>47</v>
      </c>
      <c r="B41" s="4">
        <v>20220040200034</v>
      </c>
      <c r="C41" s="19">
        <v>0.51</v>
      </c>
      <c r="D41">
        <v>0.53</v>
      </c>
      <c r="E41" s="3">
        <v>3</v>
      </c>
      <c r="F41" s="12">
        <v>1</v>
      </c>
      <c r="G41" t="s">
        <v>71</v>
      </c>
      <c r="H41" s="16" t="s">
        <v>72</v>
      </c>
      <c r="I41" t="s">
        <v>80</v>
      </c>
      <c r="J41">
        <v>1</v>
      </c>
      <c r="O41">
        <v>1</v>
      </c>
      <c r="X41">
        <v>1</v>
      </c>
      <c r="Y41">
        <v>1</v>
      </c>
      <c r="Z41">
        <v>1</v>
      </c>
      <c r="AA41">
        <f t="shared" si="0"/>
        <v>1</v>
      </c>
      <c r="AI41" t="str">
        <f t="shared" si="1"/>
        <v>P040</v>
      </c>
    </row>
    <row r="42" spans="1:35" ht="181.5">
      <c r="A42" s="7" t="s">
        <v>0</v>
      </c>
      <c r="B42" s="7" t="s">
        <v>61</v>
      </c>
      <c r="C42" s="8" t="s">
        <v>97</v>
      </c>
      <c r="D42" s="7" t="s">
        <v>98</v>
      </c>
      <c r="E42" s="7" t="s">
        <v>62</v>
      </c>
      <c r="F42" s="9" t="s">
        <v>63</v>
      </c>
      <c r="G42" s="6" t="s">
        <v>64</v>
      </c>
      <c r="H42" s="6" t="s">
        <v>65</v>
      </c>
      <c r="I42" s="10" t="s">
        <v>1</v>
      </c>
      <c r="J42" s="6" t="s">
        <v>66</v>
      </c>
      <c r="K42" s="6" t="s">
        <v>67</v>
      </c>
      <c r="L42" s="6" t="s">
        <v>68</v>
      </c>
      <c r="M42" s="6" t="s">
        <v>50</v>
      </c>
      <c r="N42" s="6" t="s">
        <v>69</v>
      </c>
      <c r="O42" s="6" t="s">
        <v>194</v>
      </c>
      <c r="P42" s="6" t="s">
        <v>195</v>
      </c>
      <c r="Q42" s="6" t="s">
        <v>196</v>
      </c>
      <c r="R42" s="6" t="s">
        <v>197</v>
      </c>
      <c r="S42" s="6" t="s">
        <v>198</v>
      </c>
      <c r="T42" s="6" t="s">
        <v>199</v>
      </c>
      <c r="U42" s="6" t="s">
        <v>200</v>
      </c>
      <c r="V42" s="6" t="s">
        <v>201</v>
      </c>
      <c r="W42" s="6" t="s">
        <v>202</v>
      </c>
      <c r="X42" s="6" t="s">
        <v>203</v>
      </c>
      <c r="Y42" s="6" t="s">
        <v>204</v>
      </c>
      <c r="Z42" s="6" t="s">
        <v>205</v>
      </c>
      <c r="AA42" s="6" t="s">
        <v>206</v>
      </c>
      <c r="AB42" s="6" t="s">
        <v>212</v>
      </c>
      <c r="AC42" s="6" t="s">
        <v>213</v>
      </c>
      <c r="AD42" s="6" t="s">
        <v>214</v>
      </c>
      <c r="AE42" s="6" t="s">
        <v>215</v>
      </c>
      <c r="AF42" s="6" t="s">
        <v>216</v>
      </c>
      <c r="AG42" s="6" t="s">
        <v>217</v>
      </c>
      <c r="AH42" s="6" t="s">
        <v>218</v>
      </c>
      <c r="AI42" t="str">
        <f t="shared" si="1"/>
        <v>Module</v>
      </c>
    </row>
    <row r="43" spans="1:35" ht="12.75">
      <c r="A43" s="1" t="s">
        <v>48</v>
      </c>
      <c r="B43" s="4">
        <v>20220040200053</v>
      </c>
      <c r="C43" s="19">
        <v>0.43</v>
      </c>
      <c r="D43" s="15">
        <v>0.44</v>
      </c>
      <c r="E43" s="3">
        <v>0.1</v>
      </c>
      <c r="F43" s="12">
        <v>1</v>
      </c>
      <c r="G43" t="s">
        <v>71</v>
      </c>
      <c r="H43" s="16" t="s">
        <v>71</v>
      </c>
      <c r="I43" t="s">
        <v>80</v>
      </c>
      <c r="J43">
        <v>1</v>
      </c>
      <c r="O43">
        <v>1</v>
      </c>
      <c r="X43">
        <v>1</v>
      </c>
      <c r="Y43">
        <v>1</v>
      </c>
      <c r="Z43">
        <v>1</v>
      </c>
      <c r="AA43">
        <f t="shared" si="0"/>
        <v>1</v>
      </c>
      <c r="AI43" t="str">
        <f t="shared" si="1"/>
        <v>P041</v>
      </c>
    </row>
    <row r="44" spans="1:35" ht="12.75">
      <c r="A44" s="1" t="s">
        <v>51</v>
      </c>
      <c r="B44" s="4">
        <v>20220040200036</v>
      </c>
      <c r="C44" s="19">
        <v>0.41</v>
      </c>
      <c r="D44">
        <v>0.47</v>
      </c>
      <c r="E44" s="3">
        <v>0.1</v>
      </c>
      <c r="F44" s="12">
        <v>1</v>
      </c>
      <c r="G44" t="s">
        <v>71</v>
      </c>
      <c r="H44" s="16" t="s">
        <v>72</v>
      </c>
      <c r="I44" t="s">
        <v>80</v>
      </c>
      <c r="J44">
        <v>1</v>
      </c>
      <c r="O44">
        <v>1</v>
      </c>
      <c r="X44">
        <v>1</v>
      </c>
      <c r="Y44">
        <v>1</v>
      </c>
      <c r="Z44">
        <v>1</v>
      </c>
      <c r="AA44">
        <f t="shared" si="0"/>
        <v>1</v>
      </c>
      <c r="AI44" t="str">
        <f t="shared" si="1"/>
        <v>P042</v>
      </c>
    </row>
    <row r="45" spans="1:35" ht="12.75">
      <c r="A45" s="35" t="s">
        <v>52</v>
      </c>
      <c r="B45" s="26">
        <v>20220040200048</v>
      </c>
      <c r="C45" s="33" t="s">
        <v>94</v>
      </c>
      <c r="D45" s="28"/>
      <c r="E45" s="28"/>
      <c r="F45" s="28"/>
      <c r="G45" s="36"/>
      <c r="H45" s="36"/>
      <c r="I45" s="28"/>
      <c r="J45" s="28"/>
      <c r="K45" s="28"/>
      <c r="L45" s="28"/>
      <c r="M45" s="28">
        <v>1</v>
      </c>
      <c r="V45">
        <v>1</v>
      </c>
      <c r="X45">
        <v>1</v>
      </c>
      <c r="AA45">
        <f t="shared" si="0"/>
        <v>0</v>
      </c>
      <c r="AI45" t="str">
        <f t="shared" si="1"/>
        <v>P043</v>
      </c>
    </row>
    <row r="46" spans="1:35" ht="12.75">
      <c r="A46" s="1" t="s">
        <v>53</v>
      </c>
      <c r="B46" s="4">
        <v>20220040200063</v>
      </c>
      <c r="C46" s="20">
        <v>0.5</v>
      </c>
      <c r="D46">
        <v>0.57</v>
      </c>
      <c r="E46" s="3">
        <v>0.1</v>
      </c>
      <c r="F46" s="12">
        <v>1</v>
      </c>
      <c r="G46" t="s">
        <v>72</v>
      </c>
      <c r="H46" s="12" t="s">
        <v>72</v>
      </c>
      <c r="I46" s="13" t="s">
        <v>102</v>
      </c>
      <c r="J46">
        <v>1</v>
      </c>
      <c r="Q46">
        <v>1</v>
      </c>
      <c r="X46">
        <v>1</v>
      </c>
      <c r="Y46">
        <v>1</v>
      </c>
      <c r="Z46">
        <v>1</v>
      </c>
      <c r="AA46">
        <f t="shared" si="0"/>
        <v>1</v>
      </c>
      <c r="AI46" t="str">
        <f t="shared" si="1"/>
        <v>P044</v>
      </c>
    </row>
    <row r="47" spans="1:35" ht="12.75">
      <c r="A47" s="49" t="s">
        <v>54</v>
      </c>
      <c r="B47" s="45">
        <v>20220040200055</v>
      </c>
      <c r="C47" s="51">
        <v>0.5</v>
      </c>
      <c r="D47" s="53" t="s">
        <v>108</v>
      </c>
      <c r="E47" s="53"/>
      <c r="F47" s="47"/>
      <c r="G47" s="47"/>
      <c r="H47" s="48"/>
      <c r="I47" s="47" t="s">
        <v>80</v>
      </c>
      <c r="J47" s="47"/>
      <c r="K47" s="47"/>
      <c r="L47" s="47"/>
      <c r="M47" s="47"/>
      <c r="N47" s="47">
        <v>1</v>
      </c>
      <c r="W47">
        <v>1</v>
      </c>
      <c r="X47">
        <v>1</v>
      </c>
      <c r="Y47">
        <v>1</v>
      </c>
      <c r="Z47">
        <v>1</v>
      </c>
      <c r="AA47">
        <f t="shared" si="0"/>
        <v>0</v>
      </c>
      <c r="AI47" t="str">
        <f t="shared" si="1"/>
        <v>P045</v>
      </c>
    </row>
    <row r="48" spans="1:35" ht="12.75">
      <c r="A48" s="1" t="s">
        <v>55</v>
      </c>
      <c r="B48" s="4">
        <v>20220040200062</v>
      </c>
      <c r="C48" s="20">
        <v>0.46</v>
      </c>
      <c r="D48">
        <v>0.46</v>
      </c>
      <c r="E48" s="23">
        <v>1</v>
      </c>
      <c r="F48" s="12">
        <v>1</v>
      </c>
      <c r="G48" t="s">
        <v>71</v>
      </c>
      <c r="H48" s="12" t="s">
        <v>72</v>
      </c>
      <c r="I48" t="s">
        <v>80</v>
      </c>
      <c r="J48">
        <v>1</v>
      </c>
      <c r="O48">
        <v>1</v>
      </c>
      <c r="X48">
        <v>1</v>
      </c>
      <c r="Y48">
        <v>1</v>
      </c>
      <c r="Z48">
        <v>1</v>
      </c>
      <c r="AA48">
        <f t="shared" si="0"/>
        <v>1</v>
      </c>
      <c r="AI48" t="str">
        <f t="shared" si="1"/>
        <v>P046</v>
      </c>
    </row>
    <row r="49" spans="1:35" ht="12.75">
      <c r="A49" s="1" t="s">
        <v>56</v>
      </c>
      <c r="B49" s="4">
        <v>20220040200065</v>
      </c>
      <c r="C49" s="20">
        <v>0.46</v>
      </c>
      <c r="D49">
        <v>0.49</v>
      </c>
      <c r="E49">
        <v>1</v>
      </c>
      <c r="F49" s="12">
        <v>1</v>
      </c>
      <c r="G49" t="s">
        <v>71</v>
      </c>
      <c r="H49" s="12" t="s">
        <v>72</v>
      </c>
      <c r="I49" t="s">
        <v>80</v>
      </c>
      <c r="J49">
        <v>1</v>
      </c>
      <c r="O49">
        <v>1</v>
      </c>
      <c r="X49">
        <v>1</v>
      </c>
      <c r="Y49">
        <v>1</v>
      </c>
      <c r="Z49">
        <v>1</v>
      </c>
      <c r="AA49">
        <f t="shared" si="0"/>
        <v>1</v>
      </c>
      <c r="AI49" t="str">
        <f t="shared" si="1"/>
        <v>P047</v>
      </c>
    </row>
    <row r="50" spans="1:35" ht="12.75">
      <c r="A50" s="1" t="s">
        <v>57</v>
      </c>
      <c r="B50" s="4">
        <v>20220040200070</v>
      </c>
      <c r="C50" s="20">
        <v>0.44</v>
      </c>
      <c r="D50">
        <v>0.46</v>
      </c>
      <c r="E50">
        <v>2</v>
      </c>
      <c r="F50" s="12">
        <v>1</v>
      </c>
      <c r="G50" t="s">
        <v>71</v>
      </c>
      <c r="H50" s="12" t="s">
        <v>72</v>
      </c>
      <c r="I50" t="s">
        <v>80</v>
      </c>
      <c r="J50">
        <v>1</v>
      </c>
      <c r="O50">
        <v>1</v>
      </c>
      <c r="X50">
        <v>1</v>
      </c>
      <c r="Y50">
        <v>1</v>
      </c>
      <c r="Z50">
        <v>1</v>
      </c>
      <c r="AA50">
        <f t="shared" si="0"/>
        <v>1</v>
      </c>
      <c r="AI50" t="str">
        <f t="shared" si="1"/>
        <v>P048</v>
      </c>
    </row>
    <row r="51" spans="1:35" ht="12.75">
      <c r="A51" s="49" t="s">
        <v>58</v>
      </c>
      <c r="B51" s="45">
        <v>20220040200013</v>
      </c>
      <c r="C51" s="51">
        <v>0.45</v>
      </c>
      <c r="D51" s="47"/>
      <c r="E51" s="47"/>
      <c r="F51" s="47"/>
      <c r="G51" s="47" t="s">
        <v>71</v>
      </c>
      <c r="H51" s="48"/>
      <c r="I51" s="50" t="s">
        <v>109</v>
      </c>
      <c r="J51" s="47"/>
      <c r="K51" s="47"/>
      <c r="L51" s="47"/>
      <c r="M51" s="47"/>
      <c r="N51" s="47">
        <v>1</v>
      </c>
      <c r="W51">
        <v>1</v>
      </c>
      <c r="X51">
        <v>1</v>
      </c>
      <c r="Y51">
        <v>1</v>
      </c>
      <c r="AA51">
        <f t="shared" si="0"/>
        <v>0</v>
      </c>
      <c r="AI51" t="str">
        <f t="shared" si="1"/>
        <v>P049</v>
      </c>
    </row>
    <row r="52" spans="1:35" ht="12.75">
      <c r="A52" s="1" t="s">
        <v>59</v>
      </c>
      <c r="B52" s="4">
        <v>20220040200072</v>
      </c>
      <c r="C52" s="20">
        <v>0.49</v>
      </c>
      <c r="D52" s="15">
        <v>0.52732997</v>
      </c>
      <c r="E52">
        <v>3</v>
      </c>
      <c r="F52" s="12">
        <v>1</v>
      </c>
      <c r="G52" t="s">
        <v>71</v>
      </c>
      <c r="H52" s="12" t="s">
        <v>71</v>
      </c>
      <c r="I52" t="s">
        <v>80</v>
      </c>
      <c r="J52">
        <v>1</v>
      </c>
      <c r="O52">
        <v>1</v>
      </c>
      <c r="X52">
        <v>1</v>
      </c>
      <c r="Y52">
        <v>1</v>
      </c>
      <c r="Z52">
        <v>1</v>
      </c>
      <c r="AA52">
        <f t="shared" si="0"/>
        <v>1</v>
      </c>
      <c r="AI52" t="str">
        <f t="shared" si="1"/>
        <v>P050</v>
      </c>
    </row>
    <row r="53" spans="1:35" ht="12.75">
      <c r="A53" s="1" t="s">
        <v>60</v>
      </c>
      <c r="B53" s="4">
        <v>20220040200026</v>
      </c>
      <c r="C53" s="20">
        <v>0.48</v>
      </c>
      <c r="D53" s="15">
        <v>0.51430999</v>
      </c>
      <c r="E53">
        <v>3</v>
      </c>
      <c r="F53" s="12">
        <v>1</v>
      </c>
      <c r="G53" t="s">
        <v>71</v>
      </c>
      <c r="H53" s="12" t="s">
        <v>71</v>
      </c>
      <c r="I53" s="13" t="s">
        <v>141</v>
      </c>
      <c r="K53">
        <v>1</v>
      </c>
      <c r="R53">
        <v>1</v>
      </c>
      <c r="X53">
        <v>1</v>
      </c>
      <c r="Y53">
        <v>1</v>
      </c>
      <c r="Z53">
        <v>1</v>
      </c>
      <c r="AA53">
        <f t="shared" si="0"/>
        <v>1</v>
      </c>
      <c r="AG53">
        <v>1</v>
      </c>
      <c r="AI53" t="str">
        <f t="shared" si="1"/>
        <v>P051</v>
      </c>
    </row>
    <row r="54" spans="1:35" ht="12.75">
      <c r="A54" s="1" t="s">
        <v>99</v>
      </c>
      <c r="B54" s="4">
        <v>20220040200057</v>
      </c>
      <c r="C54" s="20">
        <v>0.35</v>
      </c>
      <c r="D54" s="15">
        <v>0.67817001</v>
      </c>
      <c r="E54">
        <v>8</v>
      </c>
      <c r="F54" s="12">
        <v>1</v>
      </c>
      <c r="G54" t="s">
        <v>71</v>
      </c>
      <c r="H54" s="12" t="s">
        <v>71</v>
      </c>
      <c r="I54" t="s">
        <v>151</v>
      </c>
      <c r="J54">
        <v>1</v>
      </c>
      <c r="O54">
        <v>1</v>
      </c>
      <c r="X54">
        <v>1</v>
      </c>
      <c r="Y54">
        <v>1</v>
      </c>
      <c r="Z54">
        <v>1</v>
      </c>
      <c r="AA54">
        <f t="shared" si="0"/>
        <v>1</v>
      </c>
      <c r="AI54" t="str">
        <f t="shared" si="1"/>
        <v>P052</v>
      </c>
    </row>
    <row r="55" spans="1:35" ht="12.75">
      <c r="A55" s="1" t="s">
        <v>100</v>
      </c>
      <c r="B55" s="4">
        <v>20220040200071</v>
      </c>
      <c r="C55" s="20">
        <v>0.37</v>
      </c>
      <c r="D55" s="15">
        <v>0.39816999</v>
      </c>
      <c r="E55" s="3">
        <v>0.1</v>
      </c>
      <c r="F55" s="12">
        <v>1</v>
      </c>
      <c r="G55" t="s">
        <v>71</v>
      </c>
      <c r="H55" s="12" t="s">
        <v>72</v>
      </c>
      <c r="I55" t="s">
        <v>80</v>
      </c>
      <c r="J55">
        <v>1</v>
      </c>
      <c r="O55">
        <v>1</v>
      </c>
      <c r="X55">
        <v>1</v>
      </c>
      <c r="Y55">
        <v>1</v>
      </c>
      <c r="Z55">
        <v>1</v>
      </c>
      <c r="AA55">
        <f t="shared" si="0"/>
        <v>1</v>
      </c>
      <c r="AI55" t="str">
        <f t="shared" si="1"/>
        <v>P053</v>
      </c>
    </row>
    <row r="56" spans="1:35" ht="12.75">
      <c r="A56" s="1" t="s">
        <v>101</v>
      </c>
      <c r="B56" s="4">
        <v>20220040200075</v>
      </c>
      <c r="C56" s="20">
        <v>0.4</v>
      </c>
      <c r="D56" s="15">
        <v>0.83</v>
      </c>
      <c r="E56">
        <v>3</v>
      </c>
      <c r="F56" s="12">
        <v>1</v>
      </c>
      <c r="G56" t="s">
        <v>71</v>
      </c>
      <c r="H56" s="12" t="s">
        <v>72</v>
      </c>
      <c r="I56" s="13" t="s">
        <v>142</v>
      </c>
      <c r="K56">
        <v>1</v>
      </c>
      <c r="R56">
        <v>1</v>
      </c>
      <c r="X56">
        <v>1</v>
      </c>
      <c r="Y56">
        <v>1</v>
      </c>
      <c r="Z56">
        <v>1</v>
      </c>
      <c r="AA56">
        <f t="shared" si="0"/>
        <v>1</v>
      </c>
      <c r="AI56" t="str">
        <f t="shared" si="1"/>
        <v>P054</v>
      </c>
    </row>
    <row r="57" spans="1:35" ht="12.75">
      <c r="A57" s="1" t="s">
        <v>104</v>
      </c>
      <c r="B57" s="4">
        <v>20220040200074</v>
      </c>
      <c r="C57" s="20">
        <v>0.4</v>
      </c>
      <c r="D57" s="15">
        <v>0.52259003</v>
      </c>
      <c r="E57">
        <v>5</v>
      </c>
      <c r="F57" s="12">
        <v>1</v>
      </c>
      <c r="G57" t="s">
        <v>71</v>
      </c>
      <c r="H57" s="12" t="s">
        <v>72</v>
      </c>
      <c r="I57" t="s">
        <v>80</v>
      </c>
      <c r="J57">
        <v>1</v>
      </c>
      <c r="O57">
        <v>1</v>
      </c>
      <c r="X57">
        <v>1</v>
      </c>
      <c r="Y57">
        <v>1</v>
      </c>
      <c r="Z57">
        <v>1</v>
      </c>
      <c r="AA57">
        <f t="shared" si="0"/>
        <v>1</v>
      </c>
      <c r="AG57">
        <v>1</v>
      </c>
      <c r="AI57" t="str">
        <f t="shared" si="1"/>
        <v>P055</v>
      </c>
    </row>
    <row r="58" spans="1:35" ht="12.75">
      <c r="A58" s="1" t="s">
        <v>105</v>
      </c>
      <c r="B58" s="4">
        <v>20220040200076</v>
      </c>
      <c r="C58" s="20">
        <v>0.36</v>
      </c>
      <c r="D58" s="18">
        <v>2.7358999</v>
      </c>
      <c r="E58">
        <v>7</v>
      </c>
      <c r="F58" s="12">
        <v>1</v>
      </c>
      <c r="G58" t="s">
        <v>71</v>
      </c>
      <c r="H58" s="12" t="s">
        <v>72</v>
      </c>
      <c r="I58" t="s">
        <v>80</v>
      </c>
      <c r="J58">
        <v>1</v>
      </c>
      <c r="O58">
        <v>1</v>
      </c>
      <c r="X58">
        <v>1</v>
      </c>
      <c r="Y58">
        <v>1</v>
      </c>
      <c r="Z58">
        <v>1</v>
      </c>
      <c r="AA58">
        <f t="shared" si="0"/>
        <v>1</v>
      </c>
      <c r="AI58" t="str">
        <f t="shared" si="1"/>
        <v>P056</v>
      </c>
    </row>
    <row r="59" spans="1:35" ht="12.75">
      <c r="A59" s="1" t="s">
        <v>107</v>
      </c>
      <c r="B59" s="4">
        <v>20220040200080</v>
      </c>
      <c r="C59" s="20">
        <v>0.41</v>
      </c>
      <c r="D59" s="18">
        <v>1.4</v>
      </c>
      <c r="E59">
        <v>3</v>
      </c>
      <c r="F59" s="12">
        <v>1</v>
      </c>
      <c r="G59" t="s">
        <v>71</v>
      </c>
      <c r="H59" s="12" t="s">
        <v>72</v>
      </c>
      <c r="I59" t="s">
        <v>80</v>
      </c>
      <c r="J59">
        <v>1</v>
      </c>
      <c r="O59">
        <v>1</v>
      </c>
      <c r="X59">
        <v>1</v>
      </c>
      <c r="Y59">
        <v>1</v>
      </c>
      <c r="Z59">
        <v>1</v>
      </c>
      <c r="AA59">
        <f t="shared" si="0"/>
        <v>1</v>
      </c>
      <c r="AI59" t="str">
        <f t="shared" si="1"/>
        <v>P057</v>
      </c>
    </row>
    <row r="60" spans="1:35" ht="12.75">
      <c r="A60" s="35" t="s">
        <v>106</v>
      </c>
      <c r="B60" s="36" t="s">
        <v>149</v>
      </c>
      <c r="C60" s="37" t="s">
        <v>94</v>
      </c>
      <c r="D60" s="28"/>
      <c r="E60" s="28"/>
      <c r="F60" s="28"/>
      <c r="G60" s="28"/>
      <c r="H60" s="29"/>
      <c r="I60" s="28" t="s">
        <v>80</v>
      </c>
      <c r="J60" s="28"/>
      <c r="K60" s="28"/>
      <c r="L60" s="28"/>
      <c r="M60" s="28">
        <v>1</v>
      </c>
      <c r="U60">
        <v>1</v>
      </c>
      <c r="X60">
        <v>1</v>
      </c>
      <c r="AA60">
        <f t="shared" si="0"/>
        <v>0</v>
      </c>
      <c r="AI60" t="str">
        <f t="shared" si="1"/>
        <v>P058</v>
      </c>
    </row>
    <row r="61" spans="1:35" ht="12.75">
      <c r="A61" s="1" t="s">
        <v>110</v>
      </c>
      <c r="B61" s="4">
        <v>20220040200077</v>
      </c>
      <c r="C61" s="15">
        <v>0.35581</v>
      </c>
      <c r="D61" s="15">
        <v>0.66705002</v>
      </c>
      <c r="E61">
        <v>4</v>
      </c>
      <c r="F61" s="12">
        <v>1</v>
      </c>
      <c r="H61" s="12" t="s">
        <v>71</v>
      </c>
      <c r="I61" s="5" t="s">
        <v>168</v>
      </c>
      <c r="K61">
        <v>1</v>
      </c>
      <c r="R61">
        <v>1</v>
      </c>
      <c r="X61">
        <v>1</v>
      </c>
      <c r="Y61">
        <v>1</v>
      </c>
      <c r="Z61">
        <v>1</v>
      </c>
      <c r="AA61">
        <f t="shared" si="0"/>
        <v>1</v>
      </c>
      <c r="AG61">
        <v>1</v>
      </c>
      <c r="AI61" t="str">
        <f t="shared" si="1"/>
        <v>P059</v>
      </c>
    </row>
    <row r="62" spans="1:35" ht="12.75">
      <c r="A62" s="1" t="s">
        <v>111</v>
      </c>
      <c r="B62" s="4">
        <v>20220040200078</v>
      </c>
      <c r="C62" s="15">
        <v>0.425061</v>
      </c>
      <c r="D62" s="15">
        <v>0.53241001</v>
      </c>
      <c r="E62">
        <v>2</v>
      </c>
      <c r="F62" s="12">
        <v>1</v>
      </c>
      <c r="H62" s="12" t="s">
        <v>71</v>
      </c>
      <c r="I62" s="5" t="s">
        <v>177</v>
      </c>
      <c r="K62">
        <v>1</v>
      </c>
      <c r="Q62">
        <v>1</v>
      </c>
      <c r="X62">
        <v>1</v>
      </c>
      <c r="Y62">
        <v>1</v>
      </c>
      <c r="Z62">
        <v>1</v>
      </c>
      <c r="AA62">
        <f t="shared" si="0"/>
        <v>1</v>
      </c>
      <c r="AI62" t="str">
        <f t="shared" si="1"/>
        <v>P060</v>
      </c>
    </row>
    <row r="63" spans="1:35" ht="12.75">
      <c r="A63" s="1" t="s">
        <v>112</v>
      </c>
      <c r="B63" s="4">
        <v>20220040200082</v>
      </c>
      <c r="C63" s="15">
        <v>0.339053</v>
      </c>
      <c r="D63" s="15">
        <v>0.44116999</v>
      </c>
      <c r="E63">
        <v>1</v>
      </c>
      <c r="F63" s="12">
        <v>1</v>
      </c>
      <c r="H63" s="12" t="s">
        <v>71</v>
      </c>
      <c r="I63" s="13" t="s">
        <v>169</v>
      </c>
      <c r="K63">
        <v>1</v>
      </c>
      <c r="R63">
        <v>1</v>
      </c>
      <c r="X63">
        <v>1</v>
      </c>
      <c r="Y63">
        <v>1</v>
      </c>
      <c r="Z63">
        <v>1</v>
      </c>
      <c r="AA63">
        <f t="shared" si="0"/>
        <v>1</v>
      </c>
      <c r="AI63" t="str">
        <f t="shared" si="1"/>
        <v>P061</v>
      </c>
    </row>
    <row r="64" spans="1:35" ht="12.75">
      <c r="A64" s="1" t="s">
        <v>114</v>
      </c>
      <c r="B64" s="4">
        <v>20220040200079</v>
      </c>
      <c r="C64" s="15">
        <v>0.39155</v>
      </c>
      <c r="D64" s="15">
        <v>0.86857</v>
      </c>
      <c r="E64">
        <v>3</v>
      </c>
      <c r="F64" s="12">
        <v>1</v>
      </c>
      <c r="H64" s="12" t="s">
        <v>71</v>
      </c>
      <c r="I64" s="1" t="s">
        <v>80</v>
      </c>
      <c r="J64">
        <v>1</v>
      </c>
      <c r="O64">
        <v>1</v>
      </c>
      <c r="X64">
        <v>1</v>
      </c>
      <c r="Y64">
        <v>1</v>
      </c>
      <c r="Z64">
        <v>1</v>
      </c>
      <c r="AA64">
        <f t="shared" si="0"/>
        <v>1</v>
      </c>
      <c r="AG64">
        <v>1</v>
      </c>
      <c r="AI64" t="str">
        <f t="shared" si="1"/>
        <v>P062</v>
      </c>
    </row>
    <row r="65" spans="1:35" ht="12.75">
      <c r="A65" s="35" t="s">
        <v>115</v>
      </c>
      <c r="B65" s="26">
        <v>20220040200081</v>
      </c>
      <c r="C65" s="27">
        <v>0.355363</v>
      </c>
      <c r="D65" s="32">
        <v>118.62300016</v>
      </c>
      <c r="E65" s="28">
        <v>2</v>
      </c>
      <c r="F65" s="28"/>
      <c r="G65" s="28"/>
      <c r="H65" s="29"/>
      <c r="I65" s="30" t="s">
        <v>127</v>
      </c>
      <c r="J65" s="28"/>
      <c r="K65" s="28"/>
      <c r="L65" s="28">
        <v>1</v>
      </c>
      <c r="T65">
        <v>1</v>
      </c>
      <c r="X65">
        <v>1</v>
      </c>
      <c r="Y65">
        <v>1</v>
      </c>
      <c r="Z65">
        <v>1</v>
      </c>
      <c r="AA65">
        <f t="shared" si="0"/>
        <v>0</v>
      </c>
      <c r="AI65" t="str">
        <f t="shared" si="1"/>
        <v>P063</v>
      </c>
    </row>
    <row r="66" spans="1:35" ht="12.75">
      <c r="A66" s="1" t="s">
        <v>116</v>
      </c>
      <c r="B66" s="4">
        <v>20220040200083</v>
      </c>
      <c r="C66" s="15">
        <v>0.402581</v>
      </c>
      <c r="D66" s="15">
        <v>0.40505</v>
      </c>
      <c r="E66">
        <v>2</v>
      </c>
      <c r="F66" s="12">
        <v>1</v>
      </c>
      <c r="H66" s="12" t="s">
        <v>72</v>
      </c>
      <c r="I66" s="5" t="s">
        <v>109</v>
      </c>
      <c r="K66">
        <v>1</v>
      </c>
      <c r="Q66">
        <v>1</v>
      </c>
      <c r="X66">
        <v>1</v>
      </c>
      <c r="Y66">
        <v>1</v>
      </c>
      <c r="Z66">
        <v>1</v>
      </c>
      <c r="AA66">
        <f t="shared" si="0"/>
        <v>1</v>
      </c>
      <c r="AI66" t="str">
        <f t="shared" si="1"/>
        <v>P064</v>
      </c>
    </row>
    <row r="67" spans="1:35" ht="12.75">
      <c r="A67" s="1" t="s">
        <v>117</v>
      </c>
      <c r="B67" s="4">
        <v>20220040200089</v>
      </c>
      <c r="C67" s="15">
        <v>0.438359</v>
      </c>
      <c r="D67" s="15">
        <v>0.59147999</v>
      </c>
      <c r="E67">
        <v>7</v>
      </c>
      <c r="F67" s="12">
        <v>1</v>
      </c>
      <c r="H67" s="12" t="s">
        <v>72</v>
      </c>
      <c r="I67" s="1" t="s">
        <v>80</v>
      </c>
      <c r="J67">
        <v>1</v>
      </c>
      <c r="O67">
        <v>1</v>
      </c>
      <c r="X67">
        <v>1</v>
      </c>
      <c r="Y67">
        <v>1</v>
      </c>
      <c r="Z67">
        <v>1</v>
      </c>
      <c r="AA67">
        <f aca="true" t="shared" si="2" ref="AA67:AA119">F67</f>
        <v>1</v>
      </c>
      <c r="AI67" t="str">
        <f aca="true" t="shared" si="3" ref="AI67:AI121">A67</f>
        <v>P065</v>
      </c>
    </row>
    <row r="68" spans="1:35" ht="12.75">
      <c r="A68" s="35" t="s">
        <v>118</v>
      </c>
      <c r="B68" s="28" t="s">
        <v>49</v>
      </c>
      <c r="C68" s="27">
        <v>0.42935199</v>
      </c>
      <c r="D68" s="27"/>
      <c r="E68" s="28"/>
      <c r="F68" s="28"/>
      <c r="G68" s="28"/>
      <c r="H68" s="29"/>
      <c r="I68" s="31" t="s">
        <v>126</v>
      </c>
      <c r="J68" s="28"/>
      <c r="K68" s="28"/>
      <c r="L68" s="28">
        <v>1</v>
      </c>
      <c r="S68">
        <v>1</v>
      </c>
      <c r="X68">
        <v>1</v>
      </c>
      <c r="AA68">
        <f t="shared" si="2"/>
        <v>0</v>
      </c>
      <c r="AI68" t="str">
        <f t="shared" si="3"/>
        <v>P066</v>
      </c>
    </row>
    <row r="69" spans="1:35" ht="12.75">
      <c r="A69" s="1" t="s">
        <v>119</v>
      </c>
      <c r="B69" s="4">
        <v>20220040200095</v>
      </c>
      <c r="C69" s="15">
        <v>0.31228</v>
      </c>
      <c r="D69" s="25">
        <v>102.91000217</v>
      </c>
      <c r="E69">
        <v>4</v>
      </c>
      <c r="F69" s="12">
        <v>1</v>
      </c>
      <c r="H69" s="12" t="s">
        <v>71</v>
      </c>
      <c r="I69" s="1" t="s">
        <v>80</v>
      </c>
      <c r="J69">
        <v>1</v>
      </c>
      <c r="P69">
        <v>1</v>
      </c>
      <c r="X69">
        <v>1</v>
      </c>
      <c r="Y69">
        <v>1</v>
      </c>
      <c r="Z69">
        <v>1</v>
      </c>
      <c r="AA69">
        <f t="shared" si="2"/>
        <v>1</v>
      </c>
      <c r="AD69">
        <v>1</v>
      </c>
      <c r="AI69" t="str">
        <f t="shared" si="3"/>
        <v>P067</v>
      </c>
    </row>
    <row r="70" spans="1:35" ht="12.75">
      <c r="A70" s="1" t="s">
        <v>120</v>
      </c>
      <c r="B70" s="4">
        <v>20220040200084</v>
      </c>
      <c r="C70" s="15">
        <v>0.364081</v>
      </c>
      <c r="D70" s="15">
        <v>0.42177999</v>
      </c>
      <c r="E70">
        <v>1</v>
      </c>
      <c r="F70">
        <v>1</v>
      </c>
      <c r="H70" s="12" t="s">
        <v>71</v>
      </c>
      <c r="I70" s="13" t="s">
        <v>109</v>
      </c>
      <c r="K70">
        <v>1</v>
      </c>
      <c r="Q70">
        <v>1</v>
      </c>
      <c r="X70">
        <v>1</v>
      </c>
      <c r="Y70">
        <v>1</v>
      </c>
      <c r="Z70">
        <v>1</v>
      </c>
      <c r="AA70">
        <f t="shared" si="2"/>
        <v>1</v>
      </c>
      <c r="AI70" t="str">
        <f t="shared" si="3"/>
        <v>P068</v>
      </c>
    </row>
    <row r="71" spans="1:35" ht="12.75">
      <c r="A71" s="1" t="s">
        <v>121</v>
      </c>
      <c r="B71" s="4">
        <v>20220040200129</v>
      </c>
      <c r="C71" s="15">
        <v>0.520232</v>
      </c>
      <c r="D71" s="3"/>
      <c r="I71" s="1" t="s">
        <v>80</v>
      </c>
      <c r="J71">
        <v>1</v>
      </c>
      <c r="X71">
        <v>1</v>
      </c>
      <c r="Y71">
        <v>1</v>
      </c>
      <c r="AA71">
        <f t="shared" si="2"/>
        <v>0</v>
      </c>
      <c r="AI71" t="str">
        <f t="shared" si="3"/>
        <v>P069</v>
      </c>
    </row>
    <row r="72" spans="1:35" ht="12.75">
      <c r="A72" s="1" t="s">
        <v>122</v>
      </c>
      <c r="B72" s="4">
        <v>20220040200090</v>
      </c>
      <c r="C72" s="15">
        <v>0.49185101</v>
      </c>
      <c r="D72" s="25">
        <v>63.33099736</v>
      </c>
      <c r="E72">
        <v>5</v>
      </c>
      <c r="F72">
        <v>1</v>
      </c>
      <c r="H72" s="12" t="s">
        <v>72</v>
      </c>
      <c r="I72" s="1" t="s">
        <v>80</v>
      </c>
      <c r="J72">
        <v>1</v>
      </c>
      <c r="P72">
        <v>1</v>
      </c>
      <c r="X72">
        <v>1</v>
      </c>
      <c r="Y72">
        <v>1</v>
      </c>
      <c r="Z72">
        <v>1</v>
      </c>
      <c r="AA72">
        <f t="shared" si="2"/>
        <v>1</v>
      </c>
      <c r="AE72">
        <v>1</v>
      </c>
      <c r="AI72" t="str">
        <f t="shared" si="3"/>
        <v>P070</v>
      </c>
    </row>
    <row r="73" spans="1:35" ht="12.75">
      <c r="A73" s="35" t="s">
        <v>123</v>
      </c>
      <c r="B73" s="26">
        <v>20220040200091</v>
      </c>
      <c r="C73" s="27">
        <v>0.43212</v>
      </c>
      <c r="D73" s="27">
        <v>0.5</v>
      </c>
      <c r="E73" s="28">
        <v>3</v>
      </c>
      <c r="F73" s="28"/>
      <c r="G73" s="28"/>
      <c r="H73" s="29" t="s">
        <v>71</v>
      </c>
      <c r="I73" s="31" t="s">
        <v>183</v>
      </c>
      <c r="J73" s="28"/>
      <c r="K73" s="28"/>
      <c r="L73" s="28">
        <v>1</v>
      </c>
      <c r="T73">
        <v>1</v>
      </c>
      <c r="X73">
        <v>1</v>
      </c>
      <c r="Y73">
        <v>1</v>
      </c>
      <c r="Z73">
        <v>1</v>
      </c>
      <c r="AA73">
        <f t="shared" si="2"/>
        <v>0</v>
      </c>
      <c r="AI73" t="str">
        <f t="shared" si="3"/>
        <v>P071</v>
      </c>
    </row>
    <row r="74" spans="1:35" ht="12.75">
      <c r="A74" s="1" t="s">
        <v>124</v>
      </c>
      <c r="B74" s="4">
        <v>20220040200085</v>
      </c>
      <c r="C74" s="15">
        <v>0.51341399</v>
      </c>
      <c r="D74" s="15">
        <v>0.57</v>
      </c>
      <c r="E74">
        <v>7</v>
      </c>
      <c r="F74">
        <v>1</v>
      </c>
      <c r="H74" s="12" t="s">
        <v>71</v>
      </c>
      <c r="I74" s="1" t="s">
        <v>80</v>
      </c>
      <c r="J74">
        <v>1</v>
      </c>
      <c r="O74">
        <v>1</v>
      </c>
      <c r="X74">
        <v>1</v>
      </c>
      <c r="Y74">
        <v>1</v>
      </c>
      <c r="Z74">
        <v>1</v>
      </c>
      <c r="AA74">
        <f t="shared" si="2"/>
        <v>1</v>
      </c>
      <c r="AI74" t="str">
        <f t="shared" si="3"/>
        <v>P072</v>
      </c>
    </row>
    <row r="75" spans="1:35" ht="12.75">
      <c r="A75" s="1" t="s">
        <v>125</v>
      </c>
      <c r="B75" s="4">
        <v>20220040200092</v>
      </c>
      <c r="C75" s="15">
        <v>0.457006</v>
      </c>
      <c r="D75" s="15">
        <v>0.79</v>
      </c>
      <c r="E75" s="3">
        <v>0.1</v>
      </c>
      <c r="F75">
        <v>1</v>
      </c>
      <c r="H75" s="12" t="s">
        <v>72</v>
      </c>
      <c r="I75" s="13" t="s">
        <v>135</v>
      </c>
      <c r="K75">
        <v>1</v>
      </c>
      <c r="Q75">
        <v>1</v>
      </c>
      <c r="X75">
        <v>1</v>
      </c>
      <c r="Y75">
        <v>1</v>
      </c>
      <c r="Z75">
        <v>1</v>
      </c>
      <c r="AA75">
        <f t="shared" si="2"/>
        <v>1</v>
      </c>
      <c r="AI75" t="str">
        <f t="shared" si="3"/>
        <v>P073</v>
      </c>
    </row>
    <row r="76" spans="1:35" ht="12.75">
      <c r="A76" s="1" t="s">
        <v>128</v>
      </c>
      <c r="B76" s="4">
        <v>20220040200149</v>
      </c>
      <c r="C76" s="15">
        <v>0.434472</v>
      </c>
      <c r="D76" s="15">
        <v>0.5</v>
      </c>
      <c r="E76" s="3">
        <v>0.1</v>
      </c>
      <c r="F76">
        <v>1</v>
      </c>
      <c r="H76" s="12" t="s">
        <v>72</v>
      </c>
      <c r="I76" t="s">
        <v>80</v>
      </c>
      <c r="J76">
        <v>1</v>
      </c>
      <c r="O76">
        <v>1</v>
      </c>
      <c r="X76">
        <v>1</v>
      </c>
      <c r="Y76">
        <v>1</v>
      </c>
      <c r="Z76">
        <v>1</v>
      </c>
      <c r="AA76">
        <f t="shared" si="2"/>
        <v>1</v>
      </c>
      <c r="AI76" t="str">
        <f t="shared" si="3"/>
        <v>P074</v>
      </c>
    </row>
    <row r="77" spans="1:35" ht="12.75">
      <c r="A77" s="1" t="s">
        <v>129</v>
      </c>
      <c r="B77" s="4">
        <v>20220040200086</v>
      </c>
      <c r="C77" s="15">
        <v>0.52974099</v>
      </c>
      <c r="D77" s="15">
        <v>0.67</v>
      </c>
      <c r="E77">
        <v>2</v>
      </c>
      <c r="H77" s="12" t="s">
        <v>72</v>
      </c>
      <c r="I77" s="13" t="s">
        <v>134</v>
      </c>
      <c r="K77">
        <v>1</v>
      </c>
      <c r="X77">
        <v>1</v>
      </c>
      <c r="Y77">
        <v>1</v>
      </c>
      <c r="Z77">
        <v>1</v>
      </c>
      <c r="AA77">
        <f t="shared" si="2"/>
        <v>0</v>
      </c>
      <c r="AI77" t="str">
        <f t="shared" si="3"/>
        <v>P075</v>
      </c>
    </row>
    <row r="78" spans="1:35" ht="12.75">
      <c r="A78" s="49" t="s">
        <v>130</v>
      </c>
      <c r="B78" s="45">
        <v>20220040200147</v>
      </c>
      <c r="C78" s="52">
        <v>0.76929899</v>
      </c>
      <c r="D78" s="52"/>
      <c r="E78" s="47"/>
      <c r="F78" s="47"/>
      <c r="G78" s="47"/>
      <c r="H78" s="48"/>
      <c r="I78" s="49" t="s">
        <v>844</v>
      </c>
      <c r="J78" s="47"/>
      <c r="K78" s="47"/>
      <c r="L78" s="47"/>
      <c r="M78" s="47"/>
      <c r="N78" s="47">
        <v>1</v>
      </c>
      <c r="W78">
        <v>1</v>
      </c>
      <c r="X78">
        <v>1</v>
      </c>
      <c r="Y78">
        <v>1</v>
      </c>
      <c r="AA78">
        <f t="shared" si="2"/>
        <v>0</v>
      </c>
      <c r="AI78" t="str">
        <f t="shared" si="3"/>
        <v>P076</v>
      </c>
    </row>
    <row r="79" spans="1:35" ht="12.75">
      <c r="A79" s="1" t="s">
        <v>131</v>
      </c>
      <c r="B79" s="4">
        <v>20220040200088</v>
      </c>
      <c r="C79" s="15">
        <v>0.494586</v>
      </c>
      <c r="D79" s="15">
        <v>0.60768002</v>
      </c>
      <c r="E79">
        <v>2</v>
      </c>
      <c r="F79">
        <v>1</v>
      </c>
      <c r="G79">
        <v>1</v>
      </c>
      <c r="H79" s="12" t="s">
        <v>71</v>
      </c>
      <c r="I79" t="s">
        <v>80</v>
      </c>
      <c r="J79">
        <v>1</v>
      </c>
      <c r="O79">
        <v>1</v>
      </c>
      <c r="X79">
        <v>1</v>
      </c>
      <c r="Y79">
        <v>1</v>
      </c>
      <c r="Z79">
        <v>1</v>
      </c>
      <c r="AA79">
        <f t="shared" si="2"/>
        <v>1</v>
      </c>
      <c r="AI79" t="str">
        <f t="shared" si="3"/>
        <v>P077</v>
      </c>
    </row>
    <row r="80" spans="1:35" ht="12.75">
      <c r="A80" s="1" t="s">
        <v>132</v>
      </c>
      <c r="B80" s="4">
        <v>20220040200073</v>
      </c>
      <c r="C80" s="15">
        <v>0.44717599</v>
      </c>
      <c r="D80" s="15">
        <v>1.42923</v>
      </c>
      <c r="E80">
        <v>2</v>
      </c>
      <c r="F80">
        <v>1</v>
      </c>
      <c r="H80" s="12" t="s">
        <v>72</v>
      </c>
      <c r="I80" t="s">
        <v>80</v>
      </c>
      <c r="J80">
        <v>1</v>
      </c>
      <c r="X80">
        <v>1</v>
      </c>
      <c r="Y80">
        <v>1</v>
      </c>
      <c r="Z80">
        <v>1</v>
      </c>
      <c r="AA80">
        <f t="shared" si="2"/>
        <v>1</v>
      </c>
      <c r="AI80" t="str">
        <f t="shared" si="3"/>
        <v>P078</v>
      </c>
    </row>
    <row r="81" spans="1:35" ht="12.75">
      <c r="A81" s="1" t="s">
        <v>133</v>
      </c>
      <c r="B81" s="4">
        <v>20220040200146</v>
      </c>
      <c r="C81" s="15">
        <v>0.48589998</v>
      </c>
      <c r="D81" s="15">
        <v>0.48762001</v>
      </c>
      <c r="E81" s="3">
        <v>0.1</v>
      </c>
      <c r="F81">
        <v>1</v>
      </c>
      <c r="H81" s="12" t="s">
        <v>71</v>
      </c>
      <c r="I81" s="13" t="s">
        <v>143</v>
      </c>
      <c r="K81">
        <v>1</v>
      </c>
      <c r="Q81">
        <v>1</v>
      </c>
      <c r="X81">
        <v>1</v>
      </c>
      <c r="Y81">
        <v>1</v>
      </c>
      <c r="Z81">
        <v>1</v>
      </c>
      <c r="AA81">
        <f t="shared" si="2"/>
        <v>1</v>
      </c>
      <c r="AI81" t="str">
        <f t="shared" si="3"/>
        <v>P079</v>
      </c>
    </row>
    <row r="82" spans="1:35" ht="12.75">
      <c r="A82" s="1" t="s">
        <v>140</v>
      </c>
      <c r="B82" s="4">
        <v>20220040200159</v>
      </c>
      <c r="C82" s="15">
        <v>0.47</v>
      </c>
      <c r="D82" s="15">
        <v>0.49050999</v>
      </c>
      <c r="E82" s="3">
        <v>0.1</v>
      </c>
      <c r="F82">
        <v>1</v>
      </c>
      <c r="H82" s="12" t="s">
        <v>71</v>
      </c>
      <c r="I82" t="s">
        <v>80</v>
      </c>
      <c r="J82">
        <v>1</v>
      </c>
      <c r="O82">
        <v>1</v>
      </c>
      <c r="X82">
        <v>1</v>
      </c>
      <c r="Y82">
        <v>1</v>
      </c>
      <c r="Z82">
        <v>1</v>
      </c>
      <c r="AA82">
        <f t="shared" si="2"/>
        <v>1</v>
      </c>
      <c r="AI82" t="str">
        <f t="shared" si="3"/>
        <v>P080</v>
      </c>
    </row>
    <row r="83" spans="1:35" ht="168.75">
      <c r="A83" s="7" t="s">
        <v>0</v>
      </c>
      <c r="B83" s="7" t="s">
        <v>61</v>
      </c>
      <c r="C83" s="8" t="s">
        <v>97</v>
      </c>
      <c r="D83" s="7" t="s">
        <v>98</v>
      </c>
      <c r="E83" s="7" t="s">
        <v>62</v>
      </c>
      <c r="F83" s="9" t="s">
        <v>63</v>
      </c>
      <c r="G83" s="6" t="s">
        <v>64</v>
      </c>
      <c r="H83" s="6" t="s">
        <v>65</v>
      </c>
      <c r="I83" s="10" t="s">
        <v>1</v>
      </c>
      <c r="J83" s="6" t="s">
        <v>66</v>
      </c>
      <c r="K83" s="6" t="s">
        <v>67</v>
      </c>
      <c r="L83" s="6" t="s">
        <v>68</v>
      </c>
      <c r="M83" s="6" t="s">
        <v>50</v>
      </c>
      <c r="N83" s="6" t="s">
        <v>69</v>
      </c>
      <c r="O83" s="6" t="s">
        <v>194</v>
      </c>
      <c r="P83" s="6" t="s">
        <v>195</v>
      </c>
      <c r="Q83" s="6" t="s">
        <v>196</v>
      </c>
      <c r="R83" s="6" t="s">
        <v>197</v>
      </c>
      <c r="S83" s="6" t="s">
        <v>198</v>
      </c>
      <c r="T83" s="6" t="s">
        <v>199</v>
      </c>
      <c r="U83" s="6" t="s">
        <v>200</v>
      </c>
      <c r="V83" s="6" t="s">
        <v>201</v>
      </c>
      <c r="W83" s="6" t="s">
        <v>202</v>
      </c>
      <c r="X83" s="6" t="s">
        <v>203</v>
      </c>
      <c r="Y83" s="6" t="s">
        <v>204</v>
      </c>
      <c r="Z83" s="6" t="s">
        <v>205</v>
      </c>
      <c r="AA83" s="6" t="s">
        <v>206</v>
      </c>
      <c r="AB83" s="6" t="s">
        <v>212</v>
      </c>
      <c r="AC83" s="6" t="s">
        <v>213</v>
      </c>
      <c r="AD83" s="6" t="s">
        <v>214</v>
      </c>
      <c r="AE83" s="6" t="s">
        <v>215</v>
      </c>
      <c r="AF83" s="6" t="s">
        <v>216</v>
      </c>
      <c r="AG83" s="6" t="s">
        <v>217</v>
      </c>
      <c r="AH83" s="6" t="s">
        <v>218</v>
      </c>
      <c r="AI83" t="str">
        <f t="shared" si="3"/>
        <v>Module</v>
      </c>
    </row>
    <row r="84" spans="1:35" ht="12.75">
      <c r="A84" s="35" t="s">
        <v>144</v>
      </c>
      <c r="B84" s="28" t="s">
        <v>49</v>
      </c>
      <c r="C84" s="27">
        <v>0.54619701</v>
      </c>
      <c r="D84" s="27"/>
      <c r="E84" s="28"/>
      <c r="F84" s="28"/>
      <c r="G84" s="28"/>
      <c r="H84" s="29"/>
      <c r="I84" s="31" t="s">
        <v>150</v>
      </c>
      <c r="J84" s="28"/>
      <c r="K84" s="28"/>
      <c r="L84" s="28">
        <v>1</v>
      </c>
      <c r="S84">
        <v>1</v>
      </c>
      <c r="X84">
        <v>1</v>
      </c>
      <c r="AA84">
        <f t="shared" si="2"/>
        <v>0</v>
      </c>
      <c r="AI84" t="str">
        <f t="shared" si="3"/>
        <v>P081</v>
      </c>
    </row>
    <row r="85" spans="1:35" ht="12.75">
      <c r="A85" s="1" t="s">
        <v>145</v>
      </c>
      <c r="B85" s="4">
        <v>20220040200115</v>
      </c>
      <c r="C85" s="15">
        <v>0.49</v>
      </c>
      <c r="D85" s="15">
        <v>0.66665001</v>
      </c>
      <c r="E85">
        <v>8</v>
      </c>
      <c r="F85">
        <v>1</v>
      </c>
      <c r="H85" s="12" t="s">
        <v>72</v>
      </c>
      <c r="I85" t="s">
        <v>80</v>
      </c>
      <c r="J85">
        <v>1</v>
      </c>
      <c r="O85">
        <v>1</v>
      </c>
      <c r="X85">
        <v>1</v>
      </c>
      <c r="Y85">
        <v>1</v>
      </c>
      <c r="Z85">
        <v>1</v>
      </c>
      <c r="AA85">
        <f t="shared" si="2"/>
        <v>1</v>
      </c>
      <c r="AI85" t="str">
        <f t="shared" si="3"/>
        <v>P082</v>
      </c>
    </row>
    <row r="86" spans="1:35" ht="12.75">
      <c r="A86" s="1" t="s">
        <v>146</v>
      </c>
      <c r="B86" t="s">
        <v>49</v>
      </c>
      <c r="C86" s="15">
        <v>0.62787501</v>
      </c>
      <c r="D86" s="15"/>
      <c r="I86" s="1" t="s">
        <v>80</v>
      </c>
      <c r="J86">
        <v>1</v>
      </c>
      <c r="W86">
        <v>1</v>
      </c>
      <c r="X86">
        <v>1</v>
      </c>
      <c r="AA86">
        <f t="shared" si="2"/>
        <v>0</v>
      </c>
      <c r="AI86" t="str">
        <f t="shared" si="3"/>
        <v>P083</v>
      </c>
    </row>
    <row r="87" spans="1:35" ht="12.75">
      <c r="A87" s="1" t="s">
        <v>147</v>
      </c>
      <c r="B87" s="4">
        <v>20220040200094</v>
      </c>
      <c r="C87" s="15">
        <v>0.68965303</v>
      </c>
      <c r="D87" s="15">
        <v>0.64710002</v>
      </c>
      <c r="E87">
        <v>1</v>
      </c>
      <c r="F87">
        <v>1</v>
      </c>
      <c r="H87" s="12" t="s">
        <v>72</v>
      </c>
      <c r="I87" t="s">
        <v>80</v>
      </c>
      <c r="J87">
        <v>1</v>
      </c>
      <c r="O87">
        <v>1</v>
      </c>
      <c r="X87">
        <v>1</v>
      </c>
      <c r="Y87">
        <v>1</v>
      </c>
      <c r="Z87">
        <v>1</v>
      </c>
      <c r="AA87">
        <f t="shared" si="2"/>
        <v>1</v>
      </c>
      <c r="AI87" t="str">
        <f t="shared" si="3"/>
        <v>P084</v>
      </c>
    </row>
    <row r="88" spans="1:35" ht="12.75">
      <c r="A88" s="35" t="s">
        <v>152</v>
      </c>
      <c r="B88" s="28" t="s">
        <v>49</v>
      </c>
      <c r="C88" s="27">
        <v>0.45078099</v>
      </c>
      <c r="D88" s="27"/>
      <c r="E88" s="28"/>
      <c r="F88" s="28"/>
      <c r="G88" s="28"/>
      <c r="H88" s="29"/>
      <c r="I88" s="31" t="s">
        <v>170</v>
      </c>
      <c r="J88" s="28"/>
      <c r="K88" s="28"/>
      <c r="L88" s="28">
        <v>1</v>
      </c>
      <c r="S88">
        <v>1</v>
      </c>
      <c r="X88">
        <v>1</v>
      </c>
      <c r="AA88">
        <f t="shared" si="2"/>
        <v>0</v>
      </c>
      <c r="AI88" t="str">
        <f t="shared" si="3"/>
        <v>P085</v>
      </c>
    </row>
    <row r="89" spans="1:35" ht="12.75">
      <c r="A89" s="35" t="s">
        <v>153</v>
      </c>
      <c r="B89" s="28" t="s">
        <v>49</v>
      </c>
      <c r="C89" s="27">
        <v>0.400994</v>
      </c>
      <c r="D89" s="27"/>
      <c r="E89" s="28"/>
      <c r="F89" s="28"/>
      <c r="G89" s="28"/>
      <c r="H89" s="29"/>
      <c r="I89" s="31" t="s">
        <v>191</v>
      </c>
      <c r="J89" s="28"/>
      <c r="K89" s="28"/>
      <c r="L89" s="28">
        <v>1</v>
      </c>
      <c r="X89">
        <v>1</v>
      </c>
      <c r="Y89">
        <v>1</v>
      </c>
      <c r="AA89">
        <f t="shared" si="2"/>
        <v>0</v>
      </c>
      <c r="AI89" t="str">
        <f t="shared" si="3"/>
        <v>P086</v>
      </c>
    </row>
    <row r="90" spans="1:35" ht="12.75">
      <c r="A90" s="1" t="s">
        <v>154</v>
      </c>
      <c r="B90" s="4">
        <v>20220040200093</v>
      </c>
      <c r="C90" s="15">
        <v>0.488776</v>
      </c>
      <c r="D90" s="15">
        <v>0.62565999</v>
      </c>
      <c r="F90">
        <v>1</v>
      </c>
      <c r="I90" s="13" t="s">
        <v>164</v>
      </c>
      <c r="K90">
        <v>1</v>
      </c>
      <c r="Q90">
        <v>1</v>
      </c>
      <c r="X90">
        <v>1</v>
      </c>
      <c r="Y90">
        <v>1</v>
      </c>
      <c r="Z90">
        <v>1</v>
      </c>
      <c r="AA90">
        <f t="shared" si="2"/>
        <v>1</v>
      </c>
      <c r="AI90" t="str">
        <f t="shared" si="3"/>
        <v>P087</v>
      </c>
    </row>
    <row r="91" spans="1:35" ht="12.75">
      <c r="A91" s="1" t="s">
        <v>155</v>
      </c>
      <c r="B91" s="4">
        <v>20220040200120</v>
      </c>
      <c r="C91" s="15">
        <v>0.421492</v>
      </c>
      <c r="D91" s="15">
        <v>0.55963</v>
      </c>
      <c r="I91" t="s">
        <v>80</v>
      </c>
      <c r="J91">
        <v>1</v>
      </c>
      <c r="X91">
        <v>1</v>
      </c>
      <c r="Y91">
        <v>1</v>
      </c>
      <c r="Z91">
        <v>1</v>
      </c>
      <c r="AA91">
        <f t="shared" si="2"/>
        <v>0</v>
      </c>
      <c r="AI91" t="str">
        <f t="shared" si="3"/>
        <v>P088</v>
      </c>
    </row>
    <row r="92" spans="1:35" ht="12.75">
      <c r="A92" s="35" t="s">
        <v>156</v>
      </c>
      <c r="B92" s="28" t="s">
        <v>49</v>
      </c>
      <c r="C92" s="27">
        <v>0.400405</v>
      </c>
      <c r="D92" s="27"/>
      <c r="E92" s="28"/>
      <c r="F92" s="28"/>
      <c r="G92" s="28"/>
      <c r="H92" s="29"/>
      <c r="I92" s="30" t="s">
        <v>165</v>
      </c>
      <c r="J92" s="28"/>
      <c r="K92" s="28"/>
      <c r="L92" s="28">
        <v>1</v>
      </c>
      <c r="S92">
        <v>1</v>
      </c>
      <c r="X92">
        <v>1</v>
      </c>
      <c r="Y92">
        <v>1</v>
      </c>
      <c r="AA92">
        <f t="shared" si="2"/>
        <v>0</v>
      </c>
      <c r="AI92" t="str">
        <f t="shared" si="3"/>
        <v>P089</v>
      </c>
    </row>
    <row r="93" spans="1:35" ht="12.75">
      <c r="A93" s="1" t="s">
        <v>157</v>
      </c>
      <c r="B93" s="4">
        <v>20220040200153</v>
      </c>
      <c r="C93" s="15">
        <v>0.427516</v>
      </c>
      <c r="D93" s="15">
        <v>0.63489</v>
      </c>
      <c r="E93">
        <v>1</v>
      </c>
      <c r="F93">
        <v>1</v>
      </c>
      <c r="H93" s="12" t="s">
        <v>71</v>
      </c>
      <c r="I93" s="13" t="s">
        <v>167</v>
      </c>
      <c r="K93">
        <v>1</v>
      </c>
      <c r="Q93">
        <v>1</v>
      </c>
      <c r="X93">
        <v>1</v>
      </c>
      <c r="Y93">
        <v>1</v>
      </c>
      <c r="Z93">
        <v>1</v>
      </c>
      <c r="AA93">
        <f t="shared" si="2"/>
        <v>1</v>
      </c>
      <c r="AI93" t="str">
        <f t="shared" si="3"/>
        <v>P090</v>
      </c>
    </row>
    <row r="94" spans="1:35" ht="12.75">
      <c r="A94" s="1" t="s">
        <v>158</v>
      </c>
      <c r="B94" t="s">
        <v>49</v>
      </c>
      <c r="C94" s="15">
        <v>0.39953</v>
      </c>
      <c r="D94" s="15"/>
      <c r="I94" s="1" t="s">
        <v>80</v>
      </c>
      <c r="J94">
        <v>1</v>
      </c>
      <c r="W94">
        <v>1</v>
      </c>
      <c r="X94">
        <v>1</v>
      </c>
      <c r="AA94">
        <f t="shared" si="2"/>
        <v>0</v>
      </c>
      <c r="AI94" t="str">
        <f t="shared" si="3"/>
        <v>P091</v>
      </c>
    </row>
    <row r="95" spans="1:35" ht="12.75">
      <c r="A95" s="1" t="s">
        <v>159</v>
      </c>
      <c r="B95" s="4">
        <v>20220040200110</v>
      </c>
      <c r="C95" s="15">
        <v>0.468625</v>
      </c>
      <c r="D95" s="15">
        <v>0.74633999</v>
      </c>
      <c r="E95">
        <v>1</v>
      </c>
      <c r="H95" s="12" t="s">
        <v>71</v>
      </c>
      <c r="I95" s="13" t="s">
        <v>166</v>
      </c>
      <c r="K95">
        <v>1</v>
      </c>
      <c r="X95">
        <v>1</v>
      </c>
      <c r="Y95">
        <v>1</v>
      </c>
      <c r="Z95">
        <v>1</v>
      </c>
      <c r="AA95">
        <f t="shared" si="2"/>
        <v>0</v>
      </c>
      <c r="AI95" t="str">
        <f t="shared" si="3"/>
        <v>P092</v>
      </c>
    </row>
    <row r="96" spans="1:35" ht="12.75">
      <c r="A96" s="1" t="s">
        <v>160</v>
      </c>
      <c r="B96" t="s">
        <v>49</v>
      </c>
      <c r="C96" s="15"/>
      <c r="D96" s="15"/>
      <c r="I96" s="1" t="s">
        <v>148</v>
      </c>
      <c r="J96">
        <v>1</v>
      </c>
      <c r="X96">
        <v>1</v>
      </c>
      <c r="AA96">
        <f t="shared" si="2"/>
        <v>0</v>
      </c>
      <c r="AI96" t="str">
        <f t="shared" si="3"/>
        <v>P093</v>
      </c>
    </row>
    <row r="97" spans="1:35" ht="12.75">
      <c r="A97" s="1" t="s">
        <v>161</v>
      </c>
      <c r="B97" s="4">
        <v>20220040200118</v>
      </c>
      <c r="C97" s="15">
        <v>0.501331</v>
      </c>
      <c r="D97" s="15">
        <v>0.55150002</v>
      </c>
      <c r="E97">
        <v>6</v>
      </c>
      <c r="H97" s="12" t="s">
        <v>71</v>
      </c>
      <c r="I97" s="1" t="s">
        <v>80</v>
      </c>
      <c r="J97">
        <v>1</v>
      </c>
      <c r="X97">
        <v>1</v>
      </c>
      <c r="Y97">
        <v>1</v>
      </c>
      <c r="Z97">
        <v>1</v>
      </c>
      <c r="AA97">
        <f t="shared" si="2"/>
        <v>0</v>
      </c>
      <c r="AI97" t="str">
        <f t="shared" si="3"/>
        <v>P094</v>
      </c>
    </row>
    <row r="98" spans="1:35" ht="12.75">
      <c r="A98" s="1" t="s">
        <v>162</v>
      </c>
      <c r="B98" s="4">
        <v>20220040200123</v>
      </c>
      <c r="C98" s="15">
        <v>0.56873301</v>
      </c>
      <c r="D98" s="15"/>
      <c r="I98" s="1" t="s">
        <v>80</v>
      </c>
      <c r="J98">
        <v>1</v>
      </c>
      <c r="X98">
        <v>1</v>
      </c>
      <c r="Y98">
        <v>1</v>
      </c>
      <c r="AA98">
        <f t="shared" si="2"/>
        <v>0</v>
      </c>
      <c r="AI98" t="str">
        <f t="shared" si="3"/>
        <v>P095</v>
      </c>
    </row>
    <row r="99" spans="1:35" ht="12.75">
      <c r="A99" s="1" t="s">
        <v>163</v>
      </c>
      <c r="B99" s="4">
        <v>20220040200139</v>
      </c>
      <c r="C99" s="15">
        <v>0.57584</v>
      </c>
      <c r="D99" s="15">
        <v>0.75998003</v>
      </c>
      <c r="H99" s="12" t="s">
        <v>71</v>
      </c>
      <c r="I99" s="1" t="s">
        <v>80</v>
      </c>
      <c r="J99">
        <v>1</v>
      </c>
      <c r="X99">
        <v>1</v>
      </c>
      <c r="Y99">
        <v>1</v>
      </c>
      <c r="Z99">
        <v>1</v>
      </c>
      <c r="AA99">
        <f t="shared" si="2"/>
        <v>0</v>
      </c>
      <c r="AI99" t="str">
        <f t="shared" si="3"/>
        <v>P096</v>
      </c>
    </row>
    <row r="100" spans="1:35" ht="12.75">
      <c r="A100" s="1" t="s">
        <v>171</v>
      </c>
      <c r="B100" s="4">
        <v>20220040200142</v>
      </c>
      <c r="C100" s="15">
        <v>0.484496</v>
      </c>
      <c r="D100" s="15"/>
      <c r="I100" s="1" t="s">
        <v>80</v>
      </c>
      <c r="J100">
        <v>1</v>
      </c>
      <c r="X100">
        <v>1</v>
      </c>
      <c r="Y100">
        <v>1</v>
      </c>
      <c r="AA100">
        <f t="shared" si="2"/>
        <v>0</v>
      </c>
      <c r="AI100" t="str">
        <f t="shared" si="3"/>
        <v>P097</v>
      </c>
    </row>
    <row r="101" spans="1:35" ht="12.75">
      <c r="A101" s="1" t="s">
        <v>172</v>
      </c>
      <c r="B101" s="4">
        <v>20220040200087</v>
      </c>
      <c r="C101" s="15">
        <v>0.51716901</v>
      </c>
      <c r="D101" s="15">
        <v>0.58789999</v>
      </c>
      <c r="E101" s="3">
        <v>0.1</v>
      </c>
      <c r="H101" s="12" t="s">
        <v>71</v>
      </c>
      <c r="I101" s="1" t="s">
        <v>80</v>
      </c>
      <c r="J101">
        <v>1</v>
      </c>
      <c r="X101">
        <v>1</v>
      </c>
      <c r="Y101">
        <v>1</v>
      </c>
      <c r="Z101">
        <v>1</v>
      </c>
      <c r="AA101">
        <f t="shared" si="2"/>
        <v>0</v>
      </c>
      <c r="AI101" t="str">
        <f t="shared" si="3"/>
        <v>P098</v>
      </c>
    </row>
    <row r="102" spans="1:35" ht="12.75">
      <c r="A102" s="1" t="s">
        <v>173</v>
      </c>
      <c r="B102" s="4">
        <v>20220040200097</v>
      </c>
      <c r="C102" s="15">
        <v>0.502583</v>
      </c>
      <c r="D102" s="15">
        <v>0.60903</v>
      </c>
      <c r="E102" s="3">
        <v>0.1</v>
      </c>
      <c r="H102" s="12" t="s">
        <v>71</v>
      </c>
      <c r="I102" s="1" t="s">
        <v>80</v>
      </c>
      <c r="J102">
        <v>1</v>
      </c>
      <c r="X102">
        <v>1</v>
      </c>
      <c r="Y102">
        <v>1</v>
      </c>
      <c r="Z102">
        <v>1</v>
      </c>
      <c r="AA102">
        <f t="shared" si="2"/>
        <v>0</v>
      </c>
      <c r="AI102" t="str">
        <f t="shared" si="3"/>
        <v>P099</v>
      </c>
    </row>
    <row r="103" spans="1:35" ht="12.75">
      <c r="A103" s="35" t="s">
        <v>174</v>
      </c>
      <c r="B103" s="28" t="s">
        <v>49</v>
      </c>
      <c r="C103" s="27">
        <v>0.63916698</v>
      </c>
      <c r="D103" s="27"/>
      <c r="E103" s="28"/>
      <c r="F103" s="28"/>
      <c r="G103" s="28"/>
      <c r="H103" s="29"/>
      <c r="I103" s="31" t="s">
        <v>193</v>
      </c>
      <c r="J103" s="28"/>
      <c r="K103" s="28"/>
      <c r="L103" s="28">
        <v>1</v>
      </c>
      <c r="S103">
        <v>1</v>
      </c>
      <c r="X103">
        <v>1</v>
      </c>
      <c r="AA103">
        <f t="shared" si="2"/>
        <v>0</v>
      </c>
      <c r="AI103" t="str">
        <f t="shared" si="3"/>
        <v>P100</v>
      </c>
    </row>
    <row r="104" spans="1:35" ht="12.75">
      <c r="A104" s="1" t="s">
        <v>175</v>
      </c>
      <c r="B104" s="4">
        <v>20220040200121</v>
      </c>
      <c r="C104" s="15">
        <v>0.418615</v>
      </c>
      <c r="D104" s="15">
        <v>0.62381002</v>
      </c>
      <c r="E104">
        <v>3</v>
      </c>
      <c r="H104" s="12" t="s">
        <v>71</v>
      </c>
      <c r="I104" s="13" t="s">
        <v>180</v>
      </c>
      <c r="K104">
        <v>1</v>
      </c>
      <c r="X104">
        <v>1</v>
      </c>
      <c r="Y104">
        <v>1</v>
      </c>
      <c r="Z104">
        <v>1</v>
      </c>
      <c r="AA104">
        <f t="shared" si="2"/>
        <v>0</v>
      </c>
      <c r="AI104" t="str">
        <f t="shared" si="3"/>
        <v>P101</v>
      </c>
    </row>
    <row r="105" spans="1:35" ht="12.75">
      <c r="A105" s="1" t="s">
        <v>176</v>
      </c>
      <c r="B105" s="4">
        <v>20220040200132</v>
      </c>
      <c r="C105" s="15">
        <v>0.470647</v>
      </c>
      <c r="I105" s="1" t="s">
        <v>80</v>
      </c>
      <c r="J105">
        <v>1</v>
      </c>
      <c r="X105">
        <v>1</v>
      </c>
      <c r="Y105">
        <v>1</v>
      </c>
      <c r="AA105">
        <f t="shared" si="2"/>
        <v>0</v>
      </c>
      <c r="AI105" t="str">
        <f t="shared" si="3"/>
        <v>P102</v>
      </c>
    </row>
    <row r="106" spans="1:35" ht="12.75">
      <c r="A106" s="35" t="s">
        <v>178</v>
      </c>
      <c r="B106" s="28" t="s">
        <v>49</v>
      </c>
      <c r="C106" s="27">
        <v>0.38864</v>
      </c>
      <c r="D106" s="28"/>
      <c r="E106" s="28"/>
      <c r="F106" s="28"/>
      <c r="G106" s="28"/>
      <c r="H106" s="29"/>
      <c r="I106" s="31" t="s">
        <v>187</v>
      </c>
      <c r="J106" s="28"/>
      <c r="K106" s="28"/>
      <c r="L106" s="28">
        <v>1</v>
      </c>
      <c r="S106">
        <v>1</v>
      </c>
      <c r="X106">
        <v>1</v>
      </c>
      <c r="AA106">
        <f t="shared" si="2"/>
        <v>0</v>
      </c>
      <c r="AI106" t="str">
        <f t="shared" si="3"/>
        <v>P103</v>
      </c>
    </row>
    <row r="107" spans="1:35" ht="12.75">
      <c r="A107" s="1" t="s">
        <v>181</v>
      </c>
      <c r="B107" s="4">
        <v>20220040200151</v>
      </c>
      <c r="C107" s="15">
        <v>0.441714</v>
      </c>
      <c r="I107" s="1" t="s">
        <v>80</v>
      </c>
      <c r="J107">
        <v>1</v>
      </c>
      <c r="X107">
        <v>1</v>
      </c>
      <c r="Y107">
        <v>1</v>
      </c>
      <c r="AA107">
        <f t="shared" si="2"/>
        <v>0</v>
      </c>
      <c r="AI107" t="str">
        <f t="shared" si="3"/>
        <v>P104</v>
      </c>
    </row>
    <row r="108" spans="1:35" ht="12.75">
      <c r="A108" s="1" t="s">
        <v>179</v>
      </c>
      <c r="B108" s="4">
        <v>20220040200152</v>
      </c>
      <c r="C108" s="15">
        <v>0.406491</v>
      </c>
      <c r="I108" s="13" t="s">
        <v>182</v>
      </c>
      <c r="K108">
        <v>1</v>
      </c>
      <c r="X108">
        <v>1</v>
      </c>
      <c r="Y108">
        <v>1</v>
      </c>
      <c r="AA108">
        <f t="shared" si="2"/>
        <v>0</v>
      </c>
      <c r="AI108" t="str">
        <f t="shared" si="3"/>
        <v>P105</v>
      </c>
    </row>
    <row r="109" spans="1:35" ht="12.75">
      <c r="A109" s="35" t="s">
        <v>184</v>
      </c>
      <c r="B109" s="28" t="s">
        <v>49</v>
      </c>
      <c r="C109" s="27">
        <v>0.467405</v>
      </c>
      <c r="D109" s="28"/>
      <c r="E109" s="28"/>
      <c r="F109" s="28"/>
      <c r="G109" s="28"/>
      <c r="H109" s="29"/>
      <c r="I109" s="30" t="s">
        <v>190</v>
      </c>
      <c r="J109" s="28"/>
      <c r="K109" s="28"/>
      <c r="L109" s="28">
        <v>1</v>
      </c>
      <c r="S109">
        <v>1</v>
      </c>
      <c r="X109">
        <v>1</v>
      </c>
      <c r="AA109">
        <f t="shared" si="2"/>
        <v>0</v>
      </c>
      <c r="AI109" t="str">
        <f t="shared" si="3"/>
        <v>P106</v>
      </c>
    </row>
    <row r="110" spans="1:35" ht="12.75">
      <c r="A110" s="1" t="s">
        <v>185</v>
      </c>
      <c r="B110" s="4">
        <v>20220040200096</v>
      </c>
      <c r="C110" s="15">
        <v>0.454641</v>
      </c>
      <c r="I110" s="1" t="s">
        <v>80</v>
      </c>
      <c r="J110">
        <v>1</v>
      </c>
      <c r="X110">
        <v>1</v>
      </c>
      <c r="Y110">
        <v>1</v>
      </c>
      <c r="AA110">
        <f t="shared" si="2"/>
        <v>0</v>
      </c>
      <c r="AI110" t="str">
        <f t="shared" si="3"/>
        <v>P107</v>
      </c>
    </row>
    <row r="111" spans="1:35" ht="12.75">
      <c r="A111" s="1" t="s">
        <v>186</v>
      </c>
      <c r="B111" s="4">
        <v>20220040200066</v>
      </c>
      <c r="C111" s="15">
        <v>0.422364</v>
      </c>
      <c r="I111" s="1" t="s">
        <v>80</v>
      </c>
      <c r="J111">
        <v>1</v>
      </c>
      <c r="X111">
        <v>1</v>
      </c>
      <c r="AA111">
        <f t="shared" si="2"/>
        <v>0</v>
      </c>
      <c r="AI111" t="str">
        <f t="shared" si="3"/>
        <v>P108</v>
      </c>
    </row>
    <row r="112" spans="1:35" ht="12.75">
      <c r="A112" s="35" t="s">
        <v>188</v>
      </c>
      <c r="B112" s="28" t="s">
        <v>49</v>
      </c>
      <c r="C112" s="27">
        <v>0.46836199</v>
      </c>
      <c r="D112" s="28"/>
      <c r="E112" s="28"/>
      <c r="F112" s="28"/>
      <c r="G112" s="28"/>
      <c r="H112" s="29"/>
      <c r="I112" s="34" t="s">
        <v>221</v>
      </c>
      <c r="J112" s="28"/>
      <c r="K112" s="28"/>
      <c r="L112" s="28"/>
      <c r="M112" s="28">
        <v>1</v>
      </c>
      <c r="U112">
        <v>1</v>
      </c>
      <c r="X112">
        <v>1</v>
      </c>
      <c r="AA112">
        <f t="shared" si="2"/>
        <v>0</v>
      </c>
      <c r="AI112" t="str">
        <f t="shared" si="3"/>
        <v>P109</v>
      </c>
    </row>
    <row r="113" spans="1:35" ht="12.75">
      <c r="A113" s="35" t="s">
        <v>189</v>
      </c>
      <c r="B113" s="28" t="s">
        <v>49</v>
      </c>
      <c r="C113" s="27">
        <v>0.487674</v>
      </c>
      <c r="D113" s="28"/>
      <c r="E113" s="28"/>
      <c r="F113" s="28"/>
      <c r="G113" s="28"/>
      <c r="H113" s="29"/>
      <c r="I113" s="34" t="s">
        <v>222</v>
      </c>
      <c r="J113" s="28"/>
      <c r="K113" s="28"/>
      <c r="L113" s="28">
        <v>1</v>
      </c>
      <c r="S113">
        <v>1</v>
      </c>
      <c r="X113">
        <v>1</v>
      </c>
      <c r="AA113">
        <f t="shared" si="2"/>
        <v>0</v>
      </c>
      <c r="AI113" t="str">
        <f t="shared" si="3"/>
        <v>P110</v>
      </c>
    </row>
    <row r="114" spans="1:35" ht="12.75">
      <c r="A114" s="1" t="s">
        <v>192</v>
      </c>
      <c r="B114" s="4">
        <v>202200402001114</v>
      </c>
      <c r="C114" s="15">
        <v>0.437666</v>
      </c>
      <c r="I114" s="1" t="s">
        <v>80</v>
      </c>
      <c r="J114">
        <v>1</v>
      </c>
      <c r="X114">
        <v>1</v>
      </c>
      <c r="Y114">
        <v>1</v>
      </c>
      <c r="AA114">
        <f t="shared" si="2"/>
        <v>0</v>
      </c>
      <c r="AI114" t="str">
        <f t="shared" si="3"/>
        <v>P111</v>
      </c>
    </row>
    <row r="115" spans="1:35" ht="12.75">
      <c r="A115" s="1" t="s">
        <v>207</v>
      </c>
      <c r="B115" t="s">
        <v>49</v>
      </c>
      <c r="C115" s="15">
        <v>0.524359</v>
      </c>
      <c r="I115" s="1" t="s">
        <v>80</v>
      </c>
      <c r="J115">
        <v>1</v>
      </c>
      <c r="X115">
        <v>1</v>
      </c>
      <c r="AA115">
        <f t="shared" si="2"/>
        <v>0</v>
      </c>
      <c r="AI115" t="str">
        <f t="shared" si="3"/>
        <v>P112</v>
      </c>
    </row>
    <row r="116" spans="1:35" ht="12.75">
      <c r="A116" s="1" t="s">
        <v>208</v>
      </c>
      <c r="B116" s="4">
        <v>20220040200067</v>
      </c>
      <c r="C116" s="15">
        <v>0.62041599</v>
      </c>
      <c r="I116" s="1" t="s">
        <v>80</v>
      </c>
      <c r="J116">
        <v>1</v>
      </c>
      <c r="X116">
        <v>1</v>
      </c>
      <c r="Y116">
        <v>1</v>
      </c>
      <c r="AA116">
        <f t="shared" si="2"/>
        <v>0</v>
      </c>
      <c r="AI116" t="str">
        <f t="shared" si="3"/>
        <v>P113</v>
      </c>
    </row>
    <row r="117" spans="1:35" ht="12.75">
      <c r="A117" s="1" t="s">
        <v>209</v>
      </c>
      <c r="B117" t="s">
        <v>49</v>
      </c>
      <c r="C117" s="15">
        <v>0.45234999</v>
      </c>
      <c r="I117" s="13" t="s">
        <v>843</v>
      </c>
      <c r="K117">
        <v>1</v>
      </c>
      <c r="X117">
        <v>1</v>
      </c>
      <c r="AA117">
        <f t="shared" si="2"/>
        <v>0</v>
      </c>
      <c r="AI117" t="str">
        <f t="shared" si="3"/>
        <v>P114</v>
      </c>
    </row>
    <row r="118" spans="1:35" ht="12.75">
      <c r="A118" s="1" t="s">
        <v>210</v>
      </c>
      <c r="B118" t="s">
        <v>49</v>
      </c>
      <c r="C118" s="15">
        <v>0.626113</v>
      </c>
      <c r="I118" s="1" t="s">
        <v>80</v>
      </c>
      <c r="J118">
        <v>1</v>
      </c>
      <c r="X118">
        <v>1</v>
      </c>
      <c r="AA118">
        <f t="shared" si="2"/>
        <v>0</v>
      </c>
      <c r="AI118" t="str">
        <f t="shared" si="3"/>
        <v>P115</v>
      </c>
    </row>
    <row r="119" spans="1:35" ht="12.75">
      <c r="A119" s="35" t="s">
        <v>211</v>
      </c>
      <c r="B119" s="28" t="s">
        <v>49</v>
      </c>
      <c r="C119" s="27">
        <v>0.71692901</v>
      </c>
      <c r="D119" s="28"/>
      <c r="E119" s="28"/>
      <c r="F119" s="28"/>
      <c r="G119" s="28"/>
      <c r="H119" s="29"/>
      <c r="I119" s="35" t="s">
        <v>223</v>
      </c>
      <c r="J119" s="28"/>
      <c r="K119" s="28"/>
      <c r="L119" s="28"/>
      <c r="M119" s="28">
        <v>1</v>
      </c>
      <c r="S119">
        <v>1</v>
      </c>
      <c r="X119">
        <v>1</v>
      </c>
      <c r="AA119">
        <f t="shared" si="2"/>
        <v>0</v>
      </c>
      <c r="AI119" t="str">
        <f t="shared" si="3"/>
        <v>P116</v>
      </c>
    </row>
    <row r="120" spans="1:35" ht="12.75">
      <c r="A120" s="1" t="s">
        <v>219</v>
      </c>
      <c r="B120" t="s">
        <v>49</v>
      </c>
      <c r="I120" s="1" t="s">
        <v>148</v>
      </c>
      <c r="J120">
        <v>1</v>
      </c>
      <c r="X120">
        <v>1</v>
      </c>
      <c r="AI120" t="str">
        <f t="shared" si="3"/>
        <v>P117</v>
      </c>
    </row>
    <row r="121" spans="1:35" ht="12.75">
      <c r="A121" s="1" t="s">
        <v>220</v>
      </c>
      <c r="B121" t="s">
        <v>49</v>
      </c>
      <c r="I121" s="1" t="s">
        <v>148</v>
      </c>
      <c r="J121">
        <v>1</v>
      </c>
      <c r="X121">
        <v>1</v>
      </c>
      <c r="AI121" t="str">
        <f t="shared" si="3"/>
        <v>P118</v>
      </c>
    </row>
    <row r="122" ht="12.75">
      <c r="A122" s="1"/>
    </row>
    <row r="123" spans="5:34" ht="12.75">
      <c r="E123" s="21" t="s">
        <v>28</v>
      </c>
      <c r="F123" s="10">
        <f>SUM(F2:F118)</f>
        <v>67</v>
      </c>
      <c r="J123">
        <f>SUM(J2:J121)</f>
        <v>62</v>
      </c>
      <c r="K123">
        <f aca="true" t="shared" si="4" ref="K123:AH123">SUM(K2:K121)</f>
        <v>28</v>
      </c>
      <c r="L123">
        <f t="shared" si="4"/>
        <v>18</v>
      </c>
      <c r="M123">
        <f t="shared" si="4"/>
        <v>6</v>
      </c>
      <c r="N123">
        <f t="shared" si="4"/>
        <v>4</v>
      </c>
      <c r="O123">
        <f t="shared" si="4"/>
        <v>35</v>
      </c>
      <c r="P123">
        <f t="shared" si="4"/>
        <v>4</v>
      </c>
      <c r="Q123">
        <f t="shared" si="4"/>
        <v>18</v>
      </c>
      <c r="R123">
        <f t="shared" si="4"/>
        <v>6</v>
      </c>
      <c r="S123">
        <f t="shared" si="4"/>
        <v>13</v>
      </c>
      <c r="T123">
        <f t="shared" si="4"/>
        <v>5</v>
      </c>
      <c r="U123">
        <f t="shared" si="4"/>
        <v>4</v>
      </c>
      <c r="V123">
        <f t="shared" si="4"/>
        <v>1</v>
      </c>
      <c r="W123">
        <f t="shared" si="4"/>
        <v>6</v>
      </c>
      <c r="X123">
        <f t="shared" si="4"/>
        <v>118</v>
      </c>
      <c r="Y123">
        <f t="shared" si="4"/>
        <v>92</v>
      </c>
      <c r="Z123">
        <f t="shared" si="4"/>
        <v>78</v>
      </c>
      <c r="AA123">
        <f t="shared" si="4"/>
        <v>67</v>
      </c>
      <c r="AB123">
        <f t="shared" si="4"/>
        <v>0</v>
      </c>
      <c r="AC123">
        <f t="shared" si="4"/>
        <v>3</v>
      </c>
      <c r="AD123">
        <f t="shared" si="4"/>
        <v>1</v>
      </c>
      <c r="AE123">
        <f t="shared" si="4"/>
        <v>1</v>
      </c>
      <c r="AF123">
        <f t="shared" si="4"/>
        <v>0</v>
      </c>
      <c r="AG123">
        <f t="shared" si="4"/>
        <v>5</v>
      </c>
      <c r="AH123">
        <f t="shared" si="4"/>
        <v>0</v>
      </c>
    </row>
    <row r="124" spans="5:6" ht="12.75">
      <c r="E124" s="21" t="s">
        <v>103</v>
      </c>
      <c r="F124" s="10">
        <f>SUM(J123:N123)</f>
        <v>118</v>
      </c>
    </row>
    <row r="125" spans="5:8" ht="12.75">
      <c r="E125" s="21" t="s">
        <v>66</v>
      </c>
      <c r="F125" s="10">
        <f>J123</f>
        <v>62</v>
      </c>
      <c r="H125" s="24">
        <f>F125/F124</f>
        <v>0.5254237288135594</v>
      </c>
    </row>
    <row r="126" spans="5:8" ht="12.75">
      <c r="E126" s="21" t="s">
        <v>95</v>
      </c>
      <c r="F126" s="10">
        <f>J123+K123</f>
        <v>90</v>
      </c>
      <c r="H126" s="24">
        <f>F126/(SUM(J123:N123))</f>
        <v>0.7627118644067796</v>
      </c>
    </row>
    <row r="127" spans="5:8" ht="12.75">
      <c r="E127" s="21" t="s">
        <v>96</v>
      </c>
      <c r="F127" s="10">
        <f>F126+L123</f>
        <v>108</v>
      </c>
      <c r="H127" s="24">
        <f>F127/(SUM(J123:N123))</f>
        <v>0.9152542372881356</v>
      </c>
    </row>
    <row r="128" spans="5:8" ht="12.75">
      <c r="E128" s="21" t="s">
        <v>113</v>
      </c>
      <c r="F128" s="10">
        <f>F127+N123</f>
        <v>112</v>
      </c>
      <c r="H128" s="24">
        <f>F128/(SUM(J123:N123))</f>
        <v>0.9491525423728814</v>
      </c>
    </row>
    <row r="129" spans="10:34" ht="168.75">
      <c r="J129" s="6" t="s">
        <v>66</v>
      </c>
      <c r="K129" s="6" t="s">
        <v>67</v>
      </c>
      <c r="L129" s="6" t="s">
        <v>68</v>
      </c>
      <c r="M129" s="6" t="s">
        <v>50</v>
      </c>
      <c r="N129" s="6" t="s">
        <v>69</v>
      </c>
      <c r="O129" s="6" t="s">
        <v>194</v>
      </c>
      <c r="P129" s="6" t="s">
        <v>195</v>
      </c>
      <c r="Q129" s="6" t="s">
        <v>196</v>
      </c>
      <c r="R129" s="6" t="s">
        <v>197</v>
      </c>
      <c r="S129" s="6" t="s">
        <v>198</v>
      </c>
      <c r="T129" s="6" t="s">
        <v>199</v>
      </c>
      <c r="U129" s="6" t="s">
        <v>200</v>
      </c>
      <c r="V129" s="6" t="s">
        <v>201</v>
      </c>
      <c r="W129" s="6" t="s">
        <v>202</v>
      </c>
      <c r="X129" s="6" t="s">
        <v>203</v>
      </c>
      <c r="Y129" s="6" t="s">
        <v>204</v>
      </c>
      <c r="Z129" s="6" t="s">
        <v>205</v>
      </c>
      <c r="AA129" s="6" t="s">
        <v>206</v>
      </c>
      <c r="AB129" s="6" t="s">
        <v>212</v>
      </c>
      <c r="AC129" s="6" t="s">
        <v>213</v>
      </c>
      <c r="AD129" s="6" t="s">
        <v>214</v>
      </c>
      <c r="AE129" s="6" t="s">
        <v>215</v>
      </c>
      <c r="AF129" s="6" t="s">
        <v>216</v>
      </c>
      <c r="AG129" s="6" t="s">
        <v>217</v>
      </c>
      <c r="AH129" s="6" t="s">
        <v>218</v>
      </c>
    </row>
  </sheetData>
  <mergeCells count="1">
    <mergeCell ref="D47:E47"/>
  </mergeCells>
  <printOptions gridLines="1"/>
  <pageMargins left="0.75" right="0.48" top="1" bottom="0.5" header="0.5" footer="0.5"/>
  <pageSetup fitToHeight="0" fitToWidth="1" horizontalDpi="600" verticalDpi="600" orientation="landscape" scale="72" r:id="rId3"/>
  <headerFooter alignWithMargins="0">
    <oddHeader>&amp;C&amp;F</oddHeader>
  </headerFooter>
  <rowBreaks count="2" manualBreakCount="2">
    <brk id="41" max="255" man="1"/>
    <brk id="8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03"/>
  <sheetViews>
    <sheetView workbookViewId="0" topLeftCell="A272">
      <selection activeCell="A1" sqref="A1"/>
    </sheetView>
  </sheetViews>
  <sheetFormatPr defaultColWidth="9.140625" defaultRowHeight="12.75"/>
  <cols>
    <col min="1" max="1" width="40.7109375" style="0" customWidth="1"/>
    <col min="2" max="21" width="6.7109375" style="0" customWidth="1"/>
  </cols>
  <sheetData>
    <row r="1" spans="1:22" ht="12.75">
      <c r="A1" t="s">
        <v>224</v>
      </c>
      <c r="B1" s="41" t="s">
        <v>225</v>
      </c>
      <c r="C1" s="41" t="s">
        <v>226</v>
      </c>
      <c r="D1" s="41" t="s">
        <v>227</v>
      </c>
      <c r="E1" s="41" t="s">
        <v>228</v>
      </c>
      <c r="F1" s="41" t="s">
        <v>229</v>
      </c>
      <c r="G1" s="41" t="s">
        <v>230</v>
      </c>
      <c r="H1" s="41" t="s">
        <v>231</v>
      </c>
      <c r="I1" s="41" t="s">
        <v>232</v>
      </c>
      <c r="J1" s="41" t="s">
        <v>233</v>
      </c>
      <c r="K1" s="41" t="s">
        <v>234</v>
      </c>
      <c r="L1" s="41" t="s">
        <v>235</v>
      </c>
      <c r="M1" s="41" t="s">
        <v>236</v>
      </c>
      <c r="N1" s="41" t="s">
        <v>237</v>
      </c>
      <c r="O1" s="41" t="s">
        <v>238</v>
      </c>
      <c r="P1" s="41" t="s">
        <v>239</v>
      </c>
      <c r="Q1" s="41" t="s">
        <v>240</v>
      </c>
      <c r="R1" s="41" t="s">
        <v>241</v>
      </c>
      <c r="S1" s="41" t="s">
        <v>242</v>
      </c>
      <c r="T1" s="41" t="s">
        <v>243</v>
      </c>
      <c r="U1" s="41" t="s">
        <v>244</v>
      </c>
      <c r="V1" s="41" t="s">
        <v>245</v>
      </c>
    </row>
    <row r="2" spans="1:22" ht="12.75">
      <c r="A2" t="s">
        <v>246</v>
      </c>
      <c r="B2" s="42" t="s">
        <v>247</v>
      </c>
      <c r="C2" s="42" t="s">
        <v>247</v>
      </c>
      <c r="D2" s="42" t="s">
        <v>247</v>
      </c>
      <c r="E2" s="42" t="s">
        <v>247</v>
      </c>
      <c r="F2" s="42" t="s">
        <v>247</v>
      </c>
      <c r="G2" s="42" t="s">
        <v>247</v>
      </c>
      <c r="H2" s="42" t="s">
        <v>247</v>
      </c>
      <c r="I2" s="42" t="s">
        <v>247</v>
      </c>
      <c r="J2" s="42" t="s">
        <v>248</v>
      </c>
      <c r="K2" s="42" t="s">
        <v>248</v>
      </c>
      <c r="L2" s="42" t="s">
        <v>248</v>
      </c>
      <c r="M2" s="42" t="s">
        <v>248</v>
      </c>
      <c r="N2" s="42" t="s">
        <v>248</v>
      </c>
      <c r="O2" s="42" t="s">
        <v>249</v>
      </c>
      <c r="P2" s="42" t="s">
        <v>249</v>
      </c>
      <c r="Q2" s="42" t="s">
        <v>248</v>
      </c>
      <c r="R2" s="42" t="s">
        <v>249</v>
      </c>
      <c r="S2" s="42" t="s">
        <v>249</v>
      </c>
      <c r="T2" s="42" t="s">
        <v>248</v>
      </c>
      <c r="U2" s="42" t="s">
        <v>249</v>
      </c>
      <c r="V2" s="42" t="s">
        <v>249</v>
      </c>
    </row>
    <row r="3" spans="1:22" ht="12.75">
      <c r="A3" t="s">
        <v>250</v>
      </c>
      <c r="B3" s="43">
        <v>30</v>
      </c>
      <c r="C3" s="43">
        <v>30</v>
      </c>
      <c r="D3" s="43">
        <v>100</v>
      </c>
      <c r="E3" s="43">
        <v>30</v>
      </c>
      <c r="F3" s="43">
        <v>10</v>
      </c>
      <c r="G3" s="43">
        <v>10</v>
      </c>
      <c r="H3" s="43">
        <v>10</v>
      </c>
      <c r="I3" s="43">
        <v>5</v>
      </c>
      <c r="J3" s="43">
        <v>0.13</v>
      </c>
      <c r="K3" s="43">
        <v>0.13</v>
      </c>
      <c r="L3" s="43">
        <v>0.13</v>
      </c>
      <c r="M3" s="43">
        <v>0.13</v>
      </c>
      <c r="N3" s="43">
        <v>0.13</v>
      </c>
      <c r="O3" s="43">
        <v>100</v>
      </c>
      <c r="P3" s="43">
        <v>100</v>
      </c>
      <c r="Q3" s="43">
        <v>3.145</v>
      </c>
      <c r="R3" s="43">
        <v>100</v>
      </c>
      <c r="S3" s="43">
        <v>100</v>
      </c>
      <c r="T3" s="43">
        <v>3.145</v>
      </c>
      <c r="U3" s="43">
        <v>320.126</v>
      </c>
      <c r="V3" s="43">
        <v>100</v>
      </c>
    </row>
    <row r="4" spans="1:14" ht="12.75">
      <c r="A4" t="s">
        <v>251</v>
      </c>
      <c r="B4">
        <v>9.7</v>
      </c>
      <c r="C4" s="44">
        <v>-51.3</v>
      </c>
      <c r="D4">
        <v>29.2</v>
      </c>
      <c r="E4" s="44">
        <v>-33</v>
      </c>
      <c r="F4">
        <v>-5.9</v>
      </c>
      <c r="G4">
        <v>-2.9</v>
      </c>
      <c r="H4">
        <v>-6.2</v>
      </c>
      <c r="I4" s="44">
        <v>-52.9</v>
      </c>
      <c r="J4" s="44">
        <v>0.399</v>
      </c>
      <c r="K4">
        <v>0.074</v>
      </c>
      <c r="L4">
        <v>0.039</v>
      </c>
      <c r="M4">
        <v>-0.076</v>
      </c>
      <c r="N4">
        <v>-0.074</v>
      </c>
    </row>
    <row r="5" spans="1:14" ht="12.75">
      <c r="A5" t="s">
        <v>252</v>
      </c>
      <c r="B5">
        <v>10.2</v>
      </c>
      <c r="C5" s="44">
        <v>-51.1</v>
      </c>
      <c r="D5">
        <v>29.7</v>
      </c>
      <c r="E5" s="44">
        <v>-33</v>
      </c>
      <c r="F5">
        <v>-5.9</v>
      </c>
      <c r="G5">
        <v>-2.7</v>
      </c>
      <c r="H5">
        <v>-5.6</v>
      </c>
      <c r="I5" s="44">
        <v>-52.8</v>
      </c>
      <c r="J5" s="44">
        <v>0.396</v>
      </c>
      <c r="K5">
        <v>0.074</v>
      </c>
      <c r="L5">
        <v>0.039</v>
      </c>
      <c r="M5">
        <v>-0.079</v>
      </c>
      <c r="N5">
        <v>-0.071</v>
      </c>
    </row>
    <row r="6" spans="1:14" ht="12.75">
      <c r="A6" t="s">
        <v>253</v>
      </c>
      <c r="B6">
        <v>11.4</v>
      </c>
      <c r="C6" s="44">
        <v>-51</v>
      </c>
      <c r="D6">
        <v>19.6</v>
      </c>
      <c r="E6">
        <v>-29.1</v>
      </c>
      <c r="F6">
        <v>-5.7</v>
      </c>
      <c r="G6">
        <v>-2.8</v>
      </c>
      <c r="H6">
        <v>-5.3</v>
      </c>
      <c r="I6" s="44">
        <v>-53</v>
      </c>
      <c r="J6" s="44">
        <v>0.394</v>
      </c>
      <c r="K6">
        <v>0.065</v>
      </c>
      <c r="L6">
        <v>0.039</v>
      </c>
      <c r="M6">
        <v>-0.085</v>
      </c>
      <c r="N6">
        <v>-0.062</v>
      </c>
    </row>
    <row r="7" spans="1:22" ht="12.75">
      <c r="A7" t="s">
        <v>254</v>
      </c>
      <c r="B7">
        <v>0</v>
      </c>
      <c r="C7">
        <v>3.3</v>
      </c>
      <c r="D7">
        <v>69.8</v>
      </c>
      <c r="E7">
        <v>1.5</v>
      </c>
      <c r="F7">
        <v>-4.5</v>
      </c>
      <c r="G7">
        <v>-1.1</v>
      </c>
      <c r="H7">
        <v>-4.7</v>
      </c>
      <c r="I7">
        <v>2.4</v>
      </c>
      <c r="J7">
        <v>-0.05</v>
      </c>
      <c r="K7">
        <v>0.018</v>
      </c>
      <c r="L7">
        <v>0.059</v>
      </c>
      <c r="M7">
        <v>-0.012</v>
      </c>
      <c r="N7">
        <v>-0.029</v>
      </c>
      <c r="O7">
        <v>19.157</v>
      </c>
      <c r="P7">
        <v>14.002</v>
      </c>
      <c r="Q7">
        <v>0.377</v>
      </c>
      <c r="R7">
        <v>-25.923000000000002</v>
      </c>
      <c r="S7">
        <v>-15.191</v>
      </c>
      <c r="T7">
        <v>-0.023</v>
      </c>
      <c r="U7">
        <v>45.306</v>
      </c>
      <c r="V7">
        <v>15.367</v>
      </c>
    </row>
    <row r="8" spans="1:22" ht="12.75">
      <c r="A8" t="s">
        <v>255</v>
      </c>
      <c r="B8">
        <v>1.8</v>
      </c>
      <c r="C8">
        <v>3.2</v>
      </c>
      <c r="D8">
        <v>44.4</v>
      </c>
      <c r="E8">
        <v>-2.2</v>
      </c>
      <c r="F8">
        <v>-6.4</v>
      </c>
      <c r="G8">
        <v>-2</v>
      </c>
      <c r="H8">
        <v>-4.7</v>
      </c>
      <c r="I8">
        <v>3.3</v>
      </c>
      <c r="J8">
        <v>-0.057</v>
      </c>
      <c r="K8">
        <v>0.044</v>
      </c>
      <c r="L8">
        <v>0.056</v>
      </c>
      <c r="M8">
        <v>-0.018</v>
      </c>
      <c r="N8">
        <v>-0.022</v>
      </c>
      <c r="O8">
        <v>11.849</v>
      </c>
      <c r="P8">
        <v>27.232</v>
      </c>
      <c r="Q8">
        <v>0.677</v>
      </c>
      <c r="R8">
        <v>-22.445</v>
      </c>
      <c r="S8">
        <v>-6.242</v>
      </c>
      <c r="T8">
        <v>-0.234</v>
      </c>
      <c r="U8">
        <v>58.842</v>
      </c>
      <c r="V8">
        <v>29.691</v>
      </c>
    </row>
    <row r="9" spans="1:14" ht="12.75">
      <c r="A9" t="s">
        <v>256</v>
      </c>
      <c r="B9">
        <v>-0.4</v>
      </c>
      <c r="C9">
        <v>3.6</v>
      </c>
      <c r="D9">
        <v>36.1</v>
      </c>
      <c r="E9">
        <v>-0.7</v>
      </c>
      <c r="F9">
        <v>-5.9</v>
      </c>
      <c r="G9">
        <v>-1.9</v>
      </c>
      <c r="H9">
        <v>-3.5</v>
      </c>
      <c r="I9">
        <v>3.4</v>
      </c>
      <c r="J9">
        <v>-0.061</v>
      </c>
      <c r="K9">
        <v>0.032</v>
      </c>
      <c r="L9">
        <v>0.058</v>
      </c>
      <c r="M9">
        <v>-0.025</v>
      </c>
      <c r="N9">
        <v>-0.016</v>
      </c>
    </row>
    <row r="10" spans="1:14" ht="12.75">
      <c r="A10" t="s">
        <v>257</v>
      </c>
      <c r="B10">
        <v>4.6</v>
      </c>
      <c r="C10">
        <v>2.6</v>
      </c>
      <c r="D10">
        <v>39.3</v>
      </c>
      <c r="E10">
        <v>1.2</v>
      </c>
      <c r="F10">
        <v>-5.7</v>
      </c>
      <c r="G10">
        <v>-2.1</v>
      </c>
      <c r="H10">
        <v>-3.7</v>
      </c>
      <c r="I10">
        <v>2.1</v>
      </c>
      <c r="J10">
        <v>0.014</v>
      </c>
      <c r="K10">
        <v>0.02</v>
      </c>
      <c r="L10">
        <v>0.051</v>
      </c>
      <c r="M10">
        <v>-0.014</v>
      </c>
      <c r="N10">
        <v>-0.015</v>
      </c>
    </row>
    <row r="11" spans="1:14" ht="12.75">
      <c r="A11" t="s">
        <v>258</v>
      </c>
      <c r="B11">
        <v>2.3</v>
      </c>
      <c r="C11">
        <v>3.7</v>
      </c>
      <c r="D11">
        <v>37</v>
      </c>
      <c r="E11">
        <v>-0.8</v>
      </c>
      <c r="F11">
        <v>-5.7</v>
      </c>
      <c r="G11">
        <v>-2.1</v>
      </c>
      <c r="H11">
        <v>-3.4</v>
      </c>
      <c r="I11">
        <v>2.6</v>
      </c>
      <c r="J11">
        <v>-0.055</v>
      </c>
      <c r="K11">
        <v>0.02</v>
      </c>
      <c r="L11">
        <v>0.051</v>
      </c>
      <c r="M11">
        <v>-0.014</v>
      </c>
      <c r="N11">
        <v>-0.015</v>
      </c>
    </row>
    <row r="12" spans="1:22" ht="12.75">
      <c r="A12" t="s">
        <v>259</v>
      </c>
      <c r="B12">
        <v>-1.3</v>
      </c>
      <c r="C12">
        <v>6.2</v>
      </c>
      <c r="D12">
        <v>32.3</v>
      </c>
      <c r="E12">
        <v>2.1</v>
      </c>
      <c r="F12">
        <v>-3.5</v>
      </c>
      <c r="G12">
        <v>-5.4</v>
      </c>
      <c r="H12">
        <v>-2.7</v>
      </c>
      <c r="I12">
        <v>-4.7</v>
      </c>
      <c r="J12">
        <v>-0.111</v>
      </c>
      <c r="K12">
        <v>-0.032</v>
      </c>
      <c r="L12">
        <v>0.047</v>
      </c>
      <c r="M12">
        <v>-0.069</v>
      </c>
      <c r="N12">
        <v>-0.016</v>
      </c>
      <c r="O12">
        <v>4.316</v>
      </c>
      <c r="P12">
        <v>9.664</v>
      </c>
      <c r="Q12">
        <v>-0.161</v>
      </c>
      <c r="R12">
        <v>-17.605</v>
      </c>
      <c r="S12">
        <v>-15.651</v>
      </c>
      <c r="T12">
        <v>0.04</v>
      </c>
      <c r="U12">
        <v>-6.879</v>
      </c>
      <c r="V12">
        <v>9.083</v>
      </c>
    </row>
    <row r="13" spans="1:22" ht="12.75">
      <c r="A13" t="s">
        <v>260</v>
      </c>
      <c r="B13">
        <v>0.5</v>
      </c>
      <c r="C13">
        <v>7.6</v>
      </c>
      <c r="D13">
        <v>0.6</v>
      </c>
      <c r="E13">
        <v>9.8</v>
      </c>
      <c r="F13">
        <v>-4.3</v>
      </c>
      <c r="G13">
        <v>-7.6</v>
      </c>
      <c r="H13">
        <v>-1.5</v>
      </c>
      <c r="I13">
        <v>-3</v>
      </c>
      <c r="J13">
        <v>-0.12</v>
      </c>
      <c r="K13">
        <v>-0.008</v>
      </c>
      <c r="L13">
        <v>0.053</v>
      </c>
      <c r="M13">
        <v>-0.078</v>
      </c>
      <c r="N13">
        <v>-0.017</v>
      </c>
      <c r="O13">
        <v>7.985</v>
      </c>
      <c r="P13">
        <v>11.52</v>
      </c>
      <c r="Q13">
        <v>-0.227</v>
      </c>
      <c r="R13">
        <v>-11.563</v>
      </c>
      <c r="S13">
        <v>-24.601</v>
      </c>
      <c r="T13">
        <v>0.16</v>
      </c>
      <c r="U13">
        <v>-7.771</v>
      </c>
      <c r="V13">
        <v>10.702</v>
      </c>
    </row>
    <row r="14" spans="1:14" ht="12.75">
      <c r="A14" t="s">
        <v>261</v>
      </c>
      <c r="B14">
        <v>1</v>
      </c>
      <c r="C14">
        <v>6.4</v>
      </c>
      <c r="D14">
        <v>22.7</v>
      </c>
      <c r="E14">
        <v>5.8</v>
      </c>
      <c r="F14">
        <v>-4.9</v>
      </c>
      <c r="G14">
        <v>-7.4</v>
      </c>
      <c r="H14">
        <v>-2.2</v>
      </c>
      <c r="I14">
        <v>-3.3</v>
      </c>
      <c r="J14">
        <v>-0.124</v>
      </c>
      <c r="K14">
        <v>-0.007</v>
      </c>
      <c r="L14">
        <v>0.075</v>
      </c>
      <c r="M14">
        <v>-0.072</v>
      </c>
      <c r="N14">
        <v>-0.004</v>
      </c>
    </row>
    <row r="15" spans="1:14" ht="12.75">
      <c r="A15" t="s">
        <v>262</v>
      </c>
      <c r="B15">
        <v>2.4</v>
      </c>
      <c r="C15">
        <v>6</v>
      </c>
      <c r="D15">
        <v>82.7</v>
      </c>
      <c r="E15">
        <v>5.9</v>
      </c>
      <c r="F15">
        <v>-5</v>
      </c>
      <c r="G15">
        <v>-7.7</v>
      </c>
      <c r="H15">
        <v>-1</v>
      </c>
      <c r="I15">
        <v>-4.2</v>
      </c>
      <c r="J15">
        <v>-0.082</v>
      </c>
      <c r="K15">
        <v>-0.016</v>
      </c>
      <c r="L15">
        <v>0.062</v>
      </c>
      <c r="M15">
        <v>-0.073</v>
      </c>
      <c r="N15">
        <v>-0.007</v>
      </c>
    </row>
    <row r="16" spans="1:14" ht="12.75">
      <c r="A16" t="s">
        <v>263</v>
      </c>
      <c r="B16">
        <v>0.3</v>
      </c>
      <c r="C16">
        <v>6.7</v>
      </c>
      <c r="D16">
        <v>80.6</v>
      </c>
      <c r="E16">
        <v>5.2</v>
      </c>
      <c r="F16">
        <v>-5</v>
      </c>
      <c r="G16">
        <v>-7.7</v>
      </c>
      <c r="H16">
        <v>-2</v>
      </c>
      <c r="I16">
        <v>-3.6</v>
      </c>
      <c r="J16">
        <v>-0.114</v>
      </c>
      <c r="K16">
        <v>-0.016</v>
      </c>
      <c r="L16">
        <v>0.062</v>
      </c>
      <c r="M16">
        <v>-0.073</v>
      </c>
      <c r="N16">
        <v>-0.007</v>
      </c>
    </row>
    <row r="17" spans="1:22" ht="12.75">
      <c r="A17" t="s">
        <v>264</v>
      </c>
      <c r="B17">
        <v>0.5</v>
      </c>
      <c r="C17">
        <v>1</v>
      </c>
      <c r="D17">
        <v>13.2</v>
      </c>
      <c r="E17">
        <v>5.2</v>
      </c>
      <c r="F17">
        <v>-5.8</v>
      </c>
      <c r="G17">
        <v>-0.9</v>
      </c>
      <c r="H17">
        <v>-2.6</v>
      </c>
      <c r="I17" s="44">
        <v>-6.7</v>
      </c>
      <c r="J17">
        <v>-0.126</v>
      </c>
      <c r="K17">
        <v>-0.005</v>
      </c>
      <c r="L17">
        <v>0.041</v>
      </c>
      <c r="M17">
        <v>-0.105</v>
      </c>
      <c r="N17">
        <v>-0.016</v>
      </c>
      <c r="O17">
        <v>8.61</v>
      </c>
      <c r="P17">
        <v>21.946</v>
      </c>
      <c r="Q17">
        <v>-0.061</v>
      </c>
      <c r="R17">
        <v>-0.791</v>
      </c>
      <c r="S17">
        <v>0.822</v>
      </c>
      <c r="T17">
        <v>0.022</v>
      </c>
      <c r="U17">
        <v>4.402</v>
      </c>
      <c r="V17">
        <v>21.727</v>
      </c>
    </row>
    <row r="18" spans="1:22" ht="12.75">
      <c r="A18" t="s">
        <v>265</v>
      </c>
      <c r="B18">
        <v>3</v>
      </c>
      <c r="C18">
        <v>2.6</v>
      </c>
      <c r="D18">
        <v>50</v>
      </c>
      <c r="E18">
        <v>5.6</v>
      </c>
      <c r="F18">
        <v>-8.4</v>
      </c>
      <c r="G18">
        <v>-4.5</v>
      </c>
      <c r="H18">
        <v>-0.5</v>
      </c>
      <c r="I18" s="44">
        <v>-5.9</v>
      </c>
      <c r="J18" s="44">
        <v>-0.136</v>
      </c>
      <c r="K18">
        <v>0.016</v>
      </c>
      <c r="L18">
        <v>0.05</v>
      </c>
      <c r="M18">
        <v>-0.105</v>
      </c>
      <c r="N18">
        <v>-0.025</v>
      </c>
      <c r="O18">
        <v>18.102</v>
      </c>
      <c r="P18">
        <v>30.733</v>
      </c>
      <c r="Q18">
        <v>0.018</v>
      </c>
      <c r="R18">
        <v>-7.638</v>
      </c>
      <c r="S18">
        <v>-5.412</v>
      </c>
      <c r="T18">
        <v>-0.045</v>
      </c>
      <c r="U18">
        <v>19.333</v>
      </c>
      <c r="V18">
        <v>30.797</v>
      </c>
    </row>
    <row r="19" spans="1:14" ht="12.75">
      <c r="A19" t="s">
        <v>266</v>
      </c>
      <c r="B19">
        <v>2.9</v>
      </c>
      <c r="C19">
        <v>1.4</v>
      </c>
      <c r="D19">
        <v>29.9</v>
      </c>
      <c r="E19">
        <v>7.6</v>
      </c>
      <c r="F19">
        <v>-7.8</v>
      </c>
      <c r="G19">
        <v>-3.8</v>
      </c>
      <c r="H19">
        <v>-0.7</v>
      </c>
      <c r="I19" s="44">
        <v>-6.3</v>
      </c>
      <c r="J19">
        <v>-0.126</v>
      </c>
      <c r="K19">
        <v>0.001</v>
      </c>
      <c r="L19">
        <v>0.046</v>
      </c>
      <c r="M19">
        <v>-0.12</v>
      </c>
      <c r="N19">
        <v>0.004</v>
      </c>
    </row>
    <row r="20" spans="1:14" ht="12.75">
      <c r="A20" t="s">
        <v>267</v>
      </c>
      <c r="B20">
        <v>3.4</v>
      </c>
      <c r="C20">
        <v>1.9</v>
      </c>
      <c r="D20">
        <v>25.3</v>
      </c>
      <c r="E20">
        <v>7.7</v>
      </c>
      <c r="F20">
        <v>-7</v>
      </c>
      <c r="G20">
        <v>-3.4</v>
      </c>
      <c r="H20">
        <v>-0.5</v>
      </c>
      <c r="I20" s="44">
        <v>-5.9</v>
      </c>
      <c r="J20">
        <v>-0.13</v>
      </c>
      <c r="K20">
        <v>0.004</v>
      </c>
      <c r="L20">
        <v>0.06</v>
      </c>
      <c r="M20">
        <v>-0.098</v>
      </c>
      <c r="N20">
        <v>-0.011</v>
      </c>
    </row>
    <row r="21" spans="1:14" ht="12.75">
      <c r="A21" t="s">
        <v>268</v>
      </c>
      <c r="B21">
        <v>4.7</v>
      </c>
      <c r="C21">
        <v>1.7</v>
      </c>
      <c r="D21">
        <v>26.6</v>
      </c>
      <c r="E21">
        <v>11.1</v>
      </c>
      <c r="F21">
        <v>-7</v>
      </c>
      <c r="G21">
        <v>-3.4</v>
      </c>
      <c r="H21">
        <v>-2.2</v>
      </c>
      <c r="I21" s="44">
        <v>-5.7</v>
      </c>
      <c r="J21">
        <v>-0.05</v>
      </c>
      <c r="K21">
        <v>0.004</v>
      </c>
      <c r="L21">
        <v>0.06</v>
      </c>
      <c r="M21">
        <v>-0.098</v>
      </c>
      <c r="N21">
        <v>-0.011</v>
      </c>
    </row>
    <row r="22" spans="1:14" ht="12.75">
      <c r="A22" t="s">
        <v>269</v>
      </c>
      <c r="B22">
        <v>-3</v>
      </c>
      <c r="C22">
        <v>-3</v>
      </c>
      <c r="D22">
        <v>34.4</v>
      </c>
      <c r="E22">
        <v>7.3</v>
      </c>
      <c r="F22" s="44">
        <v>-10.5</v>
      </c>
      <c r="G22">
        <v>-7</v>
      </c>
      <c r="H22">
        <v>-2.5</v>
      </c>
      <c r="I22">
        <v>-0.5</v>
      </c>
      <c r="J22" s="44">
        <v>-0.168</v>
      </c>
      <c r="K22">
        <v>0.092</v>
      </c>
      <c r="L22" s="44">
        <v>0.147</v>
      </c>
      <c r="M22">
        <v>-0.033</v>
      </c>
      <c r="N22">
        <v>-0.002</v>
      </c>
    </row>
    <row r="23" spans="1:14" ht="12.75">
      <c r="A23" t="s">
        <v>270</v>
      </c>
      <c r="B23">
        <v>0.5</v>
      </c>
      <c r="C23">
        <v>-3.2</v>
      </c>
      <c r="D23">
        <v>11.3</v>
      </c>
      <c r="E23">
        <v>7.8</v>
      </c>
      <c r="F23">
        <v>-9.7</v>
      </c>
      <c r="G23">
        <v>-6.2</v>
      </c>
      <c r="H23">
        <v>-2.1</v>
      </c>
      <c r="I23">
        <v>-0.5</v>
      </c>
      <c r="J23" s="44">
        <v>-0.167</v>
      </c>
      <c r="K23">
        <v>0.096</v>
      </c>
      <c r="L23" s="44">
        <v>0.141</v>
      </c>
      <c r="M23">
        <v>-0.033</v>
      </c>
      <c r="N23">
        <v>0</v>
      </c>
    </row>
    <row r="24" spans="1:14" ht="12.75">
      <c r="A24" t="s">
        <v>271</v>
      </c>
      <c r="B24">
        <v>1.3</v>
      </c>
      <c r="C24">
        <v>-3.2</v>
      </c>
      <c r="D24">
        <v>31.3</v>
      </c>
      <c r="E24">
        <v>7.9</v>
      </c>
      <c r="F24">
        <v>-9.6</v>
      </c>
      <c r="G24">
        <v>-6.2</v>
      </c>
      <c r="H24">
        <v>-1.7</v>
      </c>
      <c r="I24">
        <v>-0.6</v>
      </c>
      <c r="J24" s="44">
        <v>-0.173</v>
      </c>
      <c r="K24">
        <v>0.104</v>
      </c>
      <c r="L24" s="44">
        <v>0.151</v>
      </c>
      <c r="M24">
        <v>-0.024</v>
      </c>
      <c r="N24">
        <v>-0.008</v>
      </c>
    </row>
    <row r="25" spans="1:14" ht="12.75">
      <c r="A25" t="s">
        <v>272</v>
      </c>
      <c r="B25">
        <v>2.3</v>
      </c>
      <c r="C25">
        <v>-2.3</v>
      </c>
      <c r="D25">
        <v>13.1</v>
      </c>
      <c r="E25">
        <v>5.6</v>
      </c>
      <c r="F25">
        <v>-9.7</v>
      </c>
      <c r="G25">
        <v>-6.2</v>
      </c>
      <c r="H25">
        <v>2.3</v>
      </c>
      <c r="I25">
        <v>-0.1</v>
      </c>
      <c r="J25" s="44">
        <v>-0.235</v>
      </c>
      <c r="K25">
        <v>0.096</v>
      </c>
      <c r="L25" s="44">
        <v>0.141</v>
      </c>
      <c r="M25">
        <v>-0.033</v>
      </c>
      <c r="N25">
        <v>0</v>
      </c>
    </row>
    <row r="26" spans="1:14" ht="12.75">
      <c r="A26" t="s">
        <v>273</v>
      </c>
      <c r="B26">
        <v>2.4</v>
      </c>
      <c r="C26">
        <v>6</v>
      </c>
      <c r="D26">
        <v>82.7</v>
      </c>
      <c r="E26">
        <v>5.9</v>
      </c>
      <c r="F26">
        <v>-5</v>
      </c>
      <c r="G26">
        <v>-7.7</v>
      </c>
      <c r="H26">
        <v>-1</v>
      </c>
      <c r="I26">
        <v>-4.2</v>
      </c>
      <c r="J26">
        <v>-0.082</v>
      </c>
      <c r="K26">
        <v>-0.016</v>
      </c>
      <c r="L26">
        <v>0.062</v>
      </c>
      <c r="M26">
        <v>-0.073</v>
      </c>
      <c r="N26">
        <v>-0.007</v>
      </c>
    </row>
    <row r="27" spans="1:14" ht="12.75">
      <c r="A27" t="s">
        <v>274</v>
      </c>
      <c r="B27">
        <v>2.4</v>
      </c>
      <c r="C27">
        <v>-2</v>
      </c>
      <c r="D27">
        <v>32.4</v>
      </c>
      <c r="E27">
        <v>5.5</v>
      </c>
      <c r="F27">
        <v>-9.6</v>
      </c>
      <c r="G27">
        <v>-6.2</v>
      </c>
      <c r="H27">
        <v>2.2</v>
      </c>
      <c r="I27">
        <v>0.1</v>
      </c>
      <c r="J27" s="44">
        <v>-0.252</v>
      </c>
      <c r="K27">
        <v>0.104</v>
      </c>
      <c r="L27" s="44">
        <v>0.151</v>
      </c>
      <c r="M27">
        <v>-0.024</v>
      </c>
      <c r="N27">
        <v>-0.008</v>
      </c>
    </row>
    <row r="28" spans="1:22" ht="12.75">
      <c r="A28" t="s">
        <v>275</v>
      </c>
      <c r="B28">
        <v>5.8</v>
      </c>
      <c r="C28">
        <v>-13</v>
      </c>
      <c r="D28">
        <v>48.6</v>
      </c>
      <c r="E28">
        <v>-8.7</v>
      </c>
      <c r="F28">
        <v>-7.6</v>
      </c>
      <c r="G28">
        <v>-6.2</v>
      </c>
      <c r="H28">
        <v>-1.4</v>
      </c>
      <c r="I28" s="44">
        <v>-5.4</v>
      </c>
      <c r="J28">
        <v>0.021</v>
      </c>
      <c r="K28">
        <v>0.023</v>
      </c>
      <c r="L28">
        <v>0.052</v>
      </c>
      <c r="M28">
        <v>-0.048</v>
      </c>
      <c r="N28">
        <v>-0.023</v>
      </c>
      <c r="O28">
        <v>2.025</v>
      </c>
      <c r="P28">
        <v>-8.311</v>
      </c>
      <c r="Q28">
        <v>-0.234</v>
      </c>
      <c r="R28">
        <v>5.246</v>
      </c>
      <c r="S28">
        <v>-14.88</v>
      </c>
      <c r="T28">
        <v>0.366</v>
      </c>
      <c r="U28">
        <v>-14.231</v>
      </c>
      <c r="V28">
        <v>-9.155</v>
      </c>
    </row>
    <row r="29" spans="1:14" ht="12.75">
      <c r="A29" t="s">
        <v>276</v>
      </c>
      <c r="B29">
        <v>6.9</v>
      </c>
      <c r="C29">
        <v>-12.8</v>
      </c>
      <c r="D29">
        <v>29.5</v>
      </c>
      <c r="E29">
        <v>-1.6</v>
      </c>
      <c r="F29">
        <v>-7.5</v>
      </c>
      <c r="G29">
        <v>-5.8</v>
      </c>
      <c r="H29">
        <v>-1.9</v>
      </c>
      <c r="I29" s="44">
        <v>-5.7</v>
      </c>
      <c r="J29">
        <v>0.03</v>
      </c>
      <c r="K29">
        <v>0.024</v>
      </c>
      <c r="L29">
        <v>0.056</v>
      </c>
      <c r="M29">
        <v>-0.04</v>
      </c>
      <c r="N29">
        <v>-0.021</v>
      </c>
    </row>
    <row r="30" spans="1:14" ht="12.75">
      <c r="A30" t="s">
        <v>277</v>
      </c>
      <c r="B30">
        <v>-0.3</v>
      </c>
      <c r="C30">
        <v>-12.7</v>
      </c>
      <c r="D30">
        <v>20.7</v>
      </c>
      <c r="E30">
        <v>-8.2</v>
      </c>
      <c r="F30">
        <v>-8</v>
      </c>
      <c r="G30">
        <v>-5.8</v>
      </c>
      <c r="H30">
        <v>-2.8</v>
      </c>
      <c r="I30" s="44">
        <v>-5.7</v>
      </c>
      <c r="J30">
        <v>0.028</v>
      </c>
      <c r="K30">
        <v>0.035</v>
      </c>
      <c r="L30">
        <v>0.043</v>
      </c>
      <c r="M30">
        <v>-0.05</v>
      </c>
      <c r="N30">
        <v>-0.027</v>
      </c>
    </row>
    <row r="31" spans="1:14" ht="12.75">
      <c r="A31" t="s">
        <v>278</v>
      </c>
      <c r="B31">
        <v>1</v>
      </c>
      <c r="C31">
        <v>-12.5</v>
      </c>
      <c r="D31">
        <v>31.4</v>
      </c>
      <c r="E31">
        <v>-7.7</v>
      </c>
      <c r="F31">
        <v>-7.6</v>
      </c>
      <c r="G31">
        <v>-5.5</v>
      </c>
      <c r="H31">
        <v>-1.5</v>
      </c>
      <c r="I31" s="44">
        <v>-6</v>
      </c>
      <c r="J31">
        <v>0.032</v>
      </c>
      <c r="K31">
        <v>0.027</v>
      </c>
      <c r="L31">
        <v>0.04</v>
      </c>
      <c r="M31">
        <v>-0.041</v>
      </c>
      <c r="N31">
        <v>-0.029</v>
      </c>
    </row>
    <row r="32" spans="1:22" ht="12.75">
      <c r="A32" t="s">
        <v>279</v>
      </c>
      <c r="B32">
        <v>20.8</v>
      </c>
      <c r="C32">
        <v>-16.7</v>
      </c>
      <c r="D32">
        <v>43.3</v>
      </c>
      <c r="E32">
        <v>0.2</v>
      </c>
      <c r="F32">
        <v>-3.4</v>
      </c>
      <c r="G32">
        <v>-0.6</v>
      </c>
      <c r="H32">
        <v>1.2</v>
      </c>
      <c r="I32">
        <v>-4.8</v>
      </c>
      <c r="J32">
        <v>0.024</v>
      </c>
      <c r="K32">
        <v>0.045</v>
      </c>
      <c r="L32">
        <v>0.024</v>
      </c>
      <c r="M32">
        <v>-0.074</v>
      </c>
      <c r="N32">
        <v>0.001</v>
      </c>
      <c r="O32">
        <v>13.484</v>
      </c>
      <c r="P32">
        <v>-7.26</v>
      </c>
      <c r="Q32">
        <v>0.065</v>
      </c>
      <c r="R32">
        <v>12.951</v>
      </c>
      <c r="S32">
        <v>-21.174</v>
      </c>
      <c r="T32">
        <v>0.137</v>
      </c>
      <c r="U32">
        <v>17.977</v>
      </c>
      <c r="V32">
        <v>-7.026</v>
      </c>
    </row>
    <row r="33" spans="1:22" ht="12.75">
      <c r="A33" t="s">
        <v>280</v>
      </c>
      <c r="B33">
        <v>26.4</v>
      </c>
      <c r="C33">
        <v>-21.7</v>
      </c>
      <c r="D33">
        <v>67.9</v>
      </c>
      <c r="E33">
        <v>-5.9</v>
      </c>
      <c r="F33">
        <v>-3.2</v>
      </c>
      <c r="G33">
        <v>-0.6</v>
      </c>
      <c r="H33">
        <v>0.6</v>
      </c>
      <c r="I33" s="44">
        <v>-5.1</v>
      </c>
      <c r="J33">
        <v>0.024</v>
      </c>
      <c r="K33">
        <v>0.047</v>
      </c>
      <c r="L33">
        <v>0.04</v>
      </c>
      <c r="M33">
        <v>-0.07</v>
      </c>
      <c r="N33">
        <v>-0.01</v>
      </c>
      <c r="O33">
        <v>3.979</v>
      </c>
      <c r="P33">
        <v>-22.807</v>
      </c>
      <c r="Q33">
        <v>0.039</v>
      </c>
      <c r="R33">
        <v>10.517</v>
      </c>
      <c r="S33">
        <v>-16.803</v>
      </c>
      <c r="T33">
        <v>0.15</v>
      </c>
      <c r="U33">
        <v>6.709</v>
      </c>
      <c r="V33">
        <v>-22.665</v>
      </c>
    </row>
    <row r="34" spans="1:22" ht="12.75">
      <c r="A34" t="s">
        <v>281</v>
      </c>
      <c r="B34" s="44">
        <v>33</v>
      </c>
      <c r="C34">
        <v>-21.6</v>
      </c>
      <c r="D34">
        <v>48.7</v>
      </c>
      <c r="E34">
        <v>-1.6</v>
      </c>
      <c r="F34">
        <v>-4.5</v>
      </c>
      <c r="G34">
        <v>-2.1</v>
      </c>
      <c r="H34">
        <v>3.5</v>
      </c>
      <c r="I34" s="44">
        <v>-5.6</v>
      </c>
      <c r="J34">
        <v>0.029</v>
      </c>
      <c r="K34">
        <v>0.054</v>
      </c>
      <c r="L34">
        <v>0.024</v>
      </c>
      <c r="M34">
        <v>-0.075</v>
      </c>
      <c r="N34">
        <v>0.007</v>
      </c>
      <c r="O34">
        <v>9.839</v>
      </c>
      <c r="P34">
        <v>-19.904</v>
      </c>
      <c r="Q34">
        <v>-0.388</v>
      </c>
      <c r="R34">
        <v>10.889</v>
      </c>
      <c r="S34">
        <v>-12.901</v>
      </c>
      <c r="T34">
        <v>0.483</v>
      </c>
      <c r="U34">
        <v>-17.091</v>
      </c>
      <c r="V34">
        <v>-21.299</v>
      </c>
    </row>
    <row r="35" spans="1:14" ht="12.75">
      <c r="A35" t="s">
        <v>282</v>
      </c>
      <c r="B35">
        <v>24.1</v>
      </c>
      <c r="C35">
        <v>-14.5</v>
      </c>
      <c r="D35">
        <v>83.7</v>
      </c>
      <c r="E35">
        <v>0.9</v>
      </c>
      <c r="F35">
        <v>-3.2</v>
      </c>
      <c r="G35">
        <v>-0.7</v>
      </c>
      <c r="H35">
        <v>1.2</v>
      </c>
      <c r="I35">
        <v>-4.6</v>
      </c>
      <c r="J35">
        <v>0.021</v>
      </c>
      <c r="K35">
        <v>0.053</v>
      </c>
      <c r="L35">
        <v>0.032</v>
      </c>
      <c r="M35">
        <v>-0.076</v>
      </c>
      <c r="N35">
        <v>0.009</v>
      </c>
    </row>
    <row r="36" spans="1:22" ht="12.75">
      <c r="A36" t="s">
        <v>283</v>
      </c>
      <c r="B36">
        <v>2.2</v>
      </c>
      <c r="C36">
        <v>-13.8</v>
      </c>
      <c r="D36">
        <v>1.6</v>
      </c>
      <c r="E36">
        <v>-9.1</v>
      </c>
      <c r="F36">
        <v>-0.5</v>
      </c>
      <c r="G36">
        <v>-4</v>
      </c>
      <c r="H36">
        <v>7</v>
      </c>
      <c r="I36">
        <v>-0.4</v>
      </c>
      <c r="J36">
        <v>0.01</v>
      </c>
      <c r="K36">
        <v>0.028</v>
      </c>
      <c r="L36">
        <v>0.012</v>
      </c>
      <c r="M36">
        <v>-0.038</v>
      </c>
      <c r="N36">
        <v>-0.045</v>
      </c>
      <c r="O36">
        <v>6.234</v>
      </c>
      <c r="P36">
        <v>-14.837</v>
      </c>
      <c r="Q36">
        <v>0.269</v>
      </c>
      <c r="R36">
        <v>-10.071</v>
      </c>
      <c r="S36">
        <v>-60.862</v>
      </c>
      <c r="T36">
        <v>0.185</v>
      </c>
      <c r="U36">
        <v>24.94</v>
      </c>
      <c r="V36">
        <v>-13.862</v>
      </c>
    </row>
    <row r="37" spans="1:22" ht="12.75">
      <c r="A37" t="s">
        <v>284</v>
      </c>
      <c r="B37">
        <v>9.8</v>
      </c>
      <c r="C37">
        <v>-13.1</v>
      </c>
      <c r="D37">
        <v>54.7</v>
      </c>
      <c r="E37">
        <v>-7</v>
      </c>
      <c r="F37">
        <v>-0.7</v>
      </c>
      <c r="G37">
        <v>-4.5</v>
      </c>
      <c r="H37">
        <v>7.2</v>
      </c>
      <c r="I37">
        <v>-1.3</v>
      </c>
      <c r="J37">
        <v>0.011</v>
      </c>
      <c r="K37">
        <v>0.025</v>
      </c>
      <c r="L37">
        <v>0.02</v>
      </c>
      <c r="M37">
        <v>-0.039</v>
      </c>
      <c r="N37">
        <v>-0.024</v>
      </c>
      <c r="O37">
        <v>1.43</v>
      </c>
      <c r="P37">
        <v>-52.034</v>
      </c>
      <c r="Q37">
        <v>0.1</v>
      </c>
      <c r="R37">
        <v>-9.427</v>
      </c>
      <c r="S37">
        <v>-75.874</v>
      </c>
      <c r="T37">
        <v>0.24</v>
      </c>
      <c r="U37">
        <v>8.358</v>
      </c>
      <c r="V37">
        <v>-51.674</v>
      </c>
    </row>
    <row r="38" spans="1:14" ht="12.75">
      <c r="A38" t="s">
        <v>285</v>
      </c>
      <c r="B38">
        <v>7.2</v>
      </c>
      <c r="C38">
        <v>-9.8</v>
      </c>
      <c r="D38">
        <v>78.2</v>
      </c>
      <c r="E38">
        <v>-6.9</v>
      </c>
      <c r="F38">
        <v>-0.1</v>
      </c>
      <c r="G38">
        <v>-3.9</v>
      </c>
      <c r="H38">
        <v>7.2</v>
      </c>
      <c r="I38">
        <v>-1.1</v>
      </c>
      <c r="J38">
        <v>0.012</v>
      </c>
      <c r="K38">
        <v>0.013</v>
      </c>
      <c r="L38">
        <v>0.019</v>
      </c>
      <c r="M38">
        <v>-0.022</v>
      </c>
      <c r="N38">
        <v>-0.022</v>
      </c>
    </row>
    <row r="39" spans="1:22" ht="12.75">
      <c r="A39" t="s">
        <v>286</v>
      </c>
      <c r="B39">
        <v>9.2</v>
      </c>
      <c r="C39">
        <v>-7</v>
      </c>
      <c r="D39">
        <v>16.7</v>
      </c>
      <c r="E39">
        <v>-7.2</v>
      </c>
      <c r="F39">
        <v>-2.3</v>
      </c>
      <c r="G39">
        <v>-2.4</v>
      </c>
      <c r="H39">
        <v>0.5</v>
      </c>
      <c r="I39">
        <v>-3.8</v>
      </c>
      <c r="J39">
        <v>0.027</v>
      </c>
      <c r="K39">
        <v>0.012</v>
      </c>
      <c r="L39">
        <v>0.033</v>
      </c>
      <c r="M39">
        <v>-0.043</v>
      </c>
      <c r="N39">
        <v>0.001</v>
      </c>
      <c r="O39">
        <v>4.533</v>
      </c>
      <c r="P39">
        <v>-8.584</v>
      </c>
      <c r="Q39">
        <v>-0.208</v>
      </c>
      <c r="R39">
        <v>-7.982</v>
      </c>
      <c r="S39">
        <v>6.428</v>
      </c>
      <c r="T39">
        <v>0.298</v>
      </c>
      <c r="U39">
        <v>-9.9</v>
      </c>
      <c r="V39">
        <v>-9.333</v>
      </c>
    </row>
    <row r="40" spans="1:22" ht="12.75">
      <c r="A40" t="s">
        <v>287</v>
      </c>
      <c r="B40">
        <v>12.5</v>
      </c>
      <c r="C40">
        <v>-8.2</v>
      </c>
      <c r="D40">
        <v>75.9</v>
      </c>
      <c r="E40">
        <v>-9.9</v>
      </c>
      <c r="F40">
        <v>-2.9</v>
      </c>
      <c r="G40">
        <v>-3.6</v>
      </c>
      <c r="H40">
        <v>3.7</v>
      </c>
      <c r="I40">
        <v>-3.2</v>
      </c>
      <c r="J40">
        <v>0.024</v>
      </c>
      <c r="K40">
        <v>0.018</v>
      </c>
      <c r="L40">
        <v>0.024</v>
      </c>
      <c r="M40">
        <v>-0.037</v>
      </c>
      <c r="N40">
        <v>-0.002</v>
      </c>
      <c r="O40">
        <v>-3.156</v>
      </c>
      <c r="P40">
        <v>-5.695</v>
      </c>
      <c r="Q40">
        <v>-0.445</v>
      </c>
      <c r="R40">
        <v>-7.62</v>
      </c>
      <c r="S40">
        <v>17.846</v>
      </c>
      <c r="T40">
        <v>0.456</v>
      </c>
      <c r="U40">
        <v>-34.083</v>
      </c>
      <c r="V40">
        <v>-7.297</v>
      </c>
    </row>
    <row r="41" spans="1:14" ht="12.75">
      <c r="A41" t="s">
        <v>288</v>
      </c>
      <c r="B41">
        <v>9.5</v>
      </c>
      <c r="C41">
        <v>-8</v>
      </c>
      <c r="D41">
        <v>34</v>
      </c>
      <c r="E41">
        <v>-11.3</v>
      </c>
      <c r="F41">
        <v>-2.1</v>
      </c>
      <c r="G41">
        <v>-2.5</v>
      </c>
      <c r="H41">
        <v>1.4</v>
      </c>
      <c r="I41">
        <v>-2.9</v>
      </c>
      <c r="J41">
        <v>0.018</v>
      </c>
      <c r="K41">
        <v>0.021</v>
      </c>
      <c r="L41">
        <v>0.04</v>
      </c>
      <c r="M41">
        <v>-0.043</v>
      </c>
      <c r="N41">
        <v>-0.006</v>
      </c>
    </row>
    <row r="42" spans="1:22" ht="12.75">
      <c r="A42" t="s">
        <v>289</v>
      </c>
      <c r="B42">
        <v>6.9</v>
      </c>
      <c r="C42">
        <v>-17.3</v>
      </c>
      <c r="D42">
        <v>64.2</v>
      </c>
      <c r="E42">
        <v>-5.2</v>
      </c>
      <c r="F42">
        <v>-0.3</v>
      </c>
      <c r="G42">
        <v>0.4</v>
      </c>
      <c r="H42">
        <v>3.2</v>
      </c>
      <c r="I42">
        <v>-3</v>
      </c>
      <c r="J42">
        <v>0.026</v>
      </c>
      <c r="K42">
        <v>0.08</v>
      </c>
      <c r="L42">
        <v>0.051</v>
      </c>
      <c r="M42">
        <v>-0.024</v>
      </c>
      <c r="N42">
        <v>0.023</v>
      </c>
      <c r="O42">
        <v>8.504</v>
      </c>
      <c r="P42">
        <v>-23.746</v>
      </c>
      <c r="Q42">
        <v>-0.185</v>
      </c>
      <c r="R42">
        <v>4.286</v>
      </c>
      <c r="S42">
        <v>22.451</v>
      </c>
      <c r="T42">
        <v>0.426</v>
      </c>
      <c r="U42">
        <v>-4.333</v>
      </c>
      <c r="V42">
        <v>-24.413</v>
      </c>
    </row>
    <row r="43" spans="1:22" ht="12.75">
      <c r="A43" t="s">
        <v>290</v>
      </c>
      <c r="B43">
        <v>6</v>
      </c>
      <c r="C43">
        <v>-15.8</v>
      </c>
      <c r="D43">
        <v>29.1</v>
      </c>
      <c r="E43">
        <v>-1.8</v>
      </c>
      <c r="F43">
        <v>-0.3</v>
      </c>
      <c r="G43">
        <v>0.9</v>
      </c>
      <c r="H43">
        <v>0</v>
      </c>
      <c r="I43">
        <v>-3.2</v>
      </c>
      <c r="J43">
        <v>0.031</v>
      </c>
      <c r="K43">
        <v>0.096</v>
      </c>
      <c r="L43">
        <v>0.045</v>
      </c>
      <c r="M43">
        <v>-0.032</v>
      </c>
      <c r="N43">
        <v>0.018</v>
      </c>
      <c r="O43">
        <v>8.219</v>
      </c>
      <c r="P43">
        <v>-22.573</v>
      </c>
      <c r="Q43">
        <v>-0.113</v>
      </c>
      <c r="R43">
        <v>5.521</v>
      </c>
      <c r="S43">
        <v>16.146</v>
      </c>
      <c r="T43">
        <v>0.257</v>
      </c>
      <c r="U43">
        <v>0.366</v>
      </c>
      <c r="V43">
        <v>-22.981</v>
      </c>
    </row>
    <row r="44" spans="1:14" ht="12.75">
      <c r="A44" t="s">
        <v>291</v>
      </c>
      <c r="B44">
        <v>10.8</v>
      </c>
      <c r="C44">
        <v>-18.6</v>
      </c>
      <c r="D44">
        <v>43.8</v>
      </c>
      <c r="E44">
        <v>1.4</v>
      </c>
      <c r="F44">
        <v>-0.4</v>
      </c>
      <c r="G44">
        <v>0.5</v>
      </c>
      <c r="H44">
        <v>-0.2</v>
      </c>
      <c r="I44">
        <v>-3.7</v>
      </c>
      <c r="J44">
        <v>0.029</v>
      </c>
      <c r="K44">
        <v>0.062</v>
      </c>
      <c r="L44">
        <v>0.064</v>
      </c>
      <c r="M44">
        <v>-0.043</v>
      </c>
      <c r="N44">
        <v>0.029</v>
      </c>
    </row>
    <row r="45" spans="1:22" ht="12.75">
      <c r="A45" t="s">
        <v>292</v>
      </c>
      <c r="B45">
        <v>12.9</v>
      </c>
      <c r="C45">
        <v>-10.6</v>
      </c>
      <c r="D45">
        <v>-18.5</v>
      </c>
      <c r="E45">
        <v>2.4</v>
      </c>
      <c r="F45">
        <v>-4.2</v>
      </c>
      <c r="G45">
        <v>-3.4</v>
      </c>
      <c r="H45">
        <v>3.7</v>
      </c>
      <c r="I45" s="44">
        <v>-6.1</v>
      </c>
      <c r="J45">
        <v>0.024</v>
      </c>
      <c r="K45">
        <v>0.038</v>
      </c>
      <c r="L45">
        <v>0.075</v>
      </c>
      <c r="M45">
        <v>-0.045</v>
      </c>
      <c r="N45">
        <v>-0.006</v>
      </c>
      <c r="O45">
        <v>14.335</v>
      </c>
      <c r="P45">
        <v>18.215</v>
      </c>
      <c r="Q45">
        <v>-0.071</v>
      </c>
      <c r="R45">
        <v>7.802</v>
      </c>
      <c r="S45">
        <v>-46.924</v>
      </c>
      <c r="T45">
        <v>-0.159</v>
      </c>
      <c r="U45">
        <v>9.4</v>
      </c>
      <c r="V45">
        <v>17.959</v>
      </c>
    </row>
    <row r="46" spans="1:22" ht="12.75">
      <c r="A46" t="s">
        <v>293</v>
      </c>
      <c r="B46">
        <v>10.8</v>
      </c>
      <c r="C46">
        <v>-11</v>
      </c>
      <c r="D46">
        <v>27.2</v>
      </c>
      <c r="E46">
        <v>6.8</v>
      </c>
      <c r="F46">
        <v>-3.3</v>
      </c>
      <c r="G46">
        <v>-2.3</v>
      </c>
      <c r="H46">
        <v>1.8</v>
      </c>
      <c r="I46" s="44">
        <v>-6.4</v>
      </c>
      <c r="J46">
        <v>0.023</v>
      </c>
      <c r="K46">
        <v>0.044</v>
      </c>
      <c r="L46">
        <v>0.062</v>
      </c>
      <c r="M46">
        <v>-0.05</v>
      </c>
      <c r="N46">
        <v>-0.011</v>
      </c>
      <c r="O46">
        <v>7.007</v>
      </c>
      <c r="P46">
        <v>20.945</v>
      </c>
      <c r="Q46">
        <v>0.013</v>
      </c>
      <c r="R46">
        <v>-1.2570000000000001</v>
      </c>
      <c r="S46">
        <v>-44.611</v>
      </c>
      <c r="T46">
        <v>-0.215</v>
      </c>
      <c r="U46">
        <v>7.928</v>
      </c>
      <c r="V46">
        <v>20.993</v>
      </c>
    </row>
    <row r="47" spans="1:14" ht="12.75">
      <c r="A47" t="s">
        <v>294</v>
      </c>
      <c r="B47">
        <v>4.4</v>
      </c>
      <c r="C47">
        <v>-6.8</v>
      </c>
      <c r="D47">
        <v>48</v>
      </c>
      <c r="E47">
        <v>8.7</v>
      </c>
      <c r="F47">
        <v>-3.4</v>
      </c>
      <c r="G47">
        <v>-2.3</v>
      </c>
      <c r="H47">
        <v>1.9</v>
      </c>
      <c r="I47" s="44">
        <v>-6.4</v>
      </c>
      <c r="J47">
        <v>0.014</v>
      </c>
      <c r="K47">
        <v>0.053</v>
      </c>
      <c r="L47">
        <v>0.07</v>
      </c>
      <c r="M47">
        <v>-0.049</v>
      </c>
      <c r="N47">
        <v>-0.028</v>
      </c>
    </row>
    <row r="48" spans="1:22" ht="12.75">
      <c r="A48" t="s">
        <v>295</v>
      </c>
      <c r="B48">
        <v>19.4</v>
      </c>
      <c r="C48">
        <v>-6.5</v>
      </c>
      <c r="D48">
        <v>0.6</v>
      </c>
      <c r="E48">
        <v>-1</v>
      </c>
      <c r="F48">
        <v>-3.6</v>
      </c>
      <c r="G48">
        <v>-4.6</v>
      </c>
      <c r="H48">
        <v>8.8</v>
      </c>
      <c r="I48" s="44">
        <v>-6.6</v>
      </c>
      <c r="J48">
        <v>0.02</v>
      </c>
      <c r="K48">
        <v>0.064</v>
      </c>
      <c r="L48">
        <v>0.008</v>
      </c>
      <c r="M48">
        <v>-0.051</v>
      </c>
      <c r="N48">
        <v>-0.069</v>
      </c>
      <c r="O48">
        <v>16.571</v>
      </c>
      <c r="P48">
        <v>-27.191</v>
      </c>
      <c r="Q48">
        <v>-0.062</v>
      </c>
      <c r="R48">
        <v>12.496</v>
      </c>
      <c r="S48">
        <v>-4.629</v>
      </c>
      <c r="T48">
        <v>-0.221</v>
      </c>
      <c r="U48">
        <v>12.233</v>
      </c>
      <c r="V48">
        <v>-27.417</v>
      </c>
    </row>
    <row r="49" spans="1:22" ht="12.75">
      <c r="A49" t="s">
        <v>296</v>
      </c>
      <c r="B49">
        <v>19.2</v>
      </c>
      <c r="C49">
        <v>-10.2</v>
      </c>
      <c r="D49">
        <v>35.1</v>
      </c>
      <c r="E49">
        <v>-5</v>
      </c>
      <c r="F49">
        <v>-2.4</v>
      </c>
      <c r="G49">
        <v>-3.5</v>
      </c>
      <c r="H49">
        <v>7</v>
      </c>
      <c r="I49" s="44">
        <v>-6.4</v>
      </c>
      <c r="J49">
        <v>0.017</v>
      </c>
      <c r="K49">
        <v>0.053</v>
      </c>
      <c r="L49">
        <v>0.026</v>
      </c>
      <c r="M49">
        <v>-0.061</v>
      </c>
      <c r="N49">
        <v>-0.069</v>
      </c>
      <c r="O49">
        <v>22.187</v>
      </c>
      <c r="P49">
        <v>-32.808</v>
      </c>
      <c r="Q49">
        <v>-0.057</v>
      </c>
      <c r="R49">
        <v>14.17</v>
      </c>
      <c r="S49">
        <v>-13.668</v>
      </c>
      <c r="T49">
        <v>-0.464</v>
      </c>
      <c r="U49">
        <v>18.234</v>
      </c>
      <c r="V49">
        <v>-33.013</v>
      </c>
    </row>
    <row r="50" spans="1:14" ht="12.75">
      <c r="A50" t="s">
        <v>297</v>
      </c>
      <c r="B50">
        <v>8</v>
      </c>
      <c r="C50">
        <v>-5.7</v>
      </c>
      <c r="D50">
        <v>19.4</v>
      </c>
      <c r="E50">
        <v>-2.9</v>
      </c>
      <c r="F50">
        <v>-2.5</v>
      </c>
      <c r="G50">
        <v>-4.2</v>
      </c>
      <c r="H50">
        <v>7</v>
      </c>
      <c r="I50" s="44">
        <v>-6.8</v>
      </c>
      <c r="J50">
        <v>0.03</v>
      </c>
      <c r="K50">
        <v>0.036</v>
      </c>
      <c r="L50">
        <v>0.017</v>
      </c>
      <c r="M50">
        <v>-0.055</v>
      </c>
      <c r="N50">
        <v>-0.051</v>
      </c>
    </row>
    <row r="51" spans="1:22" ht="12.75">
      <c r="A51" t="s">
        <v>298</v>
      </c>
      <c r="B51">
        <v>8.1</v>
      </c>
      <c r="C51">
        <v>-14.6</v>
      </c>
      <c r="D51">
        <v>44.9</v>
      </c>
      <c r="E51">
        <v>6.4</v>
      </c>
      <c r="F51">
        <v>-3.9</v>
      </c>
      <c r="G51">
        <v>-8.1</v>
      </c>
      <c r="H51">
        <v>2.5</v>
      </c>
      <c r="I51">
        <v>2.9</v>
      </c>
      <c r="J51">
        <v>0.016</v>
      </c>
      <c r="K51">
        <v>0.041</v>
      </c>
      <c r="L51">
        <v>0.032</v>
      </c>
      <c r="M51">
        <v>0.006</v>
      </c>
      <c r="N51">
        <v>0.037</v>
      </c>
      <c r="O51">
        <v>3.161</v>
      </c>
      <c r="P51">
        <v>-0.732</v>
      </c>
      <c r="Q51">
        <v>-0.226</v>
      </c>
      <c r="R51">
        <v>14.213</v>
      </c>
      <c r="S51">
        <v>3.243</v>
      </c>
      <c r="T51">
        <v>0.198</v>
      </c>
      <c r="U51">
        <v>-12.503</v>
      </c>
      <c r="V51">
        <v>-1.545</v>
      </c>
    </row>
    <row r="52" spans="1:22" ht="12.75">
      <c r="A52" t="s">
        <v>299</v>
      </c>
      <c r="B52">
        <v>6.3</v>
      </c>
      <c r="C52">
        <v>-18.6</v>
      </c>
      <c r="D52">
        <v>45.2</v>
      </c>
      <c r="E52">
        <v>3.6</v>
      </c>
      <c r="F52">
        <v>-3.7</v>
      </c>
      <c r="G52">
        <v>-7.9</v>
      </c>
      <c r="H52">
        <v>3</v>
      </c>
      <c r="I52">
        <v>2.7</v>
      </c>
      <c r="J52">
        <v>0.014</v>
      </c>
      <c r="K52">
        <v>0.038</v>
      </c>
      <c r="L52">
        <v>0.037</v>
      </c>
      <c r="M52">
        <v>0.005</v>
      </c>
      <c r="N52">
        <v>0.021</v>
      </c>
      <c r="O52">
        <v>0.222</v>
      </c>
      <c r="P52">
        <v>-1.405</v>
      </c>
      <c r="Q52">
        <v>-0.149</v>
      </c>
      <c r="R52">
        <v>10.006</v>
      </c>
      <c r="S52">
        <v>2.326</v>
      </c>
      <c r="T52">
        <v>0.23</v>
      </c>
      <c r="U52">
        <v>-10.096</v>
      </c>
      <c r="V52">
        <v>-1.94</v>
      </c>
    </row>
    <row r="53" spans="1:14" ht="12.75">
      <c r="A53" t="s">
        <v>300</v>
      </c>
      <c r="B53">
        <v>15.2</v>
      </c>
      <c r="C53">
        <v>-18.6</v>
      </c>
      <c r="D53" s="44">
        <v>102.9</v>
      </c>
      <c r="E53">
        <v>5.8</v>
      </c>
      <c r="F53">
        <v>-3.7</v>
      </c>
      <c r="G53">
        <v>-8.1</v>
      </c>
      <c r="H53">
        <v>3</v>
      </c>
      <c r="I53">
        <v>2.7</v>
      </c>
      <c r="J53">
        <v>0.015</v>
      </c>
      <c r="K53">
        <v>0.048</v>
      </c>
      <c r="L53">
        <v>0.03</v>
      </c>
      <c r="M53">
        <v>-0.007</v>
      </c>
      <c r="N53">
        <v>0.038</v>
      </c>
    </row>
    <row r="54" spans="1:14" ht="12.75">
      <c r="A54" t="s">
        <v>301</v>
      </c>
      <c r="B54">
        <v>18.8</v>
      </c>
      <c r="C54">
        <v>-15.9</v>
      </c>
      <c r="D54">
        <v>82.4</v>
      </c>
      <c r="E54">
        <v>6.1</v>
      </c>
      <c r="F54">
        <v>-3.6</v>
      </c>
      <c r="G54">
        <v>-6.5</v>
      </c>
      <c r="H54">
        <v>0.7</v>
      </c>
      <c r="I54">
        <v>3.2</v>
      </c>
      <c r="J54">
        <v>0.011</v>
      </c>
      <c r="K54">
        <v>0.037</v>
      </c>
      <c r="L54">
        <v>0.031</v>
      </c>
      <c r="M54">
        <v>-0.009</v>
      </c>
      <c r="N54">
        <v>0.024</v>
      </c>
    </row>
    <row r="55" spans="1:22" ht="12.75">
      <c r="A55" t="s">
        <v>302</v>
      </c>
      <c r="B55">
        <v>16.6</v>
      </c>
      <c r="C55">
        <v>-12.1</v>
      </c>
      <c r="D55">
        <v>9.4</v>
      </c>
      <c r="E55">
        <v>-10.7</v>
      </c>
      <c r="F55">
        <v>-5.6</v>
      </c>
      <c r="G55">
        <v>-8.4</v>
      </c>
      <c r="H55">
        <v>2.5</v>
      </c>
      <c r="I55">
        <v>4</v>
      </c>
      <c r="J55">
        <v>0.009</v>
      </c>
      <c r="K55">
        <v>0.011</v>
      </c>
      <c r="L55">
        <v>0.053</v>
      </c>
      <c r="M55">
        <v>-0.06</v>
      </c>
      <c r="N55">
        <v>0.011</v>
      </c>
      <c r="O55">
        <v>10.383</v>
      </c>
      <c r="P55">
        <v>-25.529</v>
      </c>
      <c r="Q55">
        <v>0.071</v>
      </c>
      <c r="R55">
        <v>26.444</v>
      </c>
      <c r="S55">
        <v>-1.846</v>
      </c>
      <c r="T55">
        <v>0.806</v>
      </c>
      <c r="U55">
        <v>15.285</v>
      </c>
      <c r="V55">
        <v>-25.274</v>
      </c>
    </row>
    <row r="56" spans="1:14" ht="12.75">
      <c r="A56" t="s">
        <v>303</v>
      </c>
      <c r="B56">
        <v>12.8</v>
      </c>
      <c r="C56">
        <v>-12</v>
      </c>
      <c r="D56">
        <v>44.3</v>
      </c>
      <c r="E56">
        <v>-3</v>
      </c>
      <c r="F56">
        <v>-6.4</v>
      </c>
      <c r="G56">
        <v>-8.1</v>
      </c>
      <c r="H56">
        <v>3.6</v>
      </c>
      <c r="I56">
        <v>3.7</v>
      </c>
      <c r="J56">
        <v>-0.005</v>
      </c>
      <c r="K56">
        <v>0.01</v>
      </c>
      <c r="L56">
        <v>0.05</v>
      </c>
      <c r="M56">
        <v>-0.063</v>
      </c>
      <c r="N56">
        <v>0</v>
      </c>
    </row>
    <row r="57" spans="1:22" ht="12.75">
      <c r="A57" t="s">
        <v>304</v>
      </c>
      <c r="B57">
        <v>12.6</v>
      </c>
      <c r="C57">
        <v>-11</v>
      </c>
      <c r="D57">
        <v>-27</v>
      </c>
      <c r="E57">
        <v>-0.4</v>
      </c>
      <c r="F57">
        <v>-7.2</v>
      </c>
      <c r="G57">
        <v>-5.3</v>
      </c>
      <c r="H57">
        <v>-1.2</v>
      </c>
      <c r="I57">
        <v>4.9</v>
      </c>
      <c r="J57">
        <v>0.033</v>
      </c>
      <c r="K57">
        <v>0.038</v>
      </c>
      <c r="L57">
        <v>0.029</v>
      </c>
      <c r="M57">
        <v>-0.035</v>
      </c>
      <c r="N57">
        <v>0.023</v>
      </c>
      <c r="O57">
        <v>12.581</v>
      </c>
      <c r="P57">
        <v>7.894</v>
      </c>
      <c r="Q57">
        <v>-0.46</v>
      </c>
      <c r="R57">
        <v>-8.001</v>
      </c>
      <c r="S57">
        <v>-28.537</v>
      </c>
      <c r="T57">
        <v>-0.924</v>
      </c>
      <c r="U57">
        <v>-19.334</v>
      </c>
      <c r="V57">
        <v>6.242</v>
      </c>
    </row>
    <row r="58" spans="1:22" ht="12.75">
      <c r="A58" t="s">
        <v>305</v>
      </c>
      <c r="B58">
        <v>15.8</v>
      </c>
      <c r="C58">
        <v>-8.6</v>
      </c>
      <c r="D58">
        <v>43.9</v>
      </c>
      <c r="E58">
        <v>3.3</v>
      </c>
      <c r="F58">
        <v>-7.2</v>
      </c>
      <c r="G58">
        <v>-5.1</v>
      </c>
      <c r="H58">
        <v>0.7</v>
      </c>
      <c r="I58">
        <v>4.8</v>
      </c>
      <c r="J58">
        <v>0.03</v>
      </c>
      <c r="K58">
        <v>0.042</v>
      </c>
      <c r="L58">
        <v>0.023</v>
      </c>
      <c r="M58">
        <v>-0.045</v>
      </c>
      <c r="N58">
        <v>0.02</v>
      </c>
      <c r="O58">
        <v>14.137</v>
      </c>
      <c r="P58">
        <v>0.481</v>
      </c>
      <c r="Q58">
        <v>-0.473</v>
      </c>
      <c r="R58">
        <v>-8.128</v>
      </c>
      <c r="S58">
        <v>-31.109</v>
      </c>
      <c r="T58">
        <v>-0.881</v>
      </c>
      <c r="U58">
        <v>-18.684</v>
      </c>
      <c r="V58">
        <v>-1.218</v>
      </c>
    </row>
    <row r="59" spans="1:14" ht="12.75">
      <c r="A59" t="s">
        <v>306</v>
      </c>
      <c r="B59">
        <v>17.3</v>
      </c>
      <c r="C59">
        <v>-10</v>
      </c>
      <c r="D59">
        <v>-32</v>
      </c>
      <c r="E59">
        <v>-1.8</v>
      </c>
      <c r="F59">
        <v>-7</v>
      </c>
      <c r="G59">
        <v>-4.3</v>
      </c>
      <c r="H59">
        <v>0</v>
      </c>
      <c r="I59">
        <v>4.5</v>
      </c>
      <c r="J59">
        <v>0.032</v>
      </c>
      <c r="K59">
        <v>0.032</v>
      </c>
      <c r="L59">
        <v>0.027</v>
      </c>
      <c r="M59">
        <v>-0.053</v>
      </c>
      <c r="N59">
        <v>0.018</v>
      </c>
    </row>
    <row r="60" spans="1:22" ht="12.75">
      <c r="A60" t="s">
        <v>307</v>
      </c>
      <c r="B60">
        <v>-2.2</v>
      </c>
      <c r="C60">
        <v>-0.8</v>
      </c>
      <c r="D60">
        <v>12.7</v>
      </c>
      <c r="E60">
        <v>-9.7</v>
      </c>
      <c r="F60">
        <v>-3.4</v>
      </c>
      <c r="G60">
        <v>-4</v>
      </c>
      <c r="H60" s="44">
        <v>10.1</v>
      </c>
      <c r="I60">
        <v>-1.9</v>
      </c>
      <c r="J60">
        <v>0.093</v>
      </c>
      <c r="K60">
        <v>0.042</v>
      </c>
      <c r="L60">
        <v>0.041</v>
      </c>
      <c r="M60">
        <v>-0.02</v>
      </c>
      <c r="N60">
        <v>-0.067</v>
      </c>
      <c r="O60">
        <v>5.582</v>
      </c>
      <c r="P60">
        <v>12.037</v>
      </c>
      <c r="Q60">
        <v>0.413</v>
      </c>
      <c r="R60">
        <v>13.541</v>
      </c>
      <c r="S60">
        <v>-59.347</v>
      </c>
      <c r="T60">
        <v>0.663</v>
      </c>
      <c r="U60">
        <v>34.244</v>
      </c>
      <c r="V60">
        <v>13.533</v>
      </c>
    </row>
    <row r="61" spans="1:22" ht="12.75">
      <c r="A61" t="s">
        <v>308</v>
      </c>
      <c r="B61">
        <v>-6.2</v>
      </c>
      <c r="C61">
        <v>1.9</v>
      </c>
      <c r="D61">
        <v>19.8</v>
      </c>
      <c r="E61">
        <v>-13.5</v>
      </c>
      <c r="F61">
        <v>-3.6</v>
      </c>
      <c r="G61">
        <v>-4.4</v>
      </c>
      <c r="H61">
        <v>9.3</v>
      </c>
      <c r="I61">
        <v>-1.5</v>
      </c>
      <c r="J61">
        <v>0.087</v>
      </c>
      <c r="K61">
        <v>0.041</v>
      </c>
      <c r="L61">
        <v>0.043</v>
      </c>
      <c r="M61">
        <v>-0.015</v>
      </c>
      <c r="N61">
        <v>-0.072</v>
      </c>
      <c r="O61">
        <v>10.619</v>
      </c>
      <c r="P61">
        <v>7.26</v>
      </c>
      <c r="Q61">
        <v>-0.395</v>
      </c>
      <c r="R61">
        <v>7.742</v>
      </c>
      <c r="S61">
        <v>-71.769</v>
      </c>
      <c r="T61">
        <v>0.529</v>
      </c>
      <c r="U61">
        <v>-16.849</v>
      </c>
      <c r="V61">
        <v>5.837</v>
      </c>
    </row>
    <row r="62" spans="1:14" ht="12.75">
      <c r="A62" t="s">
        <v>309</v>
      </c>
      <c r="B62">
        <v>8.4</v>
      </c>
      <c r="C62">
        <v>-1.8</v>
      </c>
      <c r="D62">
        <v>37.8</v>
      </c>
      <c r="E62">
        <v>-9.6</v>
      </c>
      <c r="F62">
        <v>-3.8</v>
      </c>
      <c r="G62">
        <v>-3</v>
      </c>
      <c r="H62" s="44">
        <v>10.2</v>
      </c>
      <c r="I62">
        <v>-1.5</v>
      </c>
      <c r="J62">
        <v>0.094</v>
      </c>
      <c r="K62">
        <v>0.036</v>
      </c>
      <c r="L62">
        <v>0.025</v>
      </c>
      <c r="M62">
        <v>-0.01</v>
      </c>
      <c r="N62">
        <v>-0.063</v>
      </c>
    </row>
    <row r="63" spans="1:22" ht="12.75">
      <c r="A63" t="s">
        <v>310</v>
      </c>
      <c r="B63">
        <v>13.1</v>
      </c>
      <c r="C63">
        <v>-11.9</v>
      </c>
      <c r="D63" s="44">
        <v>101</v>
      </c>
      <c r="E63">
        <v>2</v>
      </c>
      <c r="F63">
        <v>-4.9</v>
      </c>
      <c r="G63">
        <v>-4.1</v>
      </c>
      <c r="H63">
        <v>0.1</v>
      </c>
      <c r="I63">
        <v>3.3</v>
      </c>
      <c r="J63">
        <v>0.034</v>
      </c>
      <c r="K63">
        <v>0.026</v>
      </c>
      <c r="L63">
        <v>0.042</v>
      </c>
      <c r="M63">
        <v>-0.043</v>
      </c>
      <c r="N63">
        <v>0.023</v>
      </c>
      <c r="O63">
        <v>4.796</v>
      </c>
      <c r="P63">
        <v>-8.078</v>
      </c>
      <c r="Q63">
        <v>-0.023</v>
      </c>
      <c r="R63">
        <v>11.302</v>
      </c>
      <c r="S63">
        <v>39.079</v>
      </c>
      <c r="T63">
        <v>0.499</v>
      </c>
      <c r="U63">
        <v>3.196</v>
      </c>
      <c r="V63">
        <v>-8.161</v>
      </c>
    </row>
    <row r="64" spans="1:22" ht="12.75">
      <c r="A64" t="s">
        <v>311</v>
      </c>
      <c r="B64">
        <v>17.4</v>
      </c>
      <c r="C64">
        <v>-13.8</v>
      </c>
      <c r="D64" s="44">
        <v>104</v>
      </c>
      <c r="E64">
        <v>2.3</v>
      </c>
      <c r="F64">
        <v>-4.4</v>
      </c>
      <c r="G64">
        <v>-3.3</v>
      </c>
      <c r="H64">
        <v>1.1</v>
      </c>
      <c r="I64">
        <v>3.5</v>
      </c>
      <c r="J64">
        <v>0.034</v>
      </c>
      <c r="K64">
        <v>0.024</v>
      </c>
      <c r="L64">
        <v>0.044</v>
      </c>
      <c r="M64">
        <v>-0.041</v>
      </c>
      <c r="N64">
        <v>0.023</v>
      </c>
      <c r="O64">
        <v>7.728</v>
      </c>
      <c r="P64">
        <v>-13.802</v>
      </c>
      <c r="Q64">
        <v>-0.07</v>
      </c>
      <c r="R64">
        <v>14.274000000000001</v>
      </c>
      <c r="S64">
        <v>38.941</v>
      </c>
      <c r="T64">
        <v>0.382</v>
      </c>
      <c r="U64">
        <v>2.891</v>
      </c>
      <c r="V64">
        <v>-14.053</v>
      </c>
    </row>
    <row r="65" spans="1:14" ht="12.75">
      <c r="A65" t="s">
        <v>312</v>
      </c>
      <c r="B65">
        <v>19.4</v>
      </c>
      <c r="C65">
        <v>-11.3</v>
      </c>
      <c r="D65" s="44">
        <v>130.8</v>
      </c>
      <c r="E65">
        <v>5.5</v>
      </c>
      <c r="F65">
        <v>-5.1</v>
      </c>
      <c r="G65">
        <v>-3.3</v>
      </c>
      <c r="H65">
        <v>1.3</v>
      </c>
      <c r="I65">
        <v>3.2</v>
      </c>
      <c r="J65">
        <v>0.034</v>
      </c>
      <c r="K65">
        <v>0.024</v>
      </c>
      <c r="L65">
        <v>0.021</v>
      </c>
      <c r="M65">
        <v>-0.048</v>
      </c>
      <c r="N65">
        <v>0.02</v>
      </c>
    </row>
    <row r="66" spans="1:22" ht="12.75">
      <c r="A66" t="s">
        <v>313</v>
      </c>
      <c r="B66">
        <v>13.5</v>
      </c>
      <c r="C66">
        <v>-10</v>
      </c>
      <c r="D66">
        <v>52.6</v>
      </c>
      <c r="E66">
        <v>-7.9</v>
      </c>
      <c r="F66">
        <v>-3</v>
      </c>
      <c r="G66">
        <v>-8.6</v>
      </c>
      <c r="H66">
        <v>1.5</v>
      </c>
      <c r="I66">
        <v>4.6</v>
      </c>
      <c r="J66">
        <v>0.002</v>
      </c>
      <c r="K66">
        <v>0.029</v>
      </c>
      <c r="L66">
        <v>0.045</v>
      </c>
      <c r="M66">
        <v>-0.059</v>
      </c>
      <c r="N66">
        <v>-0.031</v>
      </c>
      <c r="O66">
        <v>17.464</v>
      </c>
      <c r="P66">
        <v>0.515</v>
      </c>
      <c r="Q66">
        <v>-0.396</v>
      </c>
      <c r="R66">
        <v>25.71</v>
      </c>
      <c r="S66">
        <v>25.848</v>
      </c>
      <c r="T66">
        <v>0.287</v>
      </c>
      <c r="U66">
        <v>-10.006</v>
      </c>
      <c r="V66">
        <v>-0.908</v>
      </c>
    </row>
    <row r="67" spans="1:22" ht="12.75">
      <c r="A67" t="s">
        <v>314</v>
      </c>
      <c r="B67">
        <v>12.8</v>
      </c>
      <c r="C67">
        <v>-7.6</v>
      </c>
      <c r="D67">
        <v>42.7</v>
      </c>
      <c r="E67">
        <v>-3.9</v>
      </c>
      <c r="F67">
        <v>-2.5</v>
      </c>
      <c r="G67">
        <v>-8.7</v>
      </c>
      <c r="H67">
        <v>1.5</v>
      </c>
      <c r="I67">
        <v>4.3</v>
      </c>
      <c r="J67">
        <v>0.016</v>
      </c>
      <c r="K67">
        <v>0.008</v>
      </c>
      <c r="L67">
        <v>0.029</v>
      </c>
      <c r="M67">
        <v>-0.067</v>
      </c>
      <c r="N67">
        <v>-0.009</v>
      </c>
      <c r="O67">
        <v>12.722</v>
      </c>
      <c r="P67">
        <v>3.528</v>
      </c>
      <c r="Q67">
        <v>-0.559</v>
      </c>
      <c r="R67">
        <v>26.139</v>
      </c>
      <c r="S67">
        <v>27.645</v>
      </c>
      <c r="T67">
        <v>0.54</v>
      </c>
      <c r="U67">
        <v>-26.115</v>
      </c>
      <c r="V67">
        <v>1.5190000000000001</v>
      </c>
    </row>
    <row r="68" spans="1:14" ht="12.75">
      <c r="A68" t="s">
        <v>315</v>
      </c>
      <c r="B68">
        <v>20.1</v>
      </c>
      <c r="C68">
        <v>-8.7</v>
      </c>
      <c r="D68">
        <v>59.3</v>
      </c>
      <c r="E68">
        <v>-5</v>
      </c>
      <c r="F68">
        <v>-3</v>
      </c>
      <c r="G68">
        <v>-9</v>
      </c>
      <c r="H68">
        <v>1.7</v>
      </c>
      <c r="I68">
        <v>4.7</v>
      </c>
      <c r="J68">
        <v>0.011</v>
      </c>
      <c r="K68">
        <v>0.019</v>
      </c>
      <c r="L68">
        <v>0.032</v>
      </c>
      <c r="M68">
        <v>-0.071</v>
      </c>
      <c r="N68">
        <v>-0.021</v>
      </c>
    </row>
    <row r="69" spans="1:22" ht="12.75">
      <c r="A69" t="s">
        <v>316</v>
      </c>
      <c r="B69">
        <v>8.3</v>
      </c>
      <c r="C69">
        <v>-3.4</v>
      </c>
      <c r="D69">
        <v>-13.1</v>
      </c>
      <c r="E69">
        <v>-5.2</v>
      </c>
      <c r="F69">
        <v>-6.4</v>
      </c>
      <c r="G69">
        <v>-3.2</v>
      </c>
      <c r="H69">
        <v>9.2</v>
      </c>
      <c r="I69" s="44">
        <v>5.1</v>
      </c>
      <c r="J69">
        <v>0.107</v>
      </c>
      <c r="K69">
        <v>0.018</v>
      </c>
      <c r="L69">
        <v>0.086</v>
      </c>
      <c r="M69">
        <v>-0.007</v>
      </c>
      <c r="N69">
        <v>-0.062</v>
      </c>
      <c r="O69">
        <v>-1.841</v>
      </c>
      <c r="P69">
        <v>-20.299</v>
      </c>
      <c r="Q69">
        <v>0.062</v>
      </c>
      <c r="R69">
        <v>-23.261</v>
      </c>
      <c r="S69">
        <v>24.02</v>
      </c>
      <c r="T69">
        <v>-0.753</v>
      </c>
      <c r="U69">
        <v>2.435</v>
      </c>
      <c r="V69">
        <v>-20.076</v>
      </c>
    </row>
    <row r="70" spans="1:22" ht="12.75">
      <c r="A70" t="s">
        <v>317</v>
      </c>
      <c r="B70">
        <v>9.2</v>
      </c>
      <c r="C70">
        <v>1.8</v>
      </c>
      <c r="D70">
        <v>-12.1</v>
      </c>
      <c r="E70">
        <v>1.4</v>
      </c>
      <c r="F70">
        <v>-5.7</v>
      </c>
      <c r="G70">
        <v>-3</v>
      </c>
      <c r="H70">
        <v>8.9</v>
      </c>
      <c r="I70">
        <v>5</v>
      </c>
      <c r="J70">
        <v>0.106</v>
      </c>
      <c r="K70">
        <v>0.014</v>
      </c>
      <c r="L70">
        <v>0.082</v>
      </c>
      <c r="M70">
        <v>-0.009</v>
      </c>
      <c r="N70">
        <v>-0.068</v>
      </c>
      <c r="O70">
        <v>-4.834</v>
      </c>
      <c r="P70">
        <v>-38.613</v>
      </c>
      <c r="Q70">
        <v>-0.056</v>
      </c>
      <c r="R70">
        <v>-19.95</v>
      </c>
      <c r="S70">
        <v>17.216</v>
      </c>
      <c r="T70">
        <v>-0.439</v>
      </c>
      <c r="U70">
        <v>-8.724</v>
      </c>
      <c r="V70">
        <v>-38.815</v>
      </c>
    </row>
    <row r="71" spans="1:14" ht="12.75">
      <c r="A71" t="s">
        <v>318</v>
      </c>
      <c r="B71">
        <v>-2.1</v>
      </c>
      <c r="C71">
        <v>1.2</v>
      </c>
      <c r="D71">
        <v>42.8</v>
      </c>
      <c r="E71">
        <v>8.5</v>
      </c>
      <c r="F71">
        <v>-6</v>
      </c>
      <c r="G71">
        <v>-3.1</v>
      </c>
      <c r="H71">
        <v>8</v>
      </c>
      <c r="I71">
        <v>4.7</v>
      </c>
      <c r="J71">
        <v>0.117</v>
      </c>
      <c r="K71">
        <v>0.003</v>
      </c>
      <c r="L71">
        <v>0.082</v>
      </c>
      <c r="M71">
        <v>-0.01</v>
      </c>
      <c r="N71">
        <v>-0.054</v>
      </c>
    </row>
    <row r="72" spans="1:22" ht="12.75">
      <c r="A72" t="s">
        <v>319</v>
      </c>
      <c r="B72">
        <v>7.8</v>
      </c>
      <c r="C72">
        <v>1.1</v>
      </c>
      <c r="D72">
        <v>11.9</v>
      </c>
      <c r="E72">
        <v>-1.8</v>
      </c>
      <c r="F72">
        <v>-8.5</v>
      </c>
      <c r="G72" s="44">
        <v>-10.6</v>
      </c>
      <c r="H72">
        <v>-0.1</v>
      </c>
      <c r="I72" s="44">
        <v>7.2</v>
      </c>
      <c r="J72">
        <v>0.024</v>
      </c>
      <c r="K72">
        <v>0.073</v>
      </c>
      <c r="L72">
        <v>0.034</v>
      </c>
      <c r="M72">
        <v>-0.083</v>
      </c>
      <c r="N72">
        <v>0.012</v>
      </c>
      <c r="O72">
        <v>35.21</v>
      </c>
      <c r="P72">
        <v>17.143</v>
      </c>
      <c r="Q72">
        <v>-0.147</v>
      </c>
      <c r="R72">
        <v>56.446</v>
      </c>
      <c r="S72">
        <v>-49.278</v>
      </c>
      <c r="T72">
        <v>-0.199</v>
      </c>
      <c r="U72">
        <v>25.029</v>
      </c>
      <c r="V72">
        <v>16.614</v>
      </c>
    </row>
    <row r="73" spans="1:22" ht="12.75">
      <c r="A73" t="s">
        <v>320</v>
      </c>
      <c r="B73">
        <v>7.6</v>
      </c>
      <c r="C73">
        <v>5.2</v>
      </c>
      <c r="D73">
        <v>40.3</v>
      </c>
      <c r="E73">
        <v>-2.3</v>
      </c>
      <c r="F73">
        <v>-8.4</v>
      </c>
      <c r="G73" s="44">
        <v>-10.9</v>
      </c>
      <c r="H73">
        <v>0.3</v>
      </c>
      <c r="I73" s="44">
        <v>7.7</v>
      </c>
      <c r="J73">
        <v>0.023</v>
      </c>
      <c r="K73">
        <v>0.078</v>
      </c>
      <c r="L73">
        <v>0.049</v>
      </c>
      <c r="M73">
        <v>-0.078</v>
      </c>
      <c r="N73">
        <v>0.009</v>
      </c>
      <c r="O73">
        <v>38.795</v>
      </c>
      <c r="P73">
        <v>9.646</v>
      </c>
      <c r="Q73">
        <v>-0.487</v>
      </c>
      <c r="R73">
        <v>56.935</v>
      </c>
      <c r="S73">
        <v>-45.93</v>
      </c>
      <c r="T73">
        <v>0.147</v>
      </c>
      <c r="U73">
        <v>4.998</v>
      </c>
      <c r="V73">
        <v>7.896</v>
      </c>
    </row>
    <row r="74" spans="1:14" ht="12.75">
      <c r="A74" t="s">
        <v>321</v>
      </c>
      <c r="B74">
        <v>8</v>
      </c>
      <c r="C74">
        <v>-0.6</v>
      </c>
      <c r="D74">
        <v>34.8</v>
      </c>
      <c r="E74">
        <v>-2.7</v>
      </c>
      <c r="F74">
        <v>-8</v>
      </c>
      <c r="G74">
        <v>-10</v>
      </c>
      <c r="H74">
        <v>0.8</v>
      </c>
      <c r="I74" s="44">
        <v>7.6</v>
      </c>
      <c r="J74">
        <v>0.026</v>
      </c>
      <c r="K74">
        <v>0.081</v>
      </c>
      <c r="L74">
        <v>0.039</v>
      </c>
      <c r="M74">
        <v>-0.082</v>
      </c>
      <c r="N74">
        <v>0.017</v>
      </c>
    </row>
    <row r="75" spans="1:14" ht="12.75">
      <c r="A75" t="s">
        <v>322</v>
      </c>
      <c r="B75">
        <v>5.3</v>
      </c>
      <c r="C75">
        <v>5.9</v>
      </c>
      <c r="D75">
        <v>32</v>
      </c>
      <c r="E75">
        <v>3.3</v>
      </c>
      <c r="F75">
        <v>-2.4</v>
      </c>
      <c r="G75">
        <v>0.4</v>
      </c>
      <c r="H75">
        <v>2.5</v>
      </c>
      <c r="I75">
        <v>2.1</v>
      </c>
      <c r="J75" s="44">
        <v>0.165</v>
      </c>
      <c r="K75">
        <v>0.049</v>
      </c>
      <c r="L75">
        <v>0.118</v>
      </c>
      <c r="M75">
        <v>-0.016</v>
      </c>
      <c r="N75">
        <v>-0.026</v>
      </c>
    </row>
    <row r="76" spans="1:14" ht="12.75">
      <c r="A76" t="s">
        <v>323</v>
      </c>
      <c r="B76">
        <v>-7.3</v>
      </c>
      <c r="C76">
        <v>-21.8</v>
      </c>
      <c r="D76">
        <v>8.1</v>
      </c>
      <c r="E76" s="44">
        <v>-32.3</v>
      </c>
      <c r="F76">
        <v>-10</v>
      </c>
      <c r="G76">
        <v>-2.5</v>
      </c>
      <c r="H76">
        <v>-0.5</v>
      </c>
      <c r="I76">
        <v>1.9</v>
      </c>
      <c r="J76">
        <v>0.009</v>
      </c>
      <c r="K76">
        <v>0.008</v>
      </c>
      <c r="L76">
        <v>0.069</v>
      </c>
      <c r="M76">
        <v>-0.015</v>
      </c>
      <c r="N76">
        <v>0.049</v>
      </c>
    </row>
    <row r="77" spans="1:22" ht="12.75">
      <c r="A77" t="s">
        <v>324</v>
      </c>
      <c r="B77">
        <v>17</v>
      </c>
      <c r="C77">
        <v>-8.2</v>
      </c>
      <c r="D77">
        <v>75.2</v>
      </c>
      <c r="E77">
        <v>0.5</v>
      </c>
      <c r="F77">
        <v>-2.5</v>
      </c>
      <c r="G77" s="44">
        <v>-16.5</v>
      </c>
      <c r="H77">
        <v>6.5</v>
      </c>
      <c r="I77">
        <v>-1.5</v>
      </c>
      <c r="J77">
        <v>0.022</v>
      </c>
      <c r="K77">
        <v>0.002</v>
      </c>
      <c r="L77">
        <v>0</v>
      </c>
      <c r="M77">
        <v>-0.052</v>
      </c>
      <c r="N77">
        <v>0.016</v>
      </c>
      <c r="O77">
        <v>14.082</v>
      </c>
      <c r="P77">
        <v>-3.599</v>
      </c>
      <c r="Q77">
        <v>-0.403</v>
      </c>
      <c r="R77">
        <v>36.078</v>
      </c>
      <c r="S77">
        <v>27.513</v>
      </c>
      <c r="T77">
        <v>0.138</v>
      </c>
      <c r="U77">
        <v>-13.878</v>
      </c>
      <c r="V77">
        <v>-5.047</v>
      </c>
    </row>
    <row r="78" spans="1:22" ht="12.75">
      <c r="A78" t="s">
        <v>325</v>
      </c>
      <c r="B78">
        <v>16.7</v>
      </c>
      <c r="C78">
        <v>-7.2</v>
      </c>
      <c r="D78">
        <v>21.2</v>
      </c>
      <c r="E78">
        <v>-1.6</v>
      </c>
      <c r="F78">
        <v>-2.9</v>
      </c>
      <c r="G78" s="44">
        <v>-16.3</v>
      </c>
      <c r="H78">
        <v>5.6</v>
      </c>
      <c r="I78">
        <v>-4.1</v>
      </c>
      <c r="J78">
        <v>0.021</v>
      </c>
      <c r="K78">
        <v>0.005</v>
      </c>
      <c r="L78">
        <v>0.01</v>
      </c>
      <c r="M78">
        <v>-0.055</v>
      </c>
      <c r="N78">
        <v>0.037</v>
      </c>
      <c r="O78">
        <v>9.337</v>
      </c>
      <c r="P78">
        <v>-0.906</v>
      </c>
      <c r="Q78">
        <v>-0.431</v>
      </c>
      <c r="R78">
        <v>25.63</v>
      </c>
      <c r="S78">
        <v>33.879</v>
      </c>
      <c r="T78">
        <v>0.273</v>
      </c>
      <c r="U78">
        <v>-20.626</v>
      </c>
      <c r="V78">
        <v>-2.457</v>
      </c>
    </row>
    <row r="79" spans="1:14" ht="12.75">
      <c r="A79" t="s">
        <v>326</v>
      </c>
      <c r="B79">
        <v>14.3</v>
      </c>
      <c r="C79">
        <v>-8.4</v>
      </c>
      <c r="D79">
        <v>83.3</v>
      </c>
      <c r="E79">
        <v>-0.6</v>
      </c>
      <c r="F79">
        <v>-2.8</v>
      </c>
      <c r="G79" s="44">
        <v>-15.1</v>
      </c>
      <c r="H79">
        <v>4.4</v>
      </c>
      <c r="I79">
        <v>-1.1</v>
      </c>
      <c r="J79">
        <v>0.024</v>
      </c>
      <c r="K79">
        <v>0.009</v>
      </c>
      <c r="L79">
        <v>0.011</v>
      </c>
      <c r="M79">
        <v>-0.052</v>
      </c>
      <c r="N79">
        <v>0.016</v>
      </c>
    </row>
    <row r="80" spans="1:22" ht="12.75">
      <c r="A80" t="s">
        <v>327</v>
      </c>
      <c r="B80">
        <v>20.4</v>
      </c>
      <c r="C80">
        <v>6.6</v>
      </c>
      <c r="D80" s="44">
        <v>154.6</v>
      </c>
      <c r="E80" s="44">
        <v>54.9</v>
      </c>
      <c r="F80">
        <v>-6</v>
      </c>
      <c r="G80">
        <v>-1</v>
      </c>
      <c r="H80">
        <v>5.4</v>
      </c>
      <c r="I80">
        <v>1.9</v>
      </c>
      <c r="J80">
        <v>-0.051</v>
      </c>
      <c r="K80">
        <v>0.054</v>
      </c>
      <c r="L80">
        <v>0.039</v>
      </c>
      <c r="M80">
        <v>-0.048</v>
      </c>
      <c r="N80">
        <v>0.022</v>
      </c>
      <c r="O80">
        <v>5.855</v>
      </c>
      <c r="P80">
        <v>10.855</v>
      </c>
      <c r="Q80">
        <v>-0.127</v>
      </c>
      <c r="R80">
        <v>27.444</v>
      </c>
      <c r="S80">
        <v>-7.1</v>
      </c>
      <c r="T80">
        <v>0.115</v>
      </c>
      <c r="U80">
        <v>-2.998</v>
      </c>
      <c r="V80">
        <v>10.395</v>
      </c>
    </row>
    <row r="81" spans="1:22" ht="12.75">
      <c r="A81" t="s">
        <v>328</v>
      </c>
      <c r="B81">
        <v>19.7</v>
      </c>
      <c r="C81">
        <v>7.1</v>
      </c>
      <c r="D81" s="44">
        <v>156.3</v>
      </c>
      <c r="E81" s="44">
        <v>54.8</v>
      </c>
      <c r="F81">
        <v>-6.2</v>
      </c>
      <c r="G81">
        <v>-1.3</v>
      </c>
      <c r="H81">
        <v>5.1</v>
      </c>
      <c r="I81">
        <v>2.4</v>
      </c>
      <c r="J81">
        <v>-0.052</v>
      </c>
      <c r="K81">
        <v>0.048</v>
      </c>
      <c r="L81">
        <v>0.04</v>
      </c>
      <c r="M81">
        <v>-0.04</v>
      </c>
      <c r="N81">
        <v>0.021</v>
      </c>
      <c r="O81">
        <v>7.505</v>
      </c>
      <c r="P81">
        <v>17.601</v>
      </c>
      <c r="Q81">
        <v>-0.159</v>
      </c>
      <c r="R81">
        <v>19.73</v>
      </c>
      <c r="S81">
        <v>-2.566</v>
      </c>
      <c r="T81">
        <v>0.079</v>
      </c>
      <c r="U81">
        <v>-3.531</v>
      </c>
      <c r="V81">
        <v>17.027</v>
      </c>
    </row>
    <row r="82" spans="1:14" ht="12.75">
      <c r="A82" t="s">
        <v>329</v>
      </c>
      <c r="B82">
        <v>22.2</v>
      </c>
      <c r="C82">
        <v>6.2</v>
      </c>
      <c r="D82" s="44">
        <v>128.3</v>
      </c>
      <c r="E82" s="44">
        <v>56.2</v>
      </c>
      <c r="F82">
        <v>-6.9</v>
      </c>
      <c r="G82">
        <v>-1.3</v>
      </c>
      <c r="H82">
        <v>5.5</v>
      </c>
      <c r="I82">
        <v>2.2</v>
      </c>
      <c r="J82">
        <v>-0.054</v>
      </c>
      <c r="K82">
        <v>0.045</v>
      </c>
      <c r="L82">
        <v>0.047</v>
      </c>
      <c r="M82">
        <v>-0.037</v>
      </c>
      <c r="N82">
        <v>0.023</v>
      </c>
    </row>
    <row r="83" spans="1:14" ht="12.75">
      <c r="A83" t="s">
        <v>330</v>
      </c>
      <c r="B83">
        <v>15.5</v>
      </c>
      <c r="C83">
        <v>7.2</v>
      </c>
      <c r="D83">
        <v>75.1</v>
      </c>
      <c r="E83">
        <v>24.5</v>
      </c>
      <c r="F83">
        <v>-6.7</v>
      </c>
      <c r="G83">
        <v>-1.8</v>
      </c>
      <c r="H83">
        <v>5.3</v>
      </c>
      <c r="I83">
        <v>2</v>
      </c>
      <c r="J83">
        <v>-0.054</v>
      </c>
      <c r="K83">
        <v>0.046</v>
      </c>
      <c r="L83">
        <v>0.046</v>
      </c>
      <c r="M83">
        <v>-0.041</v>
      </c>
      <c r="N83">
        <v>0.036</v>
      </c>
    </row>
    <row r="84" spans="1:14" ht="12.75">
      <c r="A84" t="s">
        <v>331</v>
      </c>
      <c r="B84">
        <v>19.4</v>
      </c>
      <c r="C84">
        <v>9.4</v>
      </c>
      <c r="D84" s="44">
        <v>168.7</v>
      </c>
      <c r="E84" s="44">
        <v>57.8</v>
      </c>
      <c r="F84">
        <v>-6.7</v>
      </c>
      <c r="G84">
        <v>-1.8</v>
      </c>
      <c r="H84">
        <v>5.3</v>
      </c>
      <c r="I84">
        <v>2</v>
      </c>
      <c r="J84">
        <v>-0.054</v>
      </c>
      <c r="K84">
        <v>0.046</v>
      </c>
      <c r="L84">
        <v>0.046</v>
      </c>
      <c r="M84">
        <v>-0.041</v>
      </c>
      <c r="N84">
        <v>0.036</v>
      </c>
    </row>
    <row r="85" spans="1:14" ht="12.75">
      <c r="A85" t="s">
        <v>332</v>
      </c>
      <c r="B85">
        <v>7.6</v>
      </c>
      <c r="C85">
        <v>-4.8</v>
      </c>
      <c r="D85">
        <v>37.5</v>
      </c>
      <c r="E85">
        <v>-8.6</v>
      </c>
      <c r="F85" s="44">
        <v>-10.4</v>
      </c>
      <c r="G85">
        <v>-7.6</v>
      </c>
      <c r="H85">
        <v>0.4</v>
      </c>
      <c r="I85">
        <v>0.3</v>
      </c>
      <c r="J85">
        <v>0.004</v>
      </c>
      <c r="K85">
        <v>0.024</v>
      </c>
      <c r="L85">
        <v>0.042</v>
      </c>
      <c r="M85">
        <v>-0.017</v>
      </c>
      <c r="N85">
        <v>-0.018</v>
      </c>
    </row>
    <row r="86" spans="1:14" ht="12.75">
      <c r="A86" t="s">
        <v>333</v>
      </c>
      <c r="B86">
        <v>10.7</v>
      </c>
      <c r="C86">
        <v>-6.3</v>
      </c>
      <c r="D86">
        <v>-13.3</v>
      </c>
      <c r="E86">
        <v>-15.4</v>
      </c>
      <c r="F86" s="44">
        <v>-10.1</v>
      </c>
      <c r="G86">
        <v>-6.8</v>
      </c>
      <c r="H86">
        <v>0.1</v>
      </c>
      <c r="I86">
        <v>-1.1</v>
      </c>
      <c r="J86">
        <v>0.007</v>
      </c>
      <c r="K86">
        <v>0.027</v>
      </c>
      <c r="L86">
        <v>0.046</v>
      </c>
      <c r="M86">
        <v>-0.014</v>
      </c>
      <c r="N86">
        <v>-0.027</v>
      </c>
    </row>
    <row r="87" spans="1:14" ht="12.75">
      <c r="A87" t="s">
        <v>334</v>
      </c>
      <c r="B87">
        <v>11.1</v>
      </c>
      <c r="C87">
        <v>-4.8</v>
      </c>
      <c r="D87">
        <v>56.1</v>
      </c>
      <c r="E87">
        <v>-8.4</v>
      </c>
      <c r="F87">
        <v>-10</v>
      </c>
      <c r="G87">
        <v>-7.5</v>
      </c>
      <c r="H87">
        <v>-0.4</v>
      </c>
      <c r="I87">
        <v>-0.5</v>
      </c>
      <c r="J87">
        <v>0.013</v>
      </c>
      <c r="K87">
        <v>0.012</v>
      </c>
      <c r="L87">
        <v>0.051</v>
      </c>
      <c r="M87">
        <v>-0.024</v>
      </c>
      <c r="N87">
        <v>-0.014</v>
      </c>
    </row>
    <row r="88" spans="1:14" ht="12.75">
      <c r="A88" t="s">
        <v>335</v>
      </c>
      <c r="B88">
        <v>12.3</v>
      </c>
      <c r="C88">
        <v>-5</v>
      </c>
      <c r="D88">
        <v>34.8</v>
      </c>
      <c r="E88">
        <v>-14.2</v>
      </c>
      <c r="F88" s="44">
        <v>-10.3</v>
      </c>
      <c r="G88">
        <v>-6.5</v>
      </c>
      <c r="H88">
        <v>0.6</v>
      </c>
      <c r="I88">
        <v>-0.1</v>
      </c>
      <c r="J88">
        <v>0.004</v>
      </c>
      <c r="K88">
        <v>0.019</v>
      </c>
      <c r="L88">
        <v>0.043</v>
      </c>
      <c r="M88">
        <v>-0.023</v>
      </c>
      <c r="N88">
        <v>-0.023</v>
      </c>
    </row>
    <row r="89" spans="1:14" ht="12.75">
      <c r="A89" t="s">
        <v>336</v>
      </c>
      <c r="B89">
        <v>9.9</v>
      </c>
      <c r="C89">
        <v>-5.5</v>
      </c>
      <c r="D89">
        <v>43.7</v>
      </c>
      <c r="E89">
        <v>-6.4</v>
      </c>
      <c r="F89" s="44">
        <v>-10.7</v>
      </c>
      <c r="G89">
        <v>-6.7</v>
      </c>
      <c r="H89">
        <v>1.3</v>
      </c>
      <c r="I89">
        <v>0.6</v>
      </c>
      <c r="J89">
        <v>-0.007</v>
      </c>
      <c r="K89">
        <v>0.03</v>
      </c>
      <c r="L89">
        <v>0.057</v>
      </c>
      <c r="M89">
        <v>-0.021</v>
      </c>
      <c r="N89">
        <v>-0.032</v>
      </c>
    </row>
    <row r="90" spans="1:14" ht="12.75">
      <c r="A90" t="s">
        <v>337</v>
      </c>
      <c r="B90">
        <v>4.3</v>
      </c>
      <c r="C90">
        <v>6.5</v>
      </c>
      <c r="D90">
        <v>55.9</v>
      </c>
      <c r="E90">
        <v>12.8</v>
      </c>
      <c r="F90" s="44">
        <v>-23.1</v>
      </c>
      <c r="G90">
        <v>-5.7</v>
      </c>
      <c r="H90">
        <v>3</v>
      </c>
      <c r="I90">
        <v>-0.6</v>
      </c>
      <c r="J90">
        <v>-0.01</v>
      </c>
      <c r="K90">
        <v>0.059</v>
      </c>
      <c r="L90">
        <v>0.038</v>
      </c>
      <c r="M90">
        <v>-0.07</v>
      </c>
      <c r="N90">
        <v>-0.005</v>
      </c>
    </row>
    <row r="91" spans="1:22" ht="12.75">
      <c r="A91" t="s">
        <v>338</v>
      </c>
      <c r="B91">
        <v>16.2</v>
      </c>
      <c r="C91">
        <v>-5.3</v>
      </c>
      <c r="D91" s="44">
        <v>110.5</v>
      </c>
      <c r="E91">
        <v>6.5</v>
      </c>
      <c r="F91">
        <v>4.7</v>
      </c>
      <c r="G91">
        <v>1.8</v>
      </c>
      <c r="H91">
        <v>7.9</v>
      </c>
      <c r="I91">
        <v>-2.3</v>
      </c>
      <c r="J91">
        <v>0.029</v>
      </c>
      <c r="K91">
        <v>-0.015</v>
      </c>
      <c r="L91">
        <v>0.021</v>
      </c>
      <c r="M91">
        <v>-0.068</v>
      </c>
      <c r="N91">
        <v>-0.013</v>
      </c>
      <c r="O91">
        <v>29.943</v>
      </c>
      <c r="P91">
        <v>8.366</v>
      </c>
      <c r="Q91">
        <v>-0.423</v>
      </c>
      <c r="R91">
        <v>39.651</v>
      </c>
      <c r="S91">
        <v>22.041</v>
      </c>
      <c r="T91">
        <v>-0.157</v>
      </c>
      <c r="U91">
        <v>0.567</v>
      </c>
      <c r="V91">
        <v>6.845</v>
      </c>
    </row>
    <row r="92" spans="1:22" ht="12.75">
      <c r="A92" t="s">
        <v>339</v>
      </c>
      <c r="B92">
        <v>11</v>
      </c>
      <c r="C92">
        <v>-2.7</v>
      </c>
      <c r="D92" s="44">
        <v>1117</v>
      </c>
      <c r="E92" s="44">
        <v>61.9</v>
      </c>
      <c r="F92">
        <v>4.6</v>
      </c>
      <c r="G92">
        <v>1.3</v>
      </c>
      <c r="H92">
        <v>8.3</v>
      </c>
      <c r="I92">
        <v>-1.9</v>
      </c>
      <c r="J92">
        <v>0.027</v>
      </c>
      <c r="K92">
        <v>-0.014</v>
      </c>
      <c r="L92">
        <v>0.008</v>
      </c>
      <c r="M92">
        <v>-0.079</v>
      </c>
      <c r="N92">
        <v>-0.018</v>
      </c>
      <c r="O92">
        <v>31.06</v>
      </c>
      <c r="P92">
        <v>-2.283</v>
      </c>
      <c r="Q92">
        <v>-0.331</v>
      </c>
      <c r="R92">
        <v>34.482</v>
      </c>
      <c r="S92">
        <v>11.459</v>
      </c>
      <c r="T92">
        <v>-0.11</v>
      </c>
      <c r="U92">
        <v>8.064</v>
      </c>
      <c r="V92">
        <v>-3.475</v>
      </c>
    </row>
    <row r="93" spans="1:14" ht="12.75">
      <c r="A93" t="s">
        <v>340</v>
      </c>
      <c r="B93">
        <v>14.5</v>
      </c>
      <c r="C93">
        <v>-6.5</v>
      </c>
      <c r="D93">
        <v>19.5</v>
      </c>
      <c r="E93">
        <v>5.7</v>
      </c>
      <c r="F93">
        <v>4.1</v>
      </c>
      <c r="G93">
        <v>1.7</v>
      </c>
      <c r="H93">
        <v>7.8</v>
      </c>
      <c r="I93">
        <v>-1.9</v>
      </c>
      <c r="J93">
        <v>0.026</v>
      </c>
      <c r="K93">
        <v>-0.023</v>
      </c>
      <c r="L93">
        <v>0.013</v>
      </c>
      <c r="M93">
        <v>-0.082</v>
      </c>
      <c r="N93">
        <v>-0.019</v>
      </c>
    </row>
    <row r="94" spans="1:14" ht="12.75">
      <c r="A94" t="s">
        <v>341</v>
      </c>
      <c r="B94">
        <v>13.4</v>
      </c>
      <c r="C94">
        <v>-5.6</v>
      </c>
      <c r="D94" s="44">
        <v>431.9</v>
      </c>
      <c r="E94" s="44">
        <v>-44.3</v>
      </c>
      <c r="F94">
        <v>4.1</v>
      </c>
      <c r="G94">
        <v>1.7</v>
      </c>
      <c r="H94">
        <v>7.8</v>
      </c>
      <c r="I94">
        <v>-1.9</v>
      </c>
      <c r="J94">
        <v>0.026</v>
      </c>
      <c r="K94">
        <v>-0.023</v>
      </c>
      <c r="L94">
        <v>0.013</v>
      </c>
      <c r="M94">
        <v>-0.082</v>
      </c>
      <c r="N94">
        <v>-0.019</v>
      </c>
    </row>
    <row r="95" spans="1:22" ht="12.75">
      <c r="A95" t="s">
        <v>342</v>
      </c>
      <c r="B95">
        <v>9.6</v>
      </c>
      <c r="C95">
        <v>6.2</v>
      </c>
      <c r="D95">
        <v>61.1</v>
      </c>
      <c r="E95">
        <v>-1.7</v>
      </c>
      <c r="F95">
        <v>1.8</v>
      </c>
      <c r="G95">
        <v>2.3</v>
      </c>
      <c r="H95">
        <v>6.7</v>
      </c>
      <c r="I95">
        <v>0.5</v>
      </c>
      <c r="J95">
        <v>-0.002</v>
      </c>
      <c r="K95">
        <v>0.001</v>
      </c>
      <c r="L95">
        <v>-0.004</v>
      </c>
      <c r="M95">
        <v>-0.047</v>
      </c>
      <c r="N95">
        <v>0.014</v>
      </c>
      <c r="O95">
        <v>6.447</v>
      </c>
      <c r="P95">
        <v>-8.929</v>
      </c>
      <c r="Q95">
        <v>-0.125</v>
      </c>
      <c r="R95">
        <v>-8.163</v>
      </c>
      <c r="S95">
        <v>15.652</v>
      </c>
      <c r="T95">
        <v>0.216</v>
      </c>
      <c r="U95">
        <v>-2.2439999999999998</v>
      </c>
      <c r="V95">
        <v>-9.381</v>
      </c>
    </row>
    <row r="96" spans="1:22" ht="12.75">
      <c r="A96" t="s">
        <v>343</v>
      </c>
      <c r="B96">
        <v>8.1</v>
      </c>
      <c r="C96">
        <v>5.2</v>
      </c>
      <c r="D96">
        <v>53</v>
      </c>
      <c r="E96">
        <v>1.1</v>
      </c>
      <c r="F96">
        <v>1.7</v>
      </c>
      <c r="G96">
        <v>1.7</v>
      </c>
      <c r="H96">
        <v>5.8</v>
      </c>
      <c r="I96">
        <v>0.7</v>
      </c>
      <c r="J96">
        <v>0.023</v>
      </c>
      <c r="K96">
        <v>0.006</v>
      </c>
      <c r="L96">
        <v>0</v>
      </c>
      <c r="M96">
        <v>-0.042</v>
      </c>
      <c r="N96">
        <v>0.023</v>
      </c>
      <c r="O96">
        <v>6.2620000000000005</v>
      </c>
      <c r="P96">
        <v>-4.845</v>
      </c>
      <c r="Q96">
        <v>-0.177</v>
      </c>
      <c r="R96">
        <v>-12.263</v>
      </c>
      <c r="S96">
        <v>27.082</v>
      </c>
      <c r="T96">
        <v>0.359</v>
      </c>
      <c r="U96">
        <v>-6.04</v>
      </c>
      <c r="V96">
        <v>-5.484</v>
      </c>
    </row>
    <row r="97" spans="1:14" ht="12.75">
      <c r="A97" t="s">
        <v>344</v>
      </c>
      <c r="B97">
        <v>9.9</v>
      </c>
      <c r="C97">
        <v>4.7</v>
      </c>
      <c r="D97">
        <v>44</v>
      </c>
      <c r="E97">
        <v>5.4</v>
      </c>
      <c r="F97">
        <v>1.6</v>
      </c>
      <c r="G97">
        <v>2.3</v>
      </c>
      <c r="H97">
        <v>4.7</v>
      </c>
      <c r="I97">
        <v>0.1</v>
      </c>
      <c r="J97">
        <v>0.023</v>
      </c>
      <c r="K97">
        <v>0.004</v>
      </c>
      <c r="L97">
        <v>0.008</v>
      </c>
      <c r="M97">
        <v>-0.034</v>
      </c>
      <c r="N97">
        <v>0.014</v>
      </c>
    </row>
    <row r="98" spans="1:22" ht="12.75">
      <c r="A98" t="s">
        <v>345</v>
      </c>
      <c r="B98">
        <v>22.1</v>
      </c>
      <c r="C98">
        <v>-12.6</v>
      </c>
      <c r="D98">
        <v>90.3</v>
      </c>
      <c r="E98">
        <v>7.9</v>
      </c>
      <c r="F98">
        <v>3</v>
      </c>
      <c r="G98">
        <v>1.8</v>
      </c>
      <c r="H98">
        <v>2.1</v>
      </c>
      <c r="I98">
        <v>0.9</v>
      </c>
      <c r="J98">
        <v>0.045</v>
      </c>
      <c r="K98">
        <v>0.019</v>
      </c>
      <c r="L98">
        <v>0.02</v>
      </c>
      <c r="M98">
        <v>-0.024</v>
      </c>
      <c r="N98">
        <v>0.005</v>
      </c>
      <c r="O98">
        <v>2.996</v>
      </c>
      <c r="P98">
        <v>-15.418</v>
      </c>
      <c r="Q98">
        <v>0.544</v>
      </c>
      <c r="R98">
        <v>9.927</v>
      </c>
      <c r="S98">
        <v>24.883</v>
      </c>
      <c r="T98">
        <v>0.255</v>
      </c>
      <c r="U98">
        <v>40.745</v>
      </c>
      <c r="V98">
        <v>-13.445</v>
      </c>
    </row>
    <row r="99" spans="1:22" ht="12.75">
      <c r="A99" t="s">
        <v>346</v>
      </c>
      <c r="B99">
        <v>16.5</v>
      </c>
      <c r="C99">
        <v>-8.8</v>
      </c>
      <c r="D99">
        <v>27.6</v>
      </c>
      <c r="E99">
        <v>1</v>
      </c>
      <c r="F99">
        <v>3.6</v>
      </c>
      <c r="G99">
        <v>2.7</v>
      </c>
      <c r="H99">
        <v>1.4</v>
      </c>
      <c r="I99">
        <v>0.5</v>
      </c>
      <c r="J99">
        <v>0.043</v>
      </c>
      <c r="K99">
        <v>0.02</v>
      </c>
      <c r="L99">
        <v>0.016</v>
      </c>
      <c r="M99">
        <v>-0.05</v>
      </c>
      <c r="N99">
        <v>-0.006</v>
      </c>
      <c r="O99">
        <v>0.999</v>
      </c>
      <c r="P99">
        <v>-13.009</v>
      </c>
      <c r="Q99">
        <v>0.451</v>
      </c>
      <c r="R99">
        <v>9.393</v>
      </c>
      <c r="S99">
        <v>23.737</v>
      </c>
      <c r="T99">
        <v>0.24</v>
      </c>
      <c r="U99">
        <v>32.303</v>
      </c>
      <c r="V99">
        <v>-11.374</v>
      </c>
    </row>
    <row r="100" spans="1:14" ht="12.75">
      <c r="A100" t="s">
        <v>347</v>
      </c>
      <c r="B100">
        <v>30</v>
      </c>
      <c r="C100">
        <v>-9.3</v>
      </c>
      <c r="D100">
        <v>97.8</v>
      </c>
      <c r="E100">
        <v>3.8</v>
      </c>
      <c r="F100">
        <v>3.5</v>
      </c>
      <c r="G100">
        <v>3.4</v>
      </c>
      <c r="H100">
        <v>1.9</v>
      </c>
      <c r="I100">
        <v>0.4</v>
      </c>
      <c r="J100">
        <v>0.041</v>
      </c>
      <c r="K100">
        <v>0.02</v>
      </c>
      <c r="L100">
        <v>0.015</v>
      </c>
      <c r="M100">
        <v>-0.035</v>
      </c>
      <c r="N100">
        <v>-0.011</v>
      </c>
    </row>
    <row r="101" spans="1:22" ht="12.75">
      <c r="A101" t="s">
        <v>348</v>
      </c>
      <c r="B101">
        <v>22.4</v>
      </c>
      <c r="C101">
        <v>-9.8</v>
      </c>
      <c r="D101">
        <v>88.5</v>
      </c>
      <c r="E101" s="44">
        <v>49.9</v>
      </c>
      <c r="F101">
        <v>7.1</v>
      </c>
      <c r="G101">
        <v>0.8</v>
      </c>
      <c r="H101">
        <v>1.6</v>
      </c>
      <c r="I101">
        <v>2.5</v>
      </c>
      <c r="J101">
        <v>0.02</v>
      </c>
      <c r="K101">
        <v>-0.009</v>
      </c>
      <c r="L101">
        <v>0</v>
      </c>
      <c r="M101">
        <v>-0.016</v>
      </c>
      <c r="N101">
        <v>-0.037</v>
      </c>
      <c r="O101">
        <v>14.174</v>
      </c>
      <c r="P101">
        <v>-31.071</v>
      </c>
      <c r="Q101">
        <v>0.52</v>
      </c>
      <c r="R101">
        <v>-22.962</v>
      </c>
      <c r="S101">
        <v>-45.295</v>
      </c>
      <c r="T101">
        <v>0.177</v>
      </c>
      <c r="U101">
        <v>50.268</v>
      </c>
      <c r="V101">
        <v>-29.184</v>
      </c>
    </row>
    <row r="102" spans="1:14" ht="12.75">
      <c r="A102" t="s">
        <v>349</v>
      </c>
      <c r="B102">
        <v>15.8</v>
      </c>
      <c r="C102">
        <v>-11.5</v>
      </c>
      <c r="D102" s="44">
        <v>107.4</v>
      </c>
      <c r="E102" s="44">
        <v>39.9</v>
      </c>
      <c r="F102">
        <v>7.1</v>
      </c>
      <c r="G102">
        <v>1.8</v>
      </c>
      <c r="H102">
        <v>1.3</v>
      </c>
      <c r="I102">
        <v>1.6</v>
      </c>
      <c r="J102">
        <v>0.035</v>
      </c>
      <c r="K102">
        <v>-0.004</v>
      </c>
      <c r="L102">
        <v>-0.004</v>
      </c>
      <c r="M102">
        <v>-0.012</v>
      </c>
      <c r="N102">
        <v>-0.035</v>
      </c>
    </row>
    <row r="103" spans="1:22" ht="12.75">
      <c r="A103" t="s">
        <v>350</v>
      </c>
      <c r="B103">
        <v>11.9</v>
      </c>
      <c r="C103">
        <v>-7.7</v>
      </c>
      <c r="D103">
        <v>49.5</v>
      </c>
      <c r="E103">
        <v>-29.3</v>
      </c>
      <c r="F103">
        <v>0.1</v>
      </c>
      <c r="G103">
        <v>0.8</v>
      </c>
      <c r="H103">
        <v>3.5</v>
      </c>
      <c r="I103">
        <v>0.1</v>
      </c>
      <c r="J103">
        <v>-0.018</v>
      </c>
      <c r="K103">
        <v>0.004</v>
      </c>
      <c r="L103">
        <v>0.016</v>
      </c>
      <c r="M103">
        <v>-0.087</v>
      </c>
      <c r="N103">
        <v>-0.034</v>
      </c>
      <c r="O103">
        <v>2.123</v>
      </c>
      <c r="P103">
        <v>10.152</v>
      </c>
      <c r="Q103">
        <v>-0.216</v>
      </c>
      <c r="R103">
        <v>-3.723</v>
      </c>
      <c r="S103">
        <v>20.527</v>
      </c>
      <c r="T103">
        <v>0.319</v>
      </c>
      <c r="U103">
        <v>-12.89</v>
      </c>
      <c r="V103">
        <v>9.373</v>
      </c>
    </row>
    <row r="104" spans="1:22" ht="12.75">
      <c r="A104" t="s">
        <v>351</v>
      </c>
      <c r="B104">
        <v>14.2</v>
      </c>
      <c r="C104">
        <v>-13.4</v>
      </c>
      <c r="D104" s="44">
        <v>118.3</v>
      </c>
      <c r="E104">
        <v>-13.7</v>
      </c>
      <c r="F104">
        <v>0.2</v>
      </c>
      <c r="G104">
        <v>1.1</v>
      </c>
      <c r="H104">
        <v>2.8</v>
      </c>
      <c r="I104">
        <v>0</v>
      </c>
      <c r="J104">
        <v>-0.009</v>
      </c>
      <c r="K104">
        <v>0.005</v>
      </c>
      <c r="L104">
        <v>0.015</v>
      </c>
      <c r="M104">
        <v>-0.093</v>
      </c>
      <c r="N104">
        <v>-0.042</v>
      </c>
      <c r="O104">
        <v>-2.217</v>
      </c>
      <c r="P104">
        <v>9.29</v>
      </c>
      <c r="Q104">
        <v>-0.189</v>
      </c>
      <c r="R104">
        <v>-2.26</v>
      </c>
      <c r="S104">
        <v>17.758</v>
      </c>
      <c r="T104">
        <v>0.23</v>
      </c>
      <c r="U104">
        <v>-15.356</v>
      </c>
      <c r="V104">
        <v>8.608</v>
      </c>
    </row>
    <row r="105" spans="1:22" ht="12.75">
      <c r="A105" t="s">
        <v>352</v>
      </c>
      <c r="B105">
        <v>12</v>
      </c>
      <c r="C105">
        <v>-9.2</v>
      </c>
      <c r="D105" s="44">
        <v>108.3</v>
      </c>
      <c r="E105">
        <v>-14.5</v>
      </c>
      <c r="F105">
        <v>0.4</v>
      </c>
      <c r="G105">
        <v>1.5</v>
      </c>
      <c r="H105">
        <v>3.5</v>
      </c>
      <c r="I105">
        <v>-0.1</v>
      </c>
      <c r="J105">
        <v>-0.017</v>
      </c>
      <c r="K105">
        <v>0.007</v>
      </c>
      <c r="L105">
        <v>0.02</v>
      </c>
      <c r="M105">
        <v>-0.089</v>
      </c>
      <c r="N105">
        <v>-0.043</v>
      </c>
      <c r="O105">
        <v>-3.65</v>
      </c>
      <c r="P105">
        <v>22.255</v>
      </c>
      <c r="Q105">
        <v>0.045</v>
      </c>
      <c r="R105">
        <v>-6.735</v>
      </c>
      <c r="S105">
        <v>21.993</v>
      </c>
      <c r="T105">
        <v>0.301</v>
      </c>
      <c r="U105">
        <v>-0.52</v>
      </c>
      <c r="V105">
        <v>22.418</v>
      </c>
    </row>
    <row r="106" spans="1:22" ht="12.75">
      <c r="A106" t="s">
        <v>353</v>
      </c>
      <c r="B106">
        <v>14.2</v>
      </c>
      <c r="C106">
        <v>-13.4</v>
      </c>
      <c r="D106" s="44">
        <v>118.3</v>
      </c>
      <c r="E106">
        <v>-13.7</v>
      </c>
      <c r="F106">
        <v>0.2</v>
      </c>
      <c r="G106">
        <v>1.1</v>
      </c>
      <c r="H106">
        <v>2.8</v>
      </c>
      <c r="I106">
        <v>0</v>
      </c>
      <c r="J106">
        <v>-0.009</v>
      </c>
      <c r="K106">
        <v>0.005</v>
      </c>
      <c r="L106">
        <v>0.015</v>
      </c>
      <c r="M106">
        <v>-0.093</v>
      </c>
      <c r="N106">
        <v>-0.042</v>
      </c>
      <c r="O106">
        <v>-2.217</v>
      </c>
      <c r="P106">
        <v>9.29</v>
      </c>
      <c r="Q106">
        <v>-0.189</v>
      </c>
      <c r="R106">
        <v>-2.26</v>
      </c>
      <c r="S106">
        <v>17.758</v>
      </c>
      <c r="T106">
        <v>0.23</v>
      </c>
      <c r="U106">
        <v>-15.356</v>
      </c>
      <c r="V106">
        <v>8.608</v>
      </c>
    </row>
    <row r="107" spans="1:14" ht="12.75">
      <c r="A107" t="s">
        <v>354</v>
      </c>
      <c r="B107">
        <v>7.3</v>
      </c>
      <c r="C107">
        <v>-5.1</v>
      </c>
      <c r="D107">
        <v>85.7</v>
      </c>
      <c r="E107">
        <v>-13.4</v>
      </c>
      <c r="F107">
        <v>0.5</v>
      </c>
      <c r="G107">
        <v>2.2</v>
      </c>
      <c r="H107">
        <v>3.4</v>
      </c>
      <c r="I107">
        <v>-0.3</v>
      </c>
      <c r="J107">
        <v>-0.003</v>
      </c>
      <c r="K107">
        <v>-0.002</v>
      </c>
      <c r="L107">
        <v>0.007</v>
      </c>
      <c r="M107">
        <v>-0.085</v>
      </c>
      <c r="N107">
        <v>-0.032</v>
      </c>
    </row>
    <row r="108" spans="1:22" ht="12.75">
      <c r="A108" t="s">
        <v>355</v>
      </c>
      <c r="B108">
        <v>7.6</v>
      </c>
      <c r="C108">
        <v>3</v>
      </c>
      <c r="D108">
        <v>21.7</v>
      </c>
      <c r="E108">
        <v>2.8</v>
      </c>
      <c r="F108">
        <v>0.9</v>
      </c>
      <c r="G108">
        <v>0.2</v>
      </c>
      <c r="H108">
        <v>2.2</v>
      </c>
      <c r="I108">
        <v>1.7</v>
      </c>
      <c r="J108">
        <v>0</v>
      </c>
      <c r="K108">
        <v>0.05</v>
      </c>
      <c r="L108">
        <v>0.049</v>
      </c>
      <c r="M108">
        <v>0.005</v>
      </c>
      <c r="N108">
        <v>0.012</v>
      </c>
      <c r="O108">
        <v>2.218</v>
      </c>
      <c r="P108">
        <v>2.041</v>
      </c>
      <c r="Q108">
        <v>-0.605</v>
      </c>
      <c r="R108">
        <v>20.332</v>
      </c>
      <c r="S108">
        <v>23.873</v>
      </c>
      <c r="T108">
        <v>0.527</v>
      </c>
      <c r="U108">
        <v>-39.78</v>
      </c>
      <c r="V108">
        <v>-0.13</v>
      </c>
    </row>
    <row r="109" spans="1:22" ht="12.75">
      <c r="A109" t="s">
        <v>356</v>
      </c>
      <c r="B109">
        <v>8.5</v>
      </c>
      <c r="C109">
        <v>3.6</v>
      </c>
      <c r="D109">
        <v>81.1</v>
      </c>
      <c r="E109">
        <v>3</v>
      </c>
      <c r="F109">
        <v>1.1</v>
      </c>
      <c r="G109">
        <v>1</v>
      </c>
      <c r="H109">
        <v>2.5</v>
      </c>
      <c r="I109">
        <v>1.8</v>
      </c>
      <c r="J109">
        <v>-0.003</v>
      </c>
      <c r="K109">
        <v>0.048</v>
      </c>
      <c r="L109">
        <v>0.046</v>
      </c>
      <c r="M109">
        <v>0.016</v>
      </c>
      <c r="N109">
        <v>0.017</v>
      </c>
      <c r="O109">
        <v>2.078</v>
      </c>
      <c r="P109">
        <v>3.884</v>
      </c>
      <c r="Q109">
        <v>-0.563</v>
      </c>
      <c r="R109">
        <v>16.539</v>
      </c>
      <c r="S109">
        <v>19.944</v>
      </c>
      <c r="T109">
        <v>0.528</v>
      </c>
      <c r="U109">
        <v>-36.996</v>
      </c>
      <c r="V109">
        <v>1.863</v>
      </c>
    </row>
    <row r="110" spans="1:14" ht="12.75">
      <c r="A110" t="s">
        <v>357</v>
      </c>
      <c r="B110">
        <v>8.7</v>
      </c>
      <c r="C110">
        <v>1</v>
      </c>
      <c r="D110">
        <v>55.7</v>
      </c>
      <c r="E110">
        <v>2</v>
      </c>
      <c r="F110">
        <v>2.2</v>
      </c>
      <c r="G110">
        <v>2.4</v>
      </c>
      <c r="H110">
        <v>2.3</v>
      </c>
      <c r="I110">
        <v>1.7</v>
      </c>
      <c r="J110">
        <v>0.004</v>
      </c>
      <c r="K110">
        <v>0.039</v>
      </c>
      <c r="L110">
        <v>0.058</v>
      </c>
      <c r="M110">
        <v>0.009</v>
      </c>
      <c r="N110">
        <v>0.024</v>
      </c>
    </row>
    <row r="111" spans="1:22" ht="12.75">
      <c r="A111" t="s">
        <v>358</v>
      </c>
      <c r="B111">
        <v>-3.3</v>
      </c>
      <c r="C111">
        <v>-11.2</v>
      </c>
      <c r="D111">
        <v>35.3</v>
      </c>
      <c r="E111">
        <v>-17.2</v>
      </c>
      <c r="F111">
        <v>1.1</v>
      </c>
      <c r="G111">
        <v>-2.2</v>
      </c>
      <c r="H111">
        <v>1.2</v>
      </c>
      <c r="I111">
        <v>0.6</v>
      </c>
      <c r="J111">
        <v>0.007</v>
      </c>
      <c r="K111">
        <v>0.022</v>
      </c>
      <c r="L111">
        <v>0.044</v>
      </c>
      <c r="M111">
        <v>-0.071</v>
      </c>
      <c r="N111">
        <v>-0.029</v>
      </c>
      <c r="O111">
        <v>10.96</v>
      </c>
      <c r="P111">
        <v>0.361</v>
      </c>
      <c r="Q111">
        <v>-0.241</v>
      </c>
      <c r="R111">
        <v>0.531</v>
      </c>
      <c r="S111">
        <v>-3.8810000000000002</v>
      </c>
      <c r="T111">
        <v>0.139</v>
      </c>
      <c r="U111">
        <v>-5.7620000000000005</v>
      </c>
      <c r="V111">
        <v>-0.507</v>
      </c>
    </row>
    <row r="112" spans="1:22" ht="12.75">
      <c r="A112" t="s">
        <v>359</v>
      </c>
      <c r="B112">
        <v>-4</v>
      </c>
      <c r="C112">
        <v>-12.7</v>
      </c>
      <c r="D112">
        <v>74</v>
      </c>
      <c r="E112">
        <v>-23.7</v>
      </c>
      <c r="F112">
        <v>1.4</v>
      </c>
      <c r="G112">
        <v>-1.4</v>
      </c>
      <c r="H112">
        <v>1.4</v>
      </c>
      <c r="I112">
        <v>0.8</v>
      </c>
      <c r="J112">
        <v>0.006</v>
      </c>
      <c r="K112">
        <v>0.014</v>
      </c>
      <c r="L112">
        <v>0.035</v>
      </c>
      <c r="M112">
        <v>-0.061</v>
      </c>
      <c r="N112">
        <v>-0.03</v>
      </c>
      <c r="O112">
        <v>0.85</v>
      </c>
      <c r="P112">
        <v>-3.773</v>
      </c>
      <c r="Q112">
        <v>-0.166</v>
      </c>
      <c r="R112">
        <v>-22.375</v>
      </c>
      <c r="S112">
        <v>-44.212</v>
      </c>
      <c r="T112">
        <v>0.147</v>
      </c>
      <c r="U112">
        <v>-10.685</v>
      </c>
      <c r="V112">
        <v>-4.372</v>
      </c>
    </row>
    <row r="113" spans="1:22" ht="12.75">
      <c r="A113" t="s">
        <v>360</v>
      </c>
      <c r="B113">
        <v>-4</v>
      </c>
      <c r="C113">
        <v>-12.7</v>
      </c>
      <c r="D113" s="44">
        <v>165.5</v>
      </c>
      <c r="E113">
        <v>-26.4</v>
      </c>
      <c r="F113">
        <v>1.4</v>
      </c>
      <c r="G113">
        <v>-1.4</v>
      </c>
      <c r="H113">
        <v>1.4</v>
      </c>
      <c r="I113">
        <v>0.8</v>
      </c>
      <c r="J113">
        <v>0.006</v>
      </c>
      <c r="K113">
        <v>0.014</v>
      </c>
      <c r="L113">
        <v>0.035</v>
      </c>
      <c r="M113">
        <v>-0.061</v>
      </c>
      <c r="N113">
        <v>-0.03</v>
      </c>
      <c r="O113">
        <v>0.85</v>
      </c>
      <c r="P113">
        <v>-3.773</v>
      </c>
      <c r="Q113">
        <v>-0.166</v>
      </c>
      <c r="R113">
        <v>-22.375</v>
      </c>
      <c r="S113">
        <v>-44.212</v>
      </c>
      <c r="T113">
        <v>0.147</v>
      </c>
      <c r="U113">
        <v>-10.685</v>
      </c>
      <c r="V113">
        <v>-4.372</v>
      </c>
    </row>
    <row r="114" spans="1:14" ht="12.75">
      <c r="A114" t="s">
        <v>361</v>
      </c>
      <c r="B114">
        <v>19.2</v>
      </c>
      <c r="C114">
        <v>-18.2</v>
      </c>
      <c r="D114" s="44">
        <v>140.4</v>
      </c>
      <c r="E114">
        <v>-21.1</v>
      </c>
      <c r="F114">
        <v>1.2</v>
      </c>
      <c r="G114">
        <v>-1.4</v>
      </c>
      <c r="H114">
        <v>1.1</v>
      </c>
      <c r="I114">
        <v>0</v>
      </c>
      <c r="J114">
        <v>0.01</v>
      </c>
      <c r="K114">
        <v>0.02</v>
      </c>
      <c r="L114">
        <v>0.035</v>
      </c>
      <c r="M114">
        <v>-0.056</v>
      </c>
      <c r="N114">
        <v>-0.036</v>
      </c>
    </row>
    <row r="115" spans="1:22" ht="12.75">
      <c r="A115" t="s">
        <v>362</v>
      </c>
      <c r="B115">
        <v>12.2</v>
      </c>
      <c r="C115">
        <v>-8</v>
      </c>
      <c r="D115">
        <v>45.8</v>
      </c>
      <c r="E115">
        <v>-7.6</v>
      </c>
      <c r="F115">
        <v>3.2</v>
      </c>
      <c r="G115">
        <v>1.6</v>
      </c>
      <c r="H115">
        <v>-0.6</v>
      </c>
      <c r="I115">
        <v>2.8</v>
      </c>
      <c r="J115">
        <v>0.046</v>
      </c>
      <c r="K115">
        <v>0.05</v>
      </c>
      <c r="L115">
        <v>0.039</v>
      </c>
      <c r="M115">
        <v>-0.02</v>
      </c>
      <c r="N115">
        <v>-0.009</v>
      </c>
      <c r="O115">
        <v>12.04</v>
      </c>
      <c r="P115">
        <v>28.544</v>
      </c>
      <c r="Q115">
        <v>-0.437</v>
      </c>
      <c r="R115">
        <v>38.643</v>
      </c>
      <c r="S115">
        <v>-34.147</v>
      </c>
      <c r="T115">
        <v>-0.063</v>
      </c>
      <c r="U115">
        <v>-18.333</v>
      </c>
      <c r="V115">
        <v>26.971</v>
      </c>
    </row>
    <row r="116" spans="1:22" ht="12.75">
      <c r="A116" t="s">
        <v>363</v>
      </c>
      <c r="B116">
        <v>11.3</v>
      </c>
      <c r="C116">
        <v>-9.5</v>
      </c>
      <c r="D116" s="44">
        <v>102</v>
      </c>
      <c r="E116">
        <v>-9.1</v>
      </c>
      <c r="F116">
        <v>2.7</v>
      </c>
      <c r="G116">
        <v>1.2</v>
      </c>
      <c r="H116">
        <v>-0.3</v>
      </c>
      <c r="I116">
        <v>2.8</v>
      </c>
      <c r="J116">
        <v>0.061</v>
      </c>
      <c r="K116">
        <v>0.014</v>
      </c>
      <c r="L116">
        <v>-0.081</v>
      </c>
      <c r="M116">
        <v>-0.02</v>
      </c>
      <c r="N116">
        <v>-0.006</v>
      </c>
      <c r="O116">
        <v>8.285</v>
      </c>
      <c r="P116">
        <v>13.762</v>
      </c>
      <c r="Q116">
        <v>-0.492</v>
      </c>
      <c r="R116">
        <v>38.038</v>
      </c>
      <c r="S116">
        <v>-20.893</v>
      </c>
      <c r="T116">
        <v>0.373</v>
      </c>
      <c r="U116">
        <v>-25.915</v>
      </c>
      <c r="V116">
        <v>11.992</v>
      </c>
    </row>
    <row r="117" spans="1:14" ht="12.75">
      <c r="A117" t="s">
        <v>364</v>
      </c>
      <c r="B117">
        <v>12.8</v>
      </c>
      <c r="C117">
        <v>-6.6</v>
      </c>
      <c r="D117">
        <v>55.6</v>
      </c>
      <c r="E117">
        <v>2.2</v>
      </c>
      <c r="F117">
        <v>3.5</v>
      </c>
      <c r="G117">
        <v>2.1</v>
      </c>
      <c r="H117">
        <v>1</v>
      </c>
      <c r="I117">
        <v>3.6</v>
      </c>
      <c r="J117">
        <v>0.051</v>
      </c>
      <c r="K117">
        <v>0.046</v>
      </c>
      <c r="L117">
        <v>0.033</v>
      </c>
      <c r="M117">
        <v>-0.021</v>
      </c>
      <c r="N117">
        <v>-0.008</v>
      </c>
    </row>
    <row r="118" spans="1:22" ht="12.75">
      <c r="A118" t="s">
        <v>365</v>
      </c>
      <c r="B118">
        <v>25.6</v>
      </c>
      <c r="C118">
        <v>3</v>
      </c>
      <c r="D118">
        <v>85.1</v>
      </c>
      <c r="E118">
        <v>19.4</v>
      </c>
      <c r="F118">
        <v>-3.5</v>
      </c>
      <c r="G118">
        <v>-4.2</v>
      </c>
      <c r="H118">
        <v>-6.4</v>
      </c>
      <c r="I118">
        <v>3.9</v>
      </c>
      <c r="J118">
        <v>-0.042</v>
      </c>
      <c r="K118">
        <v>0.05</v>
      </c>
      <c r="L118">
        <v>0.042</v>
      </c>
      <c r="M118">
        <v>-0.054</v>
      </c>
      <c r="N118">
        <v>-0.043</v>
      </c>
      <c r="O118">
        <v>-3.189</v>
      </c>
      <c r="P118">
        <v>9.603</v>
      </c>
      <c r="Q118">
        <v>-0.308</v>
      </c>
      <c r="R118">
        <v>23.714</v>
      </c>
      <c r="S118">
        <v>30.686</v>
      </c>
      <c r="T118">
        <v>0.617</v>
      </c>
      <c r="U118">
        <v>-24.599</v>
      </c>
      <c r="V118">
        <v>8.493</v>
      </c>
    </row>
    <row r="119" spans="1:22" ht="12.75">
      <c r="A119" t="s">
        <v>366</v>
      </c>
      <c r="B119">
        <v>27</v>
      </c>
      <c r="C119">
        <v>3.2</v>
      </c>
      <c r="D119">
        <v>78.7</v>
      </c>
      <c r="E119">
        <v>20.2</v>
      </c>
      <c r="F119">
        <v>-3.2</v>
      </c>
      <c r="G119">
        <v>-3.5</v>
      </c>
      <c r="H119">
        <v>-5.4</v>
      </c>
      <c r="I119">
        <v>4.6</v>
      </c>
      <c r="J119">
        <v>-0.042</v>
      </c>
      <c r="K119">
        <v>0.051</v>
      </c>
      <c r="L119">
        <v>0.038</v>
      </c>
      <c r="M119">
        <v>-0.051</v>
      </c>
      <c r="N119">
        <v>-0.037</v>
      </c>
      <c r="O119">
        <v>-3.565</v>
      </c>
      <c r="P119">
        <v>6.823</v>
      </c>
      <c r="Q119">
        <v>-0.097</v>
      </c>
      <c r="R119">
        <v>27.192</v>
      </c>
      <c r="S119">
        <v>20.563</v>
      </c>
      <c r="T119">
        <v>0.329</v>
      </c>
      <c r="U119">
        <v>-10.333</v>
      </c>
      <c r="V119">
        <v>6.471</v>
      </c>
    </row>
    <row r="120" spans="1:14" ht="12.75">
      <c r="A120" t="s">
        <v>367</v>
      </c>
      <c r="B120">
        <v>23.4</v>
      </c>
      <c r="C120">
        <v>2.3</v>
      </c>
      <c r="D120">
        <v>36.4</v>
      </c>
      <c r="E120">
        <v>23.3</v>
      </c>
      <c r="F120">
        <v>-3.2</v>
      </c>
      <c r="G120">
        <v>-2.9</v>
      </c>
      <c r="H120">
        <v>-5.7</v>
      </c>
      <c r="I120">
        <v>3.9</v>
      </c>
      <c r="J120">
        <v>-0.034</v>
      </c>
      <c r="K120">
        <v>0.043</v>
      </c>
      <c r="L120">
        <v>0.024</v>
      </c>
      <c r="M120">
        <v>-0.062</v>
      </c>
      <c r="N120">
        <v>-0.016</v>
      </c>
    </row>
    <row r="121" spans="1:22" ht="12.75">
      <c r="A121" t="s">
        <v>368</v>
      </c>
      <c r="B121">
        <v>7.6</v>
      </c>
      <c r="C121">
        <v>3</v>
      </c>
      <c r="D121">
        <v>21.7</v>
      </c>
      <c r="E121">
        <v>2.8</v>
      </c>
      <c r="F121">
        <v>0.9</v>
      </c>
      <c r="G121">
        <v>0.2</v>
      </c>
      <c r="H121">
        <v>2.2</v>
      </c>
      <c r="I121">
        <v>1.7</v>
      </c>
      <c r="J121">
        <v>0</v>
      </c>
      <c r="K121">
        <v>0.05</v>
      </c>
      <c r="L121">
        <v>0.049</v>
      </c>
      <c r="M121">
        <v>0.005</v>
      </c>
      <c r="N121">
        <v>0.012</v>
      </c>
      <c r="O121">
        <v>2.218</v>
      </c>
      <c r="P121">
        <v>2.041</v>
      </c>
      <c r="Q121">
        <v>-0.605</v>
      </c>
      <c r="R121">
        <v>20.332</v>
      </c>
      <c r="S121">
        <v>23.873</v>
      </c>
      <c r="T121">
        <v>0.527</v>
      </c>
      <c r="U121">
        <v>-39.78</v>
      </c>
      <c r="V121">
        <v>-0.13</v>
      </c>
    </row>
    <row r="122" spans="1:22" ht="12.75">
      <c r="A122" t="s">
        <v>369</v>
      </c>
      <c r="B122">
        <v>8.1</v>
      </c>
      <c r="C122">
        <v>-24.2</v>
      </c>
      <c r="D122">
        <v>54</v>
      </c>
      <c r="E122">
        <v>-18.3</v>
      </c>
      <c r="F122">
        <v>-0.6</v>
      </c>
      <c r="G122">
        <v>-2.3</v>
      </c>
      <c r="H122">
        <v>5</v>
      </c>
      <c r="I122">
        <v>1.4</v>
      </c>
      <c r="J122">
        <v>0.05</v>
      </c>
      <c r="K122">
        <v>0.03</v>
      </c>
      <c r="L122">
        <v>0.051</v>
      </c>
      <c r="M122">
        <v>-0.03</v>
      </c>
      <c r="N122">
        <v>0.025</v>
      </c>
      <c r="O122">
        <v>1.265</v>
      </c>
      <c r="P122">
        <v>-0.962</v>
      </c>
      <c r="Q122">
        <v>-0.068</v>
      </c>
      <c r="R122">
        <v>-20.499</v>
      </c>
      <c r="S122">
        <v>37.629</v>
      </c>
      <c r="T122">
        <v>0.374</v>
      </c>
      <c r="U122">
        <v>-3.427</v>
      </c>
      <c r="V122">
        <v>-1.206</v>
      </c>
    </row>
    <row r="123" spans="1:14" ht="12.75">
      <c r="A123" t="s">
        <v>370</v>
      </c>
      <c r="B123">
        <v>5</v>
      </c>
      <c r="C123">
        <v>-22.8</v>
      </c>
      <c r="D123">
        <v>20.8</v>
      </c>
      <c r="E123">
        <v>-16.5</v>
      </c>
      <c r="F123">
        <v>-0.5</v>
      </c>
      <c r="G123">
        <v>-2</v>
      </c>
      <c r="H123">
        <v>5.1</v>
      </c>
      <c r="I123">
        <v>1.1</v>
      </c>
      <c r="J123">
        <v>0.046</v>
      </c>
      <c r="K123">
        <v>0.024</v>
      </c>
      <c r="L123">
        <v>0.037</v>
      </c>
      <c r="M123">
        <v>-0.045</v>
      </c>
      <c r="N123">
        <v>0.013</v>
      </c>
    </row>
    <row r="124" spans="1:22" ht="12.75">
      <c r="A124" t="s">
        <v>371</v>
      </c>
      <c r="B124">
        <v>23.5</v>
      </c>
      <c r="C124">
        <v>-3.4</v>
      </c>
      <c r="D124">
        <v>-38</v>
      </c>
      <c r="E124">
        <v>14.4</v>
      </c>
      <c r="F124">
        <v>-3</v>
      </c>
      <c r="G124">
        <v>0</v>
      </c>
      <c r="H124">
        <v>-4</v>
      </c>
      <c r="I124">
        <v>2.6</v>
      </c>
      <c r="J124">
        <v>0.011</v>
      </c>
      <c r="K124">
        <v>0.075</v>
      </c>
      <c r="L124">
        <v>0.049</v>
      </c>
      <c r="M124">
        <v>-0.028</v>
      </c>
      <c r="N124">
        <v>-0.009</v>
      </c>
      <c r="O124">
        <v>-7.588</v>
      </c>
      <c r="P124">
        <v>-12.222</v>
      </c>
      <c r="Q124">
        <v>0.212</v>
      </c>
      <c r="R124">
        <v>10.491</v>
      </c>
      <c r="S124">
        <v>-16.544</v>
      </c>
      <c r="T124">
        <v>0.719</v>
      </c>
      <c r="U124">
        <v>7.156</v>
      </c>
      <c r="V124">
        <v>-11.453</v>
      </c>
    </row>
    <row r="125" spans="1:22" ht="12.75">
      <c r="A125" t="s">
        <v>372</v>
      </c>
      <c r="B125">
        <v>23.5</v>
      </c>
      <c r="C125">
        <v>-3.4</v>
      </c>
      <c r="D125">
        <v>89</v>
      </c>
      <c r="E125" s="44">
        <v>32.8</v>
      </c>
      <c r="F125">
        <v>-3</v>
      </c>
      <c r="G125">
        <v>0</v>
      </c>
      <c r="H125">
        <v>-4</v>
      </c>
      <c r="I125">
        <v>2.6</v>
      </c>
      <c r="J125">
        <v>0.011</v>
      </c>
      <c r="K125">
        <v>0.075</v>
      </c>
      <c r="L125">
        <v>0.049</v>
      </c>
      <c r="M125">
        <v>-0.028</v>
      </c>
      <c r="N125">
        <v>-0.009</v>
      </c>
      <c r="O125">
        <v>-7.588</v>
      </c>
      <c r="P125">
        <v>-12.222</v>
      </c>
      <c r="Q125">
        <v>0.212</v>
      </c>
      <c r="R125">
        <v>10.491</v>
      </c>
      <c r="S125">
        <v>-16.544</v>
      </c>
      <c r="T125">
        <v>0.719</v>
      </c>
      <c r="U125">
        <v>7.156</v>
      </c>
      <c r="V125">
        <v>-11.453</v>
      </c>
    </row>
    <row r="126" spans="1:22" ht="12.75">
      <c r="A126" t="s">
        <v>373</v>
      </c>
      <c r="B126">
        <v>24.1</v>
      </c>
      <c r="C126">
        <v>-4.3</v>
      </c>
      <c r="D126" s="44">
        <v>151.5</v>
      </c>
      <c r="E126">
        <v>28.5</v>
      </c>
      <c r="F126">
        <v>-3.9</v>
      </c>
      <c r="G126">
        <v>-0.8</v>
      </c>
      <c r="H126">
        <v>-4.7</v>
      </c>
      <c r="I126">
        <v>2.9</v>
      </c>
      <c r="J126">
        <v>0.015</v>
      </c>
      <c r="K126">
        <v>0.079</v>
      </c>
      <c r="L126">
        <v>0.042</v>
      </c>
      <c r="M126">
        <v>-0.037</v>
      </c>
      <c r="N126">
        <v>-0.009</v>
      </c>
      <c r="O126">
        <v>-6.523</v>
      </c>
      <c r="P126">
        <v>-29.449</v>
      </c>
      <c r="Q126">
        <v>0.094</v>
      </c>
      <c r="R126">
        <v>3.541</v>
      </c>
      <c r="S126">
        <v>-16.654</v>
      </c>
      <c r="T126">
        <v>1.032</v>
      </c>
      <c r="U126">
        <v>0.036</v>
      </c>
      <c r="V126">
        <v>-29.107</v>
      </c>
    </row>
    <row r="127" spans="1:22" ht="12.75">
      <c r="A127" t="s">
        <v>374</v>
      </c>
      <c r="B127">
        <v>22.2</v>
      </c>
      <c r="C127">
        <v>-4.2</v>
      </c>
      <c r="D127">
        <v>14</v>
      </c>
      <c r="E127" s="44">
        <v>33.6</v>
      </c>
      <c r="F127">
        <v>-3.3</v>
      </c>
      <c r="G127">
        <v>0.3</v>
      </c>
      <c r="H127">
        <v>-4.3</v>
      </c>
      <c r="I127">
        <v>2.7</v>
      </c>
      <c r="J127">
        <v>0.01</v>
      </c>
      <c r="K127">
        <v>0.087</v>
      </c>
      <c r="L127">
        <v>0.053</v>
      </c>
      <c r="M127">
        <v>-0.034</v>
      </c>
      <c r="N127">
        <v>-0.014</v>
      </c>
      <c r="O127">
        <v>-3.475</v>
      </c>
      <c r="P127">
        <v>-33.856</v>
      </c>
      <c r="Q127">
        <v>0.115</v>
      </c>
      <c r="R127">
        <v>9.495</v>
      </c>
      <c r="S127">
        <v>-26.902</v>
      </c>
      <c r="T127">
        <v>0.888</v>
      </c>
      <c r="U127">
        <v>4.481</v>
      </c>
      <c r="V127">
        <v>-33.442</v>
      </c>
    </row>
    <row r="128" spans="1:14" ht="12.75">
      <c r="A128" t="s">
        <v>375</v>
      </c>
      <c r="B128">
        <v>22.3</v>
      </c>
      <c r="C128">
        <v>-3.1</v>
      </c>
      <c r="D128">
        <v>53.9</v>
      </c>
      <c r="E128" s="44">
        <v>-43.8</v>
      </c>
      <c r="F128">
        <v>-3.8</v>
      </c>
      <c r="G128">
        <v>0.7</v>
      </c>
      <c r="H128">
        <v>-5</v>
      </c>
      <c r="I128">
        <v>2.8</v>
      </c>
      <c r="J128">
        <v>0.015</v>
      </c>
      <c r="K128">
        <v>0.085</v>
      </c>
      <c r="L128">
        <v>0.039</v>
      </c>
      <c r="M128">
        <v>-0.027</v>
      </c>
      <c r="N128">
        <v>-0.018</v>
      </c>
    </row>
    <row r="129" spans="1:22" ht="12.75">
      <c r="A129" t="s">
        <v>376</v>
      </c>
      <c r="B129">
        <v>10.9</v>
      </c>
      <c r="C129">
        <v>-15</v>
      </c>
      <c r="D129">
        <v>45.5</v>
      </c>
      <c r="E129">
        <v>-15.9</v>
      </c>
      <c r="F129">
        <v>-4.1</v>
      </c>
      <c r="G129">
        <v>-2.2</v>
      </c>
      <c r="H129">
        <v>0.5</v>
      </c>
      <c r="I129">
        <v>1</v>
      </c>
      <c r="J129">
        <v>0.034</v>
      </c>
      <c r="K129">
        <v>0.035</v>
      </c>
      <c r="L129">
        <v>0.044</v>
      </c>
      <c r="M129">
        <v>-0.043</v>
      </c>
      <c r="N129">
        <v>-0.059</v>
      </c>
      <c r="O129">
        <v>-6.301</v>
      </c>
      <c r="P129">
        <v>17.066</v>
      </c>
      <c r="Q129">
        <v>-0.809</v>
      </c>
      <c r="R129">
        <v>2.007</v>
      </c>
      <c r="S129">
        <v>21.212</v>
      </c>
      <c r="T129">
        <v>0.633</v>
      </c>
      <c r="U129">
        <v>-62.467</v>
      </c>
      <c r="V129">
        <v>14.168</v>
      </c>
    </row>
    <row r="130" spans="1:22" ht="12.75">
      <c r="A130" t="s">
        <v>377</v>
      </c>
      <c r="B130">
        <v>11</v>
      </c>
      <c r="C130">
        <v>-15.7</v>
      </c>
      <c r="D130" s="44">
        <v>164.1</v>
      </c>
      <c r="E130">
        <v>-21.4</v>
      </c>
      <c r="F130">
        <v>-3.6</v>
      </c>
      <c r="G130">
        <v>-1</v>
      </c>
      <c r="H130">
        <v>-0.3</v>
      </c>
      <c r="I130">
        <v>1.2</v>
      </c>
      <c r="J130">
        <v>0.045</v>
      </c>
      <c r="K130">
        <v>0.036</v>
      </c>
      <c r="L130">
        <v>0.03</v>
      </c>
      <c r="M130">
        <v>-0.041</v>
      </c>
      <c r="N130">
        <v>-0.063</v>
      </c>
      <c r="O130">
        <v>2.059</v>
      </c>
      <c r="P130">
        <v>14.600999999999999</v>
      </c>
      <c r="Q130">
        <v>-0.534</v>
      </c>
      <c r="R130">
        <v>-3.752</v>
      </c>
      <c r="S130">
        <v>13.522</v>
      </c>
      <c r="T130">
        <v>0.686</v>
      </c>
      <c r="U130">
        <v>-35.048</v>
      </c>
      <c r="V130">
        <v>12.681000000000001</v>
      </c>
    </row>
    <row r="131" spans="1:14" ht="12.75">
      <c r="A131" t="s">
        <v>378</v>
      </c>
      <c r="B131">
        <v>10.8</v>
      </c>
      <c r="C131">
        <v>-13.7</v>
      </c>
      <c r="D131">
        <v>49.7</v>
      </c>
      <c r="E131">
        <v>-11.1</v>
      </c>
      <c r="F131">
        <v>-3.5</v>
      </c>
      <c r="G131">
        <v>-0.5</v>
      </c>
      <c r="H131">
        <v>0.6</v>
      </c>
      <c r="I131">
        <v>1.7</v>
      </c>
      <c r="J131">
        <v>0.033</v>
      </c>
      <c r="K131">
        <v>0.025</v>
      </c>
      <c r="L131">
        <v>0.033</v>
      </c>
      <c r="M131">
        <v>-0.053</v>
      </c>
      <c r="N131">
        <v>-0.055</v>
      </c>
    </row>
    <row r="132" spans="1:22" ht="12.75">
      <c r="A132" t="s">
        <v>379</v>
      </c>
      <c r="B132">
        <v>17.4</v>
      </c>
      <c r="C132">
        <v>-7.8</v>
      </c>
      <c r="D132">
        <v>46.4</v>
      </c>
      <c r="E132">
        <v>1.8</v>
      </c>
      <c r="F132">
        <v>1.2</v>
      </c>
      <c r="G132">
        <v>0.5</v>
      </c>
      <c r="H132">
        <v>-6.7</v>
      </c>
      <c r="I132">
        <v>1.3</v>
      </c>
      <c r="J132">
        <v>0.02</v>
      </c>
      <c r="K132">
        <v>0.009</v>
      </c>
      <c r="L132">
        <v>0.03</v>
      </c>
      <c r="M132">
        <v>-0.049</v>
      </c>
      <c r="N132">
        <v>-0.041</v>
      </c>
      <c r="O132">
        <v>-10.373</v>
      </c>
      <c r="P132">
        <v>-14.261</v>
      </c>
      <c r="Q132">
        <v>-0.23</v>
      </c>
      <c r="R132">
        <v>4.814</v>
      </c>
      <c r="S132">
        <v>9.132</v>
      </c>
      <c r="T132">
        <v>1.084</v>
      </c>
      <c r="U132">
        <v>-26.329</v>
      </c>
      <c r="V132">
        <v>-15.089</v>
      </c>
    </row>
    <row r="133" spans="1:22" ht="12.75">
      <c r="A133" t="s">
        <v>380</v>
      </c>
      <c r="B133">
        <v>15.8</v>
      </c>
      <c r="C133">
        <v>-7.9</v>
      </c>
      <c r="D133">
        <v>38.5</v>
      </c>
      <c r="E133">
        <v>0.6</v>
      </c>
      <c r="F133">
        <v>1.4</v>
      </c>
      <c r="G133">
        <v>1.2</v>
      </c>
      <c r="H133">
        <v>-7.9</v>
      </c>
      <c r="I133">
        <v>0.9</v>
      </c>
      <c r="J133">
        <v>0.03</v>
      </c>
      <c r="K133">
        <v>0</v>
      </c>
      <c r="L133">
        <v>0.027</v>
      </c>
      <c r="M133">
        <v>-0.042</v>
      </c>
      <c r="N133">
        <v>-0.023</v>
      </c>
      <c r="O133">
        <v>-6.959</v>
      </c>
      <c r="P133">
        <v>-13.122</v>
      </c>
      <c r="Q133">
        <v>-0.127</v>
      </c>
      <c r="R133">
        <v>9.056</v>
      </c>
      <c r="S133">
        <v>2.263</v>
      </c>
      <c r="T133">
        <v>0.84</v>
      </c>
      <c r="U133">
        <v>-15.799</v>
      </c>
      <c r="V133">
        <v>-13.581</v>
      </c>
    </row>
    <row r="134" spans="1:14" ht="12.75">
      <c r="A134" t="s">
        <v>381</v>
      </c>
      <c r="B134">
        <v>14</v>
      </c>
      <c r="C134">
        <v>-6.5</v>
      </c>
      <c r="D134">
        <v>-9.6</v>
      </c>
      <c r="E134">
        <v>5.3</v>
      </c>
      <c r="F134">
        <v>1.5</v>
      </c>
      <c r="G134">
        <v>2.1</v>
      </c>
      <c r="H134">
        <v>-7</v>
      </c>
      <c r="I134">
        <v>0.8</v>
      </c>
      <c r="J134">
        <v>0.028</v>
      </c>
      <c r="K134">
        <v>-0.007</v>
      </c>
      <c r="L134">
        <v>0.022</v>
      </c>
      <c r="M134">
        <v>-0.038</v>
      </c>
      <c r="N134">
        <v>-0.027</v>
      </c>
    </row>
    <row r="135" spans="1:22" ht="12.75">
      <c r="A135" t="s">
        <v>382</v>
      </c>
      <c r="B135">
        <v>6.3</v>
      </c>
      <c r="C135">
        <v>-22.6</v>
      </c>
      <c r="D135">
        <v>40.3</v>
      </c>
      <c r="E135">
        <v>-25.7</v>
      </c>
      <c r="F135">
        <v>-6.8</v>
      </c>
      <c r="G135">
        <v>-0.4</v>
      </c>
      <c r="H135">
        <v>1.7</v>
      </c>
      <c r="I135">
        <v>0.6</v>
      </c>
      <c r="J135">
        <v>0.028</v>
      </c>
      <c r="K135">
        <v>-0.018</v>
      </c>
      <c r="L135">
        <v>0.005</v>
      </c>
      <c r="M135">
        <v>-0.083</v>
      </c>
      <c r="N135">
        <v>-0.023</v>
      </c>
      <c r="O135">
        <v>9.508</v>
      </c>
      <c r="P135">
        <v>6.693</v>
      </c>
      <c r="Q135">
        <v>0.163</v>
      </c>
      <c r="R135">
        <v>5.933</v>
      </c>
      <c r="S135">
        <v>16.819</v>
      </c>
      <c r="T135">
        <v>0.829</v>
      </c>
      <c r="U135">
        <v>20.818</v>
      </c>
      <c r="V135">
        <v>7.283</v>
      </c>
    </row>
    <row r="136" spans="1:22" ht="12.75">
      <c r="A136" t="s">
        <v>383</v>
      </c>
      <c r="B136">
        <v>5.5</v>
      </c>
      <c r="C136">
        <v>-23.3</v>
      </c>
      <c r="D136">
        <v>45.7</v>
      </c>
      <c r="E136">
        <v>-25.3</v>
      </c>
      <c r="F136">
        <v>-6.6</v>
      </c>
      <c r="G136">
        <v>-0.3</v>
      </c>
      <c r="H136">
        <v>1.5</v>
      </c>
      <c r="I136">
        <v>0.1</v>
      </c>
      <c r="J136">
        <v>0.031</v>
      </c>
      <c r="K136">
        <v>-0.018</v>
      </c>
      <c r="L136">
        <v>-0.008</v>
      </c>
      <c r="M136">
        <v>-0.072</v>
      </c>
      <c r="N136">
        <v>-0.031</v>
      </c>
      <c r="O136">
        <v>12.757</v>
      </c>
      <c r="P136">
        <v>4.022</v>
      </c>
      <c r="Q136">
        <v>0.077</v>
      </c>
      <c r="R136">
        <v>7.074</v>
      </c>
      <c r="S136">
        <v>13.769</v>
      </c>
      <c r="T136">
        <v>0.763</v>
      </c>
      <c r="U136">
        <v>18.103</v>
      </c>
      <c r="V136">
        <v>4.3</v>
      </c>
    </row>
    <row r="137" spans="1:14" ht="12.75">
      <c r="A137" t="s">
        <v>384</v>
      </c>
      <c r="B137">
        <v>5.4</v>
      </c>
      <c r="C137">
        <v>-26.2</v>
      </c>
      <c r="D137">
        <v>-13.5</v>
      </c>
      <c r="E137">
        <v>-9.2</v>
      </c>
      <c r="F137">
        <v>-6.2</v>
      </c>
      <c r="G137">
        <v>0.5</v>
      </c>
      <c r="H137">
        <v>1</v>
      </c>
      <c r="I137">
        <v>0.7</v>
      </c>
      <c r="J137">
        <v>0.024</v>
      </c>
      <c r="K137">
        <v>-0.014</v>
      </c>
      <c r="L137">
        <v>0.002</v>
      </c>
      <c r="M137">
        <v>-0.074</v>
      </c>
      <c r="N137">
        <v>-0.021</v>
      </c>
    </row>
    <row r="138" spans="1:22" ht="12.75">
      <c r="A138" t="s">
        <v>385</v>
      </c>
      <c r="B138">
        <v>8.8</v>
      </c>
      <c r="C138">
        <v>1</v>
      </c>
      <c r="D138">
        <v>36.6</v>
      </c>
      <c r="E138">
        <v>1</v>
      </c>
      <c r="F138">
        <v>1.8</v>
      </c>
      <c r="G138">
        <v>-5.5</v>
      </c>
      <c r="H138">
        <v>-4.3</v>
      </c>
      <c r="I138">
        <v>4.8</v>
      </c>
      <c r="J138">
        <v>0.047</v>
      </c>
      <c r="K138">
        <v>0.037</v>
      </c>
      <c r="L138">
        <v>-0.026</v>
      </c>
      <c r="M138">
        <v>-0.011</v>
      </c>
      <c r="N138">
        <v>-0.003</v>
      </c>
      <c r="O138">
        <v>8.288</v>
      </c>
      <c r="P138">
        <v>23.117</v>
      </c>
      <c r="Q138">
        <v>0.012</v>
      </c>
      <c r="R138">
        <v>10.757</v>
      </c>
      <c r="S138">
        <v>18.856</v>
      </c>
      <c r="T138">
        <v>1.019</v>
      </c>
      <c r="U138">
        <v>9.142</v>
      </c>
      <c r="V138">
        <v>23.161</v>
      </c>
    </row>
    <row r="139" spans="1:22" ht="12.75">
      <c r="A139" t="s">
        <v>386</v>
      </c>
      <c r="B139">
        <v>8.5</v>
      </c>
      <c r="C139">
        <v>-0.3</v>
      </c>
      <c r="D139">
        <v>31.6</v>
      </c>
      <c r="E139">
        <v>-1.3</v>
      </c>
      <c r="F139">
        <v>1.6</v>
      </c>
      <c r="G139">
        <v>-5.2</v>
      </c>
      <c r="H139">
        <v>-4.6</v>
      </c>
      <c r="I139">
        <v>4.4</v>
      </c>
      <c r="J139">
        <v>0.04</v>
      </c>
      <c r="K139">
        <v>0.027</v>
      </c>
      <c r="L139">
        <v>-0.015</v>
      </c>
      <c r="M139">
        <v>-0.02</v>
      </c>
      <c r="N139">
        <v>-0.017</v>
      </c>
      <c r="O139">
        <v>10.393</v>
      </c>
      <c r="P139">
        <v>12.279</v>
      </c>
      <c r="Q139">
        <v>-0.073</v>
      </c>
      <c r="R139">
        <v>13.227</v>
      </c>
      <c r="S139">
        <v>8.666</v>
      </c>
      <c r="T139">
        <v>1.095</v>
      </c>
      <c r="U139">
        <v>5.296</v>
      </c>
      <c r="V139">
        <v>12.014</v>
      </c>
    </row>
    <row r="140" spans="1:14" ht="12.75">
      <c r="A140" t="s">
        <v>387</v>
      </c>
      <c r="B140">
        <v>-3.7</v>
      </c>
      <c r="C140">
        <v>1.8</v>
      </c>
      <c r="D140">
        <v>0.4</v>
      </c>
      <c r="E140">
        <v>0</v>
      </c>
      <c r="F140">
        <v>2.3</v>
      </c>
      <c r="G140">
        <v>-3.5</v>
      </c>
      <c r="H140">
        <v>-4.2</v>
      </c>
      <c r="I140">
        <v>5</v>
      </c>
      <c r="J140">
        <v>0.029</v>
      </c>
      <c r="K140">
        <v>0.044</v>
      </c>
      <c r="L140">
        <v>-0.023</v>
      </c>
      <c r="M140">
        <v>-0.02</v>
      </c>
      <c r="N140">
        <v>-0.044</v>
      </c>
    </row>
    <row r="141" spans="1:22" ht="12.75">
      <c r="A141" t="s">
        <v>388</v>
      </c>
      <c r="B141">
        <v>-13.5</v>
      </c>
      <c r="C141">
        <v>-15.3</v>
      </c>
      <c r="D141">
        <v>28</v>
      </c>
      <c r="E141">
        <v>-23</v>
      </c>
      <c r="F141">
        <v>-4</v>
      </c>
      <c r="G141">
        <v>3.2</v>
      </c>
      <c r="H141">
        <v>-7.2</v>
      </c>
      <c r="I141">
        <v>1.5</v>
      </c>
      <c r="J141">
        <v>0.029</v>
      </c>
      <c r="K141">
        <v>0.025</v>
      </c>
      <c r="L141">
        <v>0.043</v>
      </c>
      <c r="M141">
        <v>0.004</v>
      </c>
      <c r="N141">
        <v>-0.001</v>
      </c>
      <c r="O141">
        <v>-12.97</v>
      </c>
      <c r="P141">
        <v>18.708</v>
      </c>
      <c r="Q141">
        <v>-0.077</v>
      </c>
      <c r="R141">
        <v>0.7</v>
      </c>
      <c r="S141">
        <v>14.472</v>
      </c>
      <c r="T141">
        <v>0.812</v>
      </c>
      <c r="U141">
        <v>-18.319</v>
      </c>
      <c r="V141">
        <v>18.43</v>
      </c>
    </row>
    <row r="142" spans="1:22" ht="12.75">
      <c r="A142" t="s">
        <v>389</v>
      </c>
      <c r="B142">
        <v>-14.9</v>
      </c>
      <c r="C142">
        <v>-16.8</v>
      </c>
      <c r="D142">
        <v>23.9</v>
      </c>
      <c r="E142">
        <v>-19</v>
      </c>
      <c r="F142">
        <v>-3.6</v>
      </c>
      <c r="G142">
        <v>3</v>
      </c>
      <c r="H142">
        <v>-7.9</v>
      </c>
      <c r="I142">
        <v>0.8</v>
      </c>
      <c r="J142">
        <v>0.033</v>
      </c>
      <c r="K142">
        <v>0.016</v>
      </c>
      <c r="L142">
        <v>0.042</v>
      </c>
      <c r="M142">
        <v>0.001</v>
      </c>
      <c r="N142">
        <v>0.001</v>
      </c>
      <c r="O142">
        <v>-11.218</v>
      </c>
      <c r="P142">
        <v>5.543</v>
      </c>
      <c r="Q142">
        <v>-0.326</v>
      </c>
      <c r="R142">
        <v>-0.896</v>
      </c>
      <c r="S142">
        <v>12.057</v>
      </c>
      <c r="T142">
        <v>0.807</v>
      </c>
      <c r="U142">
        <v>-33.825</v>
      </c>
      <c r="V142">
        <v>4.371</v>
      </c>
    </row>
    <row r="143" spans="1:14" ht="12.75">
      <c r="A143" t="s">
        <v>390</v>
      </c>
      <c r="B143">
        <v>-9</v>
      </c>
      <c r="C143">
        <v>-16.9</v>
      </c>
      <c r="D143">
        <v>38.7</v>
      </c>
      <c r="E143">
        <v>-19.7</v>
      </c>
      <c r="F143">
        <v>-3.2</v>
      </c>
      <c r="G143">
        <v>3.7</v>
      </c>
      <c r="H143">
        <v>-7.1</v>
      </c>
      <c r="I143">
        <v>1.7</v>
      </c>
      <c r="J143">
        <v>0.028</v>
      </c>
      <c r="K143">
        <v>0.021</v>
      </c>
      <c r="L143">
        <v>0.05</v>
      </c>
      <c r="M143">
        <v>0.003</v>
      </c>
      <c r="N143">
        <v>0.008</v>
      </c>
    </row>
    <row r="144" spans="1:14" ht="12.75">
      <c r="A144" t="s">
        <v>391</v>
      </c>
      <c r="B144">
        <v>6.7</v>
      </c>
      <c r="C144">
        <v>-6.8</v>
      </c>
      <c r="D144">
        <v>40.6</v>
      </c>
      <c r="E144">
        <v>-4.6</v>
      </c>
      <c r="F144">
        <v>-0.6</v>
      </c>
      <c r="G144">
        <v>7</v>
      </c>
      <c r="H144">
        <v>1.7</v>
      </c>
      <c r="I144">
        <v>2.5</v>
      </c>
      <c r="J144">
        <v>-0.014</v>
      </c>
      <c r="K144">
        <v>0.059</v>
      </c>
      <c r="L144">
        <v>0.038</v>
      </c>
      <c r="M144">
        <v>-0.025</v>
      </c>
      <c r="N144">
        <v>-0.035</v>
      </c>
    </row>
    <row r="145" spans="1:22" ht="12.75">
      <c r="A145" t="s">
        <v>392</v>
      </c>
      <c r="B145">
        <v>-4.6</v>
      </c>
      <c r="C145">
        <v>-3.4</v>
      </c>
      <c r="D145">
        <v>34.6</v>
      </c>
      <c r="E145">
        <v>-19.8</v>
      </c>
      <c r="F145">
        <v>0.5</v>
      </c>
      <c r="G145">
        <v>-1</v>
      </c>
      <c r="H145">
        <v>-1.4</v>
      </c>
      <c r="I145">
        <v>3.4</v>
      </c>
      <c r="J145">
        <v>-0.012</v>
      </c>
      <c r="K145">
        <v>-0.024</v>
      </c>
      <c r="L145">
        <v>0</v>
      </c>
      <c r="M145">
        <v>-0.045</v>
      </c>
      <c r="N145">
        <v>-0.098</v>
      </c>
      <c r="O145">
        <v>2.498</v>
      </c>
      <c r="P145">
        <v>2.37</v>
      </c>
      <c r="Q145">
        <v>-0.464</v>
      </c>
      <c r="R145">
        <v>17.142</v>
      </c>
      <c r="S145">
        <v>23.673000000000002</v>
      </c>
      <c r="T145">
        <v>0.359</v>
      </c>
      <c r="U145">
        <v>-29.752</v>
      </c>
      <c r="V145">
        <v>0.701</v>
      </c>
    </row>
    <row r="146" spans="1:22" ht="12.75">
      <c r="A146" t="s">
        <v>393</v>
      </c>
      <c r="B146">
        <v>-7.2</v>
      </c>
      <c r="C146">
        <v>-7.4</v>
      </c>
      <c r="D146">
        <v>29.3</v>
      </c>
      <c r="E146">
        <v>-22.1</v>
      </c>
      <c r="F146">
        <v>0.1</v>
      </c>
      <c r="G146">
        <v>-1.4</v>
      </c>
      <c r="H146">
        <v>-2.7</v>
      </c>
      <c r="I146">
        <v>2.3</v>
      </c>
      <c r="J146">
        <v>-0.007</v>
      </c>
      <c r="K146">
        <v>-0.033</v>
      </c>
      <c r="L146">
        <v>-0.004</v>
      </c>
      <c r="M146">
        <v>-0.048</v>
      </c>
      <c r="N146">
        <v>-0.099</v>
      </c>
      <c r="O146">
        <v>5.279</v>
      </c>
      <c r="P146">
        <v>-8.475999999999999</v>
      </c>
      <c r="Q146">
        <v>-0.358</v>
      </c>
      <c r="R146">
        <v>15.969</v>
      </c>
      <c r="S146">
        <v>15.839</v>
      </c>
      <c r="T146">
        <v>0.394</v>
      </c>
      <c r="U146">
        <v>-19.613</v>
      </c>
      <c r="V146">
        <v>-9.766</v>
      </c>
    </row>
    <row r="147" spans="1:14" ht="12.75">
      <c r="A147" t="s">
        <v>394</v>
      </c>
      <c r="B147">
        <v>-5.6</v>
      </c>
      <c r="C147">
        <v>-1.2</v>
      </c>
      <c r="D147">
        <v>27.9</v>
      </c>
      <c r="E147">
        <v>-19.5</v>
      </c>
      <c r="F147">
        <v>1.3</v>
      </c>
      <c r="G147">
        <v>-1</v>
      </c>
      <c r="H147">
        <v>-1.8</v>
      </c>
      <c r="I147">
        <v>3.8</v>
      </c>
      <c r="J147">
        <v>-0.008</v>
      </c>
      <c r="K147">
        <v>-0.019</v>
      </c>
      <c r="L147">
        <v>-0.008</v>
      </c>
      <c r="M147">
        <v>-0.035</v>
      </c>
      <c r="N147">
        <v>-0.098</v>
      </c>
    </row>
    <row r="148" spans="1:22" ht="12.75">
      <c r="A148" t="s">
        <v>395</v>
      </c>
      <c r="B148">
        <v>-0.1</v>
      </c>
      <c r="C148">
        <v>-6.5</v>
      </c>
      <c r="D148" s="44">
        <v>189.8</v>
      </c>
      <c r="E148">
        <v>-6.8</v>
      </c>
      <c r="F148">
        <v>-1.5</v>
      </c>
      <c r="G148">
        <v>-3</v>
      </c>
      <c r="H148">
        <v>-4</v>
      </c>
      <c r="I148">
        <v>2.5</v>
      </c>
      <c r="J148">
        <v>0.027</v>
      </c>
      <c r="K148">
        <v>0.018</v>
      </c>
      <c r="L148">
        <v>0.008</v>
      </c>
      <c r="M148">
        <v>-0.043</v>
      </c>
      <c r="N148">
        <v>-0.038</v>
      </c>
      <c r="O148">
        <v>-6.756</v>
      </c>
      <c r="P148">
        <v>-35.018</v>
      </c>
      <c r="Q148">
        <v>-0.697</v>
      </c>
      <c r="R148">
        <v>-6.286</v>
      </c>
      <c r="S148">
        <v>-7.191</v>
      </c>
      <c r="T148">
        <v>0.134</v>
      </c>
      <c r="U148">
        <v>-55.182</v>
      </c>
      <c r="V148">
        <v>-37.519</v>
      </c>
    </row>
    <row r="149" spans="1:14" ht="12.75">
      <c r="A149" t="s">
        <v>396</v>
      </c>
      <c r="B149">
        <v>-3.9</v>
      </c>
      <c r="C149">
        <v>4.7</v>
      </c>
      <c r="D149">
        <v>54</v>
      </c>
      <c r="E149">
        <v>-0.1</v>
      </c>
      <c r="F149">
        <v>-0.7</v>
      </c>
      <c r="G149">
        <v>-1.8</v>
      </c>
      <c r="H149">
        <v>-3.6</v>
      </c>
      <c r="I149">
        <v>3.2</v>
      </c>
      <c r="J149">
        <v>0.035</v>
      </c>
      <c r="K149">
        <v>0.008</v>
      </c>
      <c r="L149">
        <v>0.008</v>
      </c>
      <c r="M149">
        <v>-0.03</v>
      </c>
      <c r="N149">
        <v>-0.038</v>
      </c>
    </row>
    <row r="150" spans="1:22" ht="12.75">
      <c r="A150" t="s">
        <v>397</v>
      </c>
      <c r="B150">
        <v>10.5</v>
      </c>
      <c r="C150">
        <v>-0.9</v>
      </c>
      <c r="D150">
        <v>61.5</v>
      </c>
      <c r="E150">
        <v>9.4</v>
      </c>
      <c r="F150">
        <v>3.8</v>
      </c>
      <c r="G150">
        <v>-2.5</v>
      </c>
      <c r="H150">
        <v>4.3</v>
      </c>
      <c r="I150">
        <v>-0.3</v>
      </c>
      <c r="J150">
        <v>0.038</v>
      </c>
      <c r="K150">
        <v>0.093</v>
      </c>
      <c r="L150">
        <v>0.027</v>
      </c>
      <c r="M150">
        <v>-0.027</v>
      </c>
      <c r="N150">
        <v>0.028</v>
      </c>
      <c r="O150">
        <v>2.952</v>
      </c>
      <c r="P150">
        <v>30.583</v>
      </c>
      <c r="Q150">
        <v>-0.231</v>
      </c>
      <c r="R150">
        <v>-7.13</v>
      </c>
      <c r="S150">
        <v>34.927</v>
      </c>
      <c r="T150">
        <v>0.098</v>
      </c>
      <c r="U150">
        <v>-13.107</v>
      </c>
      <c r="V150">
        <v>29.75</v>
      </c>
    </row>
    <row r="151" spans="1:22" ht="12.75">
      <c r="A151" t="s">
        <v>398</v>
      </c>
      <c r="B151">
        <v>5.1</v>
      </c>
      <c r="C151">
        <v>1.7</v>
      </c>
      <c r="D151">
        <v>38.6</v>
      </c>
      <c r="E151">
        <v>9</v>
      </c>
      <c r="F151">
        <v>2.7</v>
      </c>
      <c r="G151">
        <v>-2.8</v>
      </c>
      <c r="H151">
        <v>1.6</v>
      </c>
      <c r="I151">
        <v>-0.6</v>
      </c>
      <c r="J151">
        <v>0.046</v>
      </c>
      <c r="K151">
        <v>0.092</v>
      </c>
      <c r="L151">
        <v>0.016</v>
      </c>
      <c r="M151">
        <v>-0.023</v>
      </c>
      <c r="N151">
        <v>0.009</v>
      </c>
      <c r="O151">
        <v>1.221</v>
      </c>
      <c r="P151">
        <v>-3.93</v>
      </c>
      <c r="Q151">
        <v>-0.084</v>
      </c>
      <c r="R151">
        <v>19.471</v>
      </c>
      <c r="S151">
        <v>-21.479</v>
      </c>
      <c r="T151">
        <v>0.279</v>
      </c>
      <c r="U151">
        <v>-4.632</v>
      </c>
      <c r="V151">
        <v>-4.234</v>
      </c>
    </row>
    <row r="152" spans="1:14" ht="12.75">
      <c r="A152" t="s">
        <v>399</v>
      </c>
      <c r="B152">
        <v>8</v>
      </c>
      <c r="C152">
        <v>3.4</v>
      </c>
      <c r="D152">
        <v>40.1</v>
      </c>
      <c r="E152">
        <v>5.2</v>
      </c>
      <c r="F152">
        <v>3.1</v>
      </c>
      <c r="G152">
        <v>-1.9</v>
      </c>
      <c r="H152">
        <v>3.3</v>
      </c>
      <c r="I152">
        <v>1.2</v>
      </c>
      <c r="J152">
        <v>0.034</v>
      </c>
      <c r="K152">
        <v>0.096</v>
      </c>
      <c r="L152">
        <v>0.012</v>
      </c>
      <c r="M152">
        <v>-0.033</v>
      </c>
      <c r="N152">
        <v>-0.023</v>
      </c>
    </row>
    <row r="153" spans="1:22" ht="12.75">
      <c r="A153" t="s">
        <v>400</v>
      </c>
      <c r="B153">
        <v>-19.5</v>
      </c>
      <c r="C153">
        <v>-14.3</v>
      </c>
      <c r="D153">
        <v>-10.3</v>
      </c>
      <c r="E153">
        <v>-24.4</v>
      </c>
      <c r="F153">
        <v>-3.5</v>
      </c>
      <c r="G153">
        <v>6.8</v>
      </c>
      <c r="H153">
        <v>-0.3</v>
      </c>
      <c r="I153">
        <v>3.6</v>
      </c>
      <c r="J153">
        <v>0.001</v>
      </c>
      <c r="K153">
        <v>-0.003</v>
      </c>
      <c r="L153">
        <v>0.002</v>
      </c>
      <c r="M153">
        <v>-0.075</v>
      </c>
      <c r="N153">
        <v>-0.037</v>
      </c>
      <c r="O153">
        <v>5.101</v>
      </c>
      <c r="P153">
        <v>-10.289</v>
      </c>
      <c r="Q153">
        <v>-0.172</v>
      </c>
      <c r="R153">
        <v>-25.39</v>
      </c>
      <c r="S153">
        <v>31.106</v>
      </c>
      <c r="T153">
        <v>-0.116</v>
      </c>
      <c r="U153">
        <v>-6.828</v>
      </c>
      <c r="V153">
        <v>-10.908</v>
      </c>
    </row>
    <row r="154" spans="1:22" ht="12.75">
      <c r="A154" t="s">
        <v>401</v>
      </c>
      <c r="B154">
        <v>-20.4</v>
      </c>
      <c r="C154">
        <v>-12.1</v>
      </c>
      <c r="D154">
        <v>2.7</v>
      </c>
      <c r="E154">
        <v>-20.2</v>
      </c>
      <c r="F154">
        <v>-3.9</v>
      </c>
      <c r="G154">
        <v>6</v>
      </c>
      <c r="H154">
        <v>-1</v>
      </c>
      <c r="I154">
        <v>3.2</v>
      </c>
      <c r="J154">
        <v>0.006</v>
      </c>
      <c r="K154">
        <v>-0.01</v>
      </c>
      <c r="L154">
        <v>-0.005</v>
      </c>
      <c r="M154">
        <v>-0.087</v>
      </c>
      <c r="N154">
        <v>-0.042</v>
      </c>
      <c r="O154">
        <v>0.682</v>
      </c>
      <c r="P154">
        <v>-10.85</v>
      </c>
      <c r="Q154">
        <v>-0.088</v>
      </c>
      <c r="R154">
        <v>-26.097</v>
      </c>
      <c r="S154">
        <v>24.896</v>
      </c>
      <c r="T154">
        <v>-0.188</v>
      </c>
      <c r="U154">
        <v>-5.448</v>
      </c>
      <c r="V154">
        <v>-11.168</v>
      </c>
    </row>
    <row r="155" spans="1:14" ht="12.75">
      <c r="A155" t="s">
        <v>402</v>
      </c>
      <c r="B155">
        <v>-15.9</v>
      </c>
      <c r="C155">
        <v>-11.9</v>
      </c>
      <c r="D155">
        <v>18.6</v>
      </c>
      <c r="E155">
        <v>-22.3</v>
      </c>
      <c r="F155">
        <v>-3.7</v>
      </c>
      <c r="G155">
        <v>6.7</v>
      </c>
      <c r="H155">
        <v>2</v>
      </c>
      <c r="I155">
        <v>4.4</v>
      </c>
      <c r="J155">
        <v>0</v>
      </c>
      <c r="K155">
        <v>-0.005</v>
      </c>
      <c r="L155">
        <v>0.011</v>
      </c>
      <c r="M155">
        <v>-0.082</v>
      </c>
      <c r="N155">
        <v>-0.045</v>
      </c>
    </row>
    <row r="156" spans="1:22" ht="12.75">
      <c r="A156" t="s">
        <v>403</v>
      </c>
      <c r="B156">
        <v>13.4</v>
      </c>
      <c r="C156">
        <v>-15.9</v>
      </c>
      <c r="D156">
        <v>76.3</v>
      </c>
      <c r="E156">
        <v>6.8</v>
      </c>
      <c r="F156">
        <v>0.4</v>
      </c>
      <c r="G156">
        <v>1</v>
      </c>
      <c r="H156">
        <v>-2.2</v>
      </c>
      <c r="I156">
        <v>0.5</v>
      </c>
      <c r="J156">
        <v>0.02</v>
      </c>
      <c r="K156">
        <v>0.027</v>
      </c>
      <c r="L156">
        <v>0.04</v>
      </c>
      <c r="M156">
        <v>-0.019</v>
      </c>
      <c r="N156">
        <v>-0.009</v>
      </c>
      <c r="O156">
        <v>1.309</v>
      </c>
      <c r="P156">
        <v>-20.955</v>
      </c>
      <c r="Q156">
        <v>-0.109</v>
      </c>
      <c r="R156">
        <v>-7.833</v>
      </c>
      <c r="S156">
        <v>6.558</v>
      </c>
      <c r="T156">
        <v>0.546</v>
      </c>
      <c r="U156">
        <v>-6.257</v>
      </c>
      <c r="V156">
        <v>-21.348</v>
      </c>
    </row>
    <row r="157" spans="1:22" ht="12.75">
      <c r="A157" t="s">
        <v>404</v>
      </c>
      <c r="B157">
        <v>14.9</v>
      </c>
      <c r="C157">
        <v>-21.4</v>
      </c>
      <c r="D157">
        <v>55.1</v>
      </c>
      <c r="E157">
        <v>4.7</v>
      </c>
      <c r="F157">
        <v>0.9</v>
      </c>
      <c r="G157">
        <v>0.4</v>
      </c>
      <c r="H157">
        <v>-3.6</v>
      </c>
      <c r="I157">
        <v>0.5</v>
      </c>
      <c r="J157">
        <v>0.022</v>
      </c>
      <c r="K157">
        <v>0.028</v>
      </c>
      <c r="L157">
        <v>0.039</v>
      </c>
      <c r="M157">
        <v>-0.018</v>
      </c>
      <c r="N157">
        <v>0.021</v>
      </c>
      <c r="O157">
        <v>2.73</v>
      </c>
      <c r="P157">
        <v>-7.455</v>
      </c>
      <c r="Q157">
        <v>0.116</v>
      </c>
      <c r="R157">
        <v>-10.044</v>
      </c>
      <c r="S157">
        <v>3.303</v>
      </c>
      <c r="T157">
        <v>0.423</v>
      </c>
      <c r="U157">
        <v>10.809</v>
      </c>
      <c r="V157">
        <v>-7.034</v>
      </c>
    </row>
    <row r="158" spans="1:14" ht="12.75">
      <c r="A158" t="s">
        <v>405</v>
      </c>
      <c r="B158">
        <v>13.6</v>
      </c>
      <c r="C158">
        <v>-15.2</v>
      </c>
      <c r="D158">
        <v>75.6</v>
      </c>
      <c r="E158">
        <v>7.3</v>
      </c>
      <c r="F158">
        <v>0.8</v>
      </c>
      <c r="G158">
        <v>1.4</v>
      </c>
      <c r="H158">
        <v>-1.1</v>
      </c>
      <c r="I158">
        <v>1.8</v>
      </c>
      <c r="J158">
        <v>0.023</v>
      </c>
      <c r="K158">
        <v>0.025</v>
      </c>
      <c r="L158">
        <v>0.04</v>
      </c>
      <c r="M158">
        <v>-0.004</v>
      </c>
      <c r="N158">
        <v>-0.001</v>
      </c>
    </row>
    <row r="159" spans="1:22" ht="12.75">
      <c r="A159" t="s">
        <v>406</v>
      </c>
      <c r="B159">
        <v>-7.5</v>
      </c>
      <c r="C159">
        <v>-15.1</v>
      </c>
      <c r="D159">
        <v>46.2</v>
      </c>
      <c r="E159">
        <v>-22.4</v>
      </c>
      <c r="F159">
        <v>0.8</v>
      </c>
      <c r="G159">
        <v>1</v>
      </c>
      <c r="H159">
        <v>-5.1</v>
      </c>
      <c r="I159">
        <v>4</v>
      </c>
      <c r="J159">
        <v>0.033</v>
      </c>
      <c r="K159">
        <v>0.045</v>
      </c>
      <c r="L159">
        <v>-0.01</v>
      </c>
      <c r="M159">
        <v>-0.078</v>
      </c>
      <c r="N159">
        <v>-0.064</v>
      </c>
      <c r="O159">
        <v>-3.773</v>
      </c>
      <c r="P159">
        <v>-2.225</v>
      </c>
      <c r="Q159">
        <v>0.436</v>
      </c>
      <c r="R159">
        <v>-28.099</v>
      </c>
      <c r="S159">
        <v>50.039</v>
      </c>
      <c r="T159">
        <v>1.095</v>
      </c>
      <c r="U159">
        <v>26.473</v>
      </c>
      <c r="V159">
        <v>-0.646</v>
      </c>
    </row>
    <row r="160" spans="1:14" ht="12.75">
      <c r="A160" t="s">
        <v>407</v>
      </c>
      <c r="B160">
        <v>-9.6</v>
      </c>
      <c r="C160">
        <v>-12.8</v>
      </c>
      <c r="D160">
        <v>27.5</v>
      </c>
      <c r="E160">
        <v>-26</v>
      </c>
      <c r="F160">
        <v>1.7</v>
      </c>
      <c r="G160">
        <v>1.2</v>
      </c>
      <c r="H160">
        <v>-5.3</v>
      </c>
      <c r="I160">
        <v>4.8</v>
      </c>
      <c r="J160">
        <v>0.034</v>
      </c>
      <c r="K160">
        <v>0.053</v>
      </c>
      <c r="L160">
        <v>-0.017</v>
      </c>
      <c r="M160">
        <v>-0.08</v>
      </c>
      <c r="N160">
        <v>-0.063</v>
      </c>
    </row>
    <row r="161" spans="1:22" ht="12.75">
      <c r="A161" t="s">
        <v>408</v>
      </c>
      <c r="B161">
        <v>-0.9</v>
      </c>
      <c r="C161">
        <v>1.1</v>
      </c>
      <c r="D161">
        <v>37.9</v>
      </c>
      <c r="E161">
        <v>5</v>
      </c>
      <c r="F161">
        <v>-3</v>
      </c>
      <c r="G161">
        <v>5.8</v>
      </c>
      <c r="H161">
        <v>1.2</v>
      </c>
      <c r="I161">
        <v>0.1</v>
      </c>
      <c r="J161">
        <v>0.033</v>
      </c>
      <c r="K161">
        <v>0.054</v>
      </c>
      <c r="L161">
        <v>0.052</v>
      </c>
      <c r="M161">
        <v>0.035</v>
      </c>
      <c r="N161">
        <v>-0.015</v>
      </c>
      <c r="O161">
        <v>-4.356</v>
      </c>
      <c r="P161">
        <v>22.589</v>
      </c>
      <c r="Q161">
        <v>-0.494</v>
      </c>
      <c r="R161">
        <v>2.35</v>
      </c>
      <c r="S161">
        <v>5.514</v>
      </c>
      <c r="T161">
        <v>0.69</v>
      </c>
      <c r="U161">
        <v>-38.663</v>
      </c>
      <c r="V161">
        <v>20.813</v>
      </c>
    </row>
    <row r="162" spans="1:22" ht="12.75">
      <c r="A162" t="s">
        <v>409</v>
      </c>
      <c r="B162">
        <v>2.4</v>
      </c>
      <c r="C162">
        <v>0.4</v>
      </c>
      <c r="D162">
        <v>37.4</v>
      </c>
      <c r="E162">
        <v>5.8</v>
      </c>
      <c r="F162">
        <v>-2.8</v>
      </c>
      <c r="G162">
        <v>5.6</v>
      </c>
      <c r="H162">
        <v>-0.1</v>
      </c>
      <c r="I162">
        <v>-0.7</v>
      </c>
      <c r="J162">
        <v>0.031</v>
      </c>
      <c r="K162">
        <v>0.069</v>
      </c>
      <c r="L162">
        <v>0.053</v>
      </c>
      <c r="M162">
        <v>0.023</v>
      </c>
      <c r="N162">
        <v>-0.01</v>
      </c>
      <c r="O162">
        <v>-6.742</v>
      </c>
      <c r="P162">
        <v>4.198</v>
      </c>
      <c r="Q162">
        <v>-0.585</v>
      </c>
      <c r="R162">
        <v>-0.36</v>
      </c>
      <c r="S162">
        <v>-17.236</v>
      </c>
      <c r="T162">
        <v>0.674</v>
      </c>
      <c r="U162">
        <v>-47.363</v>
      </c>
      <c r="V162">
        <v>2.098</v>
      </c>
    </row>
    <row r="163" spans="1:14" ht="12.75">
      <c r="A163" t="s">
        <v>410</v>
      </c>
      <c r="B163">
        <v>4.4</v>
      </c>
      <c r="C163">
        <v>3.3</v>
      </c>
      <c r="D163">
        <v>38.7</v>
      </c>
      <c r="E163">
        <v>4</v>
      </c>
      <c r="F163">
        <v>-3.2</v>
      </c>
      <c r="G163">
        <v>5.7</v>
      </c>
      <c r="H163">
        <v>2.2</v>
      </c>
      <c r="I163">
        <v>1.4</v>
      </c>
      <c r="J163">
        <v>0.02</v>
      </c>
      <c r="K163">
        <v>0.057</v>
      </c>
      <c r="L163">
        <v>0.044</v>
      </c>
      <c r="M163">
        <v>0.03</v>
      </c>
      <c r="N163">
        <v>-0.022</v>
      </c>
    </row>
    <row r="164" spans="1:22" ht="12.75">
      <c r="A164" t="s">
        <v>411</v>
      </c>
      <c r="B164">
        <v>-12</v>
      </c>
      <c r="C164">
        <v>2.7</v>
      </c>
      <c r="D164">
        <v>25.9</v>
      </c>
      <c r="E164">
        <v>-4.9</v>
      </c>
      <c r="F164">
        <v>-1.5</v>
      </c>
      <c r="G164">
        <v>4.3</v>
      </c>
      <c r="H164">
        <v>-5.4</v>
      </c>
      <c r="I164">
        <v>-0.1</v>
      </c>
      <c r="J164">
        <v>0.034</v>
      </c>
      <c r="K164">
        <v>0.034</v>
      </c>
      <c r="L164">
        <v>-0.013</v>
      </c>
      <c r="M164">
        <v>-0.007</v>
      </c>
      <c r="N164">
        <v>0.011</v>
      </c>
      <c r="O164">
        <v>-8.467</v>
      </c>
      <c r="P164">
        <v>-6.104</v>
      </c>
      <c r="Q164">
        <v>0.076</v>
      </c>
      <c r="R164">
        <v>-80.465</v>
      </c>
      <c r="S164">
        <v>-12.157</v>
      </c>
      <c r="T164">
        <v>-0.368</v>
      </c>
      <c r="U164">
        <v>-3.184</v>
      </c>
      <c r="V164">
        <v>-5.829</v>
      </c>
    </row>
    <row r="165" spans="1:22" ht="12.75">
      <c r="A165" t="s">
        <v>412</v>
      </c>
      <c r="B165">
        <v>-13.2</v>
      </c>
      <c r="C165">
        <v>3.2</v>
      </c>
      <c r="D165">
        <v>24.8</v>
      </c>
      <c r="E165">
        <v>-4.7</v>
      </c>
      <c r="F165">
        <v>-2</v>
      </c>
      <c r="G165">
        <v>3.4</v>
      </c>
      <c r="H165">
        <v>-5.7</v>
      </c>
      <c r="I165">
        <v>1.1</v>
      </c>
      <c r="J165">
        <v>0.027</v>
      </c>
      <c r="K165">
        <v>0.034</v>
      </c>
      <c r="L165">
        <v>-0.019</v>
      </c>
      <c r="M165">
        <v>-0.012</v>
      </c>
      <c r="N165">
        <v>0.005</v>
      </c>
      <c r="O165">
        <v>-12.128</v>
      </c>
      <c r="P165">
        <v>-10.999</v>
      </c>
      <c r="Q165">
        <v>0.123</v>
      </c>
      <c r="R165">
        <v>-81.82</v>
      </c>
      <c r="S165">
        <v>-30.821</v>
      </c>
      <c r="T165">
        <v>-0.45</v>
      </c>
      <c r="U165">
        <v>-3.596</v>
      </c>
      <c r="V165">
        <v>-10.555</v>
      </c>
    </row>
    <row r="166" spans="1:14" ht="12.75">
      <c r="A166" t="s">
        <v>413</v>
      </c>
      <c r="B166">
        <v>-10.6</v>
      </c>
      <c r="C166">
        <v>6.8</v>
      </c>
      <c r="D166">
        <v>64.4</v>
      </c>
      <c r="E166">
        <v>-2.2</v>
      </c>
      <c r="F166">
        <v>-1</v>
      </c>
      <c r="G166">
        <v>4</v>
      </c>
      <c r="H166">
        <v>-2.1</v>
      </c>
      <c r="I166">
        <v>1.1</v>
      </c>
      <c r="J166">
        <v>0.026</v>
      </c>
      <c r="K166">
        <v>0.008</v>
      </c>
      <c r="L166">
        <v>-0.013</v>
      </c>
      <c r="M166">
        <v>-0.006</v>
      </c>
      <c r="N166">
        <v>0.015</v>
      </c>
    </row>
    <row r="167" spans="1:22" ht="12.75">
      <c r="A167" t="s">
        <v>414</v>
      </c>
      <c r="B167">
        <v>7.9</v>
      </c>
      <c r="C167">
        <v>3.6</v>
      </c>
      <c r="D167">
        <v>48.5</v>
      </c>
      <c r="E167">
        <v>8</v>
      </c>
      <c r="F167">
        <v>5.2</v>
      </c>
      <c r="G167">
        <v>2.3</v>
      </c>
      <c r="H167">
        <v>-1.3</v>
      </c>
      <c r="I167">
        <v>0.3</v>
      </c>
      <c r="J167">
        <v>0.03</v>
      </c>
      <c r="K167">
        <v>0.054</v>
      </c>
      <c r="L167">
        <v>-0.03</v>
      </c>
      <c r="M167">
        <v>-0.061</v>
      </c>
      <c r="N167">
        <v>-0.035</v>
      </c>
      <c r="O167">
        <v>-4.852</v>
      </c>
      <c r="P167">
        <v>-21.706</v>
      </c>
      <c r="Q167">
        <v>-0.019</v>
      </c>
      <c r="R167">
        <v>-20.947</v>
      </c>
      <c r="S167">
        <v>-17.321</v>
      </c>
      <c r="T167">
        <v>-0.583</v>
      </c>
      <c r="U167">
        <v>-6.201</v>
      </c>
      <c r="V167">
        <v>-21.776</v>
      </c>
    </row>
    <row r="168" spans="1:22" ht="12.75">
      <c r="A168" t="s">
        <v>415</v>
      </c>
      <c r="B168">
        <v>4</v>
      </c>
      <c r="C168">
        <v>6.4</v>
      </c>
      <c r="D168">
        <v>45.2</v>
      </c>
      <c r="E168">
        <v>12.3</v>
      </c>
      <c r="F168">
        <v>4.1</v>
      </c>
      <c r="G168">
        <v>1.9</v>
      </c>
      <c r="H168">
        <v>-3.6</v>
      </c>
      <c r="I168">
        <v>1.1</v>
      </c>
      <c r="J168">
        <v>0.038</v>
      </c>
      <c r="K168">
        <v>0.053</v>
      </c>
      <c r="L168">
        <v>-0.036</v>
      </c>
      <c r="M168">
        <v>-0.051</v>
      </c>
      <c r="N168">
        <v>-0.022</v>
      </c>
      <c r="O168">
        <v>3.406</v>
      </c>
      <c r="P168">
        <v>-20.369</v>
      </c>
      <c r="Q168">
        <v>-0.472</v>
      </c>
      <c r="R168">
        <v>-23.338</v>
      </c>
      <c r="S168">
        <v>-6.949</v>
      </c>
      <c r="T168">
        <v>0.021</v>
      </c>
      <c r="U168">
        <v>-29.386</v>
      </c>
      <c r="V168">
        <v>-22.066</v>
      </c>
    </row>
    <row r="169" spans="1:14" ht="12.75">
      <c r="A169" t="s">
        <v>416</v>
      </c>
      <c r="B169">
        <v>7.2</v>
      </c>
      <c r="C169">
        <v>3.5</v>
      </c>
      <c r="D169">
        <v>43.5</v>
      </c>
      <c r="E169">
        <v>6.8</v>
      </c>
      <c r="F169">
        <v>6.5</v>
      </c>
      <c r="G169">
        <v>3.6</v>
      </c>
      <c r="H169">
        <v>0</v>
      </c>
      <c r="I169">
        <v>0.3</v>
      </c>
      <c r="J169">
        <v>0.032</v>
      </c>
      <c r="K169">
        <v>0.054</v>
      </c>
      <c r="L169">
        <v>-0.035</v>
      </c>
      <c r="M169">
        <v>-0.048</v>
      </c>
      <c r="N169">
        <v>-0.027</v>
      </c>
    </row>
    <row r="170" spans="1:22" ht="12.75">
      <c r="A170" t="s">
        <v>417</v>
      </c>
      <c r="B170">
        <v>-6.4</v>
      </c>
      <c r="C170">
        <v>-8.8</v>
      </c>
      <c r="D170">
        <v>29.1</v>
      </c>
      <c r="E170">
        <v>-11</v>
      </c>
      <c r="F170">
        <v>2.7</v>
      </c>
      <c r="G170">
        <v>2.3</v>
      </c>
      <c r="H170">
        <v>4.2</v>
      </c>
      <c r="I170">
        <v>-0.7</v>
      </c>
      <c r="J170">
        <v>0.048</v>
      </c>
      <c r="K170">
        <v>0.002</v>
      </c>
      <c r="L170">
        <v>0.011</v>
      </c>
      <c r="M170">
        <v>-0.048</v>
      </c>
      <c r="N170">
        <v>-0.04</v>
      </c>
      <c r="O170">
        <v>1.939</v>
      </c>
      <c r="P170">
        <v>1.532</v>
      </c>
      <c r="Q170">
        <v>0.057</v>
      </c>
      <c r="R170">
        <v>-23.697</v>
      </c>
      <c r="S170">
        <v>52.219</v>
      </c>
      <c r="T170">
        <v>0.555</v>
      </c>
      <c r="U170">
        <v>5.926</v>
      </c>
      <c r="V170">
        <v>1.7389999999999999</v>
      </c>
    </row>
    <row r="171" spans="1:22" ht="12.75">
      <c r="A171" t="s">
        <v>418</v>
      </c>
      <c r="B171">
        <v>-6.9</v>
      </c>
      <c r="C171">
        <v>-9.1</v>
      </c>
      <c r="D171" s="44">
        <v>118.5</v>
      </c>
      <c r="E171">
        <v>-6.1</v>
      </c>
      <c r="F171">
        <v>3.4</v>
      </c>
      <c r="G171">
        <v>2.7</v>
      </c>
      <c r="H171">
        <v>3.4</v>
      </c>
      <c r="I171">
        <v>-0.6</v>
      </c>
      <c r="J171">
        <v>0.036</v>
      </c>
      <c r="K171">
        <v>0.025</v>
      </c>
      <c r="L171">
        <v>0.012</v>
      </c>
      <c r="M171">
        <v>-0.049</v>
      </c>
      <c r="N171">
        <v>-0.055</v>
      </c>
      <c r="O171">
        <v>4.289</v>
      </c>
      <c r="P171">
        <v>-10.447</v>
      </c>
      <c r="Q171">
        <v>0.402</v>
      </c>
      <c r="R171">
        <v>-22.94</v>
      </c>
      <c r="S171">
        <v>19.772</v>
      </c>
      <c r="T171">
        <v>0.441</v>
      </c>
      <c r="U171">
        <v>32.18</v>
      </c>
      <c r="V171">
        <v>-8.991</v>
      </c>
    </row>
    <row r="172" spans="1:14" ht="12.75">
      <c r="A172" t="s">
        <v>419</v>
      </c>
      <c r="B172">
        <v>-6.9</v>
      </c>
      <c r="C172">
        <v>-3.9</v>
      </c>
      <c r="D172">
        <v>26.8</v>
      </c>
      <c r="E172">
        <v>-9.5</v>
      </c>
      <c r="F172">
        <v>3.3</v>
      </c>
      <c r="G172">
        <v>1.9</v>
      </c>
      <c r="H172">
        <v>5.3</v>
      </c>
      <c r="I172">
        <v>0.1</v>
      </c>
      <c r="J172">
        <v>0.042</v>
      </c>
      <c r="K172">
        <v>0.021</v>
      </c>
      <c r="L172">
        <v>0.01</v>
      </c>
      <c r="M172">
        <v>-0.06</v>
      </c>
      <c r="N172">
        <v>-0.041</v>
      </c>
    </row>
    <row r="173" spans="1:22" ht="12.75">
      <c r="A173" t="s">
        <v>420</v>
      </c>
      <c r="B173">
        <v>3.8</v>
      </c>
      <c r="C173">
        <v>6.7</v>
      </c>
      <c r="D173">
        <v>26.8</v>
      </c>
      <c r="E173">
        <v>-4.8</v>
      </c>
      <c r="F173">
        <v>1.8</v>
      </c>
      <c r="G173">
        <v>-1.1</v>
      </c>
      <c r="H173">
        <v>-4.3</v>
      </c>
      <c r="I173">
        <v>-2.1</v>
      </c>
      <c r="J173">
        <v>-0.022</v>
      </c>
      <c r="K173">
        <v>0.089</v>
      </c>
      <c r="L173">
        <v>0.039</v>
      </c>
      <c r="M173">
        <v>0.021</v>
      </c>
      <c r="N173">
        <v>-0.028</v>
      </c>
      <c r="O173">
        <v>-2.006</v>
      </c>
      <c r="P173">
        <v>-26.134</v>
      </c>
      <c r="Q173">
        <v>-0.149</v>
      </c>
      <c r="R173">
        <v>26.374</v>
      </c>
      <c r="S173">
        <v>-25.083</v>
      </c>
      <c r="T173">
        <v>0.701</v>
      </c>
      <c r="U173">
        <v>-12.333</v>
      </c>
      <c r="V173">
        <v>-26.67</v>
      </c>
    </row>
    <row r="174" spans="1:22" ht="12.75">
      <c r="A174" t="s">
        <v>421</v>
      </c>
      <c r="B174">
        <v>3.6</v>
      </c>
      <c r="C174">
        <v>7</v>
      </c>
      <c r="D174">
        <v>38.5</v>
      </c>
      <c r="E174">
        <v>-0.4</v>
      </c>
      <c r="F174">
        <v>3.2</v>
      </c>
      <c r="G174">
        <v>-0.5</v>
      </c>
      <c r="H174">
        <v>-4.2</v>
      </c>
      <c r="I174">
        <v>-2.2</v>
      </c>
      <c r="J174">
        <v>-0.02</v>
      </c>
      <c r="K174">
        <v>0.092</v>
      </c>
      <c r="L174">
        <v>0.031</v>
      </c>
      <c r="M174">
        <v>0.019</v>
      </c>
      <c r="N174">
        <v>-0.017</v>
      </c>
      <c r="O174">
        <v>1.712</v>
      </c>
      <c r="P174">
        <v>-2.5629999999999997</v>
      </c>
      <c r="Q174">
        <v>-0.206</v>
      </c>
      <c r="R174">
        <v>19.333</v>
      </c>
      <c r="S174">
        <v>3.743</v>
      </c>
      <c r="T174">
        <v>0.806</v>
      </c>
      <c r="U174">
        <v>-12.57</v>
      </c>
      <c r="V174">
        <v>-3.304</v>
      </c>
    </row>
    <row r="175" spans="1:14" ht="12.75">
      <c r="A175" t="s">
        <v>422</v>
      </c>
      <c r="B175">
        <v>2.5</v>
      </c>
      <c r="C175">
        <v>10</v>
      </c>
      <c r="D175">
        <v>36.5</v>
      </c>
      <c r="E175">
        <v>6.3</v>
      </c>
      <c r="F175">
        <v>3.9</v>
      </c>
      <c r="G175">
        <v>-0.5</v>
      </c>
      <c r="H175">
        <v>-1.8</v>
      </c>
      <c r="I175">
        <v>-1.6</v>
      </c>
      <c r="J175">
        <v>-0.011</v>
      </c>
      <c r="K175">
        <v>0.075</v>
      </c>
      <c r="L175">
        <v>0.014</v>
      </c>
      <c r="M175">
        <v>0.022</v>
      </c>
      <c r="N175">
        <v>0.001</v>
      </c>
    </row>
    <row r="176" spans="1:22" ht="12.75">
      <c r="A176" t="s">
        <v>423</v>
      </c>
      <c r="B176">
        <v>6.7</v>
      </c>
      <c r="C176">
        <v>0.3</v>
      </c>
      <c r="D176">
        <v>22.3</v>
      </c>
      <c r="E176">
        <v>1.3</v>
      </c>
      <c r="F176">
        <v>-1</v>
      </c>
      <c r="G176">
        <v>-2.7</v>
      </c>
      <c r="H176">
        <v>1</v>
      </c>
      <c r="I176">
        <v>0.6</v>
      </c>
      <c r="J176">
        <v>0.024</v>
      </c>
      <c r="K176">
        <v>0.012</v>
      </c>
      <c r="L176">
        <v>-0.026</v>
      </c>
      <c r="M176">
        <v>-0.058</v>
      </c>
      <c r="N176">
        <v>0.003</v>
      </c>
      <c r="O176">
        <v>26.405</v>
      </c>
      <c r="P176">
        <v>22.889</v>
      </c>
      <c r="Q176">
        <v>-1.108</v>
      </c>
      <c r="R176">
        <v>60.24</v>
      </c>
      <c r="S176">
        <v>-1.358</v>
      </c>
      <c r="T176">
        <v>0.474</v>
      </c>
      <c r="U176">
        <v>-50.552</v>
      </c>
      <c r="V176">
        <v>18.93</v>
      </c>
    </row>
    <row r="177" spans="1:22" ht="12.75">
      <c r="A177" t="s">
        <v>424</v>
      </c>
      <c r="B177">
        <v>7.3</v>
      </c>
      <c r="C177">
        <v>2.1</v>
      </c>
      <c r="D177">
        <v>24.6</v>
      </c>
      <c r="E177">
        <v>6</v>
      </c>
      <c r="F177">
        <v>-0.3</v>
      </c>
      <c r="G177">
        <v>-2.3</v>
      </c>
      <c r="H177">
        <v>1.4</v>
      </c>
      <c r="I177">
        <v>0.6</v>
      </c>
      <c r="J177">
        <v>0.031</v>
      </c>
      <c r="K177">
        <v>0.011</v>
      </c>
      <c r="L177">
        <v>-0.036</v>
      </c>
      <c r="M177">
        <v>-0.064</v>
      </c>
      <c r="N177">
        <v>-0.011</v>
      </c>
      <c r="O177">
        <v>19.265</v>
      </c>
      <c r="P177">
        <v>-0.763</v>
      </c>
      <c r="Q177">
        <v>-1.24</v>
      </c>
      <c r="R177">
        <v>54.909</v>
      </c>
      <c r="S177">
        <v>-22.917</v>
      </c>
      <c r="T177">
        <v>0.456</v>
      </c>
      <c r="U177">
        <v>-66.855</v>
      </c>
      <c r="V177">
        <v>-5.188</v>
      </c>
    </row>
    <row r="178" spans="1:14" ht="12.75">
      <c r="A178" t="s">
        <v>425</v>
      </c>
      <c r="B178">
        <v>6.7</v>
      </c>
      <c r="C178">
        <v>-0.6</v>
      </c>
      <c r="D178">
        <v>59.3</v>
      </c>
      <c r="E178">
        <v>11.7</v>
      </c>
      <c r="F178">
        <v>-0.8</v>
      </c>
      <c r="G178">
        <v>-1.6</v>
      </c>
      <c r="H178">
        <v>2.4</v>
      </c>
      <c r="I178">
        <v>0.9</v>
      </c>
      <c r="J178">
        <v>0.041</v>
      </c>
      <c r="K178">
        <v>-0.009</v>
      </c>
      <c r="L178">
        <v>-0.043</v>
      </c>
      <c r="M178">
        <v>-0.049</v>
      </c>
      <c r="N178">
        <v>0.001</v>
      </c>
    </row>
    <row r="179" spans="1:22" ht="12.75">
      <c r="A179" t="s">
        <v>426</v>
      </c>
      <c r="B179">
        <v>-13.9</v>
      </c>
      <c r="C179">
        <v>-4</v>
      </c>
      <c r="D179">
        <v>21.1</v>
      </c>
      <c r="E179">
        <v>-15.5</v>
      </c>
      <c r="F179">
        <v>-1</v>
      </c>
      <c r="G179">
        <v>0.7</v>
      </c>
      <c r="H179">
        <v>-7.5</v>
      </c>
      <c r="I179">
        <v>1.2</v>
      </c>
      <c r="J179">
        <v>0.039</v>
      </c>
      <c r="K179">
        <v>0.048</v>
      </c>
      <c r="L179">
        <v>0</v>
      </c>
      <c r="M179">
        <v>-0.065</v>
      </c>
      <c r="N179">
        <v>-0.015</v>
      </c>
      <c r="O179">
        <v>7.844</v>
      </c>
      <c r="P179">
        <v>-10.604</v>
      </c>
      <c r="Q179">
        <v>0.067</v>
      </c>
      <c r="R179">
        <v>-14.5</v>
      </c>
      <c r="S179">
        <v>-1.3639999999999999</v>
      </c>
      <c r="T179">
        <v>1.123</v>
      </c>
      <c r="U179">
        <v>12.524000000000001</v>
      </c>
      <c r="V179">
        <v>-10.36</v>
      </c>
    </row>
    <row r="180" spans="1:22" ht="12.75">
      <c r="A180" t="s">
        <v>427</v>
      </c>
      <c r="B180">
        <v>-6</v>
      </c>
      <c r="C180">
        <v>10.9</v>
      </c>
      <c r="D180">
        <v>24.2</v>
      </c>
      <c r="E180">
        <v>-4.8</v>
      </c>
      <c r="F180">
        <v>-1.1</v>
      </c>
      <c r="G180" s="44">
        <v>14.4</v>
      </c>
      <c r="H180" s="44">
        <v>-11.1</v>
      </c>
      <c r="I180" s="44">
        <v>8.7</v>
      </c>
      <c r="J180" s="44">
        <v>0.186</v>
      </c>
      <c r="K180">
        <v>0.04</v>
      </c>
      <c r="L180">
        <v>-0.005</v>
      </c>
      <c r="M180" s="44">
        <v>0.246</v>
      </c>
      <c r="N180">
        <v>0.044</v>
      </c>
      <c r="O180">
        <v>11.183</v>
      </c>
      <c r="P180">
        <v>51.21</v>
      </c>
      <c r="Q180">
        <v>0.124</v>
      </c>
      <c r="R180">
        <v>-24.803</v>
      </c>
      <c r="S180">
        <v>56.728</v>
      </c>
      <c r="T180">
        <v>1.339</v>
      </c>
      <c r="U180">
        <v>19.769</v>
      </c>
      <c r="V180">
        <v>51.657</v>
      </c>
    </row>
    <row r="181" spans="1:22" ht="12.75">
      <c r="A181" t="s">
        <v>428</v>
      </c>
      <c r="B181">
        <v>-13.8</v>
      </c>
      <c r="C181">
        <v>-2.2</v>
      </c>
      <c r="D181">
        <v>24</v>
      </c>
      <c r="E181">
        <v>-14.7</v>
      </c>
      <c r="F181">
        <v>-0.8</v>
      </c>
      <c r="G181">
        <v>0</v>
      </c>
      <c r="H181">
        <v>-7.5</v>
      </c>
      <c r="I181">
        <v>3.6</v>
      </c>
      <c r="J181">
        <v>0.044</v>
      </c>
      <c r="K181">
        <v>0.031</v>
      </c>
      <c r="L181">
        <v>-0.006</v>
      </c>
      <c r="M181">
        <v>-0.065</v>
      </c>
      <c r="N181">
        <v>0.009</v>
      </c>
      <c r="O181">
        <v>10.762</v>
      </c>
      <c r="P181">
        <v>57.604</v>
      </c>
      <c r="Q181">
        <v>0.14</v>
      </c>
      <c r="R181">
        <v>-16.258</v>
      </c>
      <c r="S181" s="44">
        <v>178.585</v>
      </c>
      <c r="T181">
        <v>1.172</v>
      </c>
      <c r="U181">
        <v>20.476</v>
      </c>
      <c r="V181">
        <v>58.11</v>
      </c>
    </row>
    <row r="182" spans="1:22" ht="12.75">
      <c r="A182" t="s">
        <v>429</v>
      </c>
      <c r="B182">
        <v>-13.6</v>
      </c>
      <c r="C182">
        <v>-2</v>
      </c>
      <c r="D182">
        <v>24.2</v>
      </c>
      <c r="E182">
        <v>-14.6</v>
      </c>
      <c r="F182">
        <v>-0.8</v>
      </c>
      <c r="G182">
        <v>-0.4</v>
      </c>
      <c r="H182">
        <v>-7.3</v>
      </c>
      <c r="I182">
        <v>3.8</v>
      </c>
      <c r="J182">
        <v>0.043</v>
      </c>
      <c r="K182">
        <v>0.031</v>
      </c>
      <c r="L182">
        <v>-0.006</v>
      </c>
      <c r="M182">
        <v>-0.075</v>
      </c>
      <c r="N182">
        <v>0.007</v>
      </c>
      <c r="O182">
        <v>10.762</v>
      </c>
      <c r="P182">
        <v>57.604</v>
      </c>
      <c r="Q182">
        <v>0.139</v>
      </c>
      <c r="R182">
        <v>-21.822</v>
      </c>
      <c r="S182" s="44">
        <v>179.027</v>
      </c>
      <c r="T182">
        <v>1.133</v>
      </c>
      <c r="U182">
        <v>20.4</v>
      </c>
      <c r="V182">
        <v>58.106</v>
      </c>
    </row>
    <row r="183" spans="1:14" ht="12.75">
      <c r="A183" t="s">
        <v>430</v>
      </c>
      <c r="B183">
        <v>-12.8</v>
      </c>
      <c r="C183">
        <v>-3.9</v>
      </c>
      <c r="D183">
        <v>21.6</v>
      </c>
      <c r="E183">
        <v>-14.6</v>
      </c>
      <c r="F183">
        <v>-0.7</v>
      </c>
      <c r="G183">
        <v>1.1</v>
      </c>
      <c r="H183">
        <v>-5.9</v>
      </c>
      <c r="I183">
        <v>2.3</v>
      </c>
      <c r="J183">
        <v>0.039</v>
      </c>
      <c r="K183">
        <v>0.048</v>
      </c>
      <c r="L183">
        <v>-0.005</v>
      </c>
      <c r="M183">
        <v>-0.067</v>
      </c>
      <c r="N183">
        <v>-0.025</v>
      </c>
    </row>
    <row r="184" spans="1:22" ht="12.75">
      <c r="A184" t="s">
        <v>431</v>
      </c>
      <c r="B184">
        <v>-0.9</v>
      </c>
      <c r="C184">
        <v>5.1</v>
      </c>
      <c r="D184">
        <v>36.8</v>
      </c>
      <c r="E184">
        <v>3.5</v>
      </c>
      <c r="F184">
        <v>-0.3</v>
      </c>
      <c r="G184">
        <v>-0.8</v>
      </c>
      <c r="H184">
        <v>-4</v>
      </c>
      <c r="I184">
        <v>-1.6</v>
      </c>
      <c r="J184">
        <v>-0.051</v>
      </c>
      <c r="K184">
        <v>0.066</v>
      </c>
      <c r="L184">
        <v>0.043</v>
      </c>
      <c r="M184">
        <v>0.025</v>
      </c>
      <c r="N184">
        <v>0.008</v>
      </c>
      <c r="O184">
        <v>5.091</v>
      </c>
      <c r="P184">
        <v>-10.388</v>
      </c>
      <c r="Q184">
        <v>-0.092</v>
      </c>
      <c r="R184">
        <v>-16.616</v>
      </c>
      <c r="S184">
        <v>1.929</v>
      </c>
      <c r="T184">
        <v>0.232</v>
      </c>
      <c r="U184">
        <v>-1.28</v>
      </c>
      <c r="V184">
        <v>-10.719</v>
      </c>
    </row>
    <row r="185" spans="1:22" ht="12.75">
      <c r="A185" t="s">
        <v>432</v>
      </c>
      <c r="B185">
        <v>2</v>
      </c>
      <c r="C185">
        <v>3.8</v>
      </c>
      <c r="D185">
        <v>41</v>
      </c>
      <c r="E185">
        <v>-1.4</v>
      </c>
      <c r="F185">
        <v>-0.3</v>
      </c>
      <c r="G185">
        <v>-1.1</v>
      </c>
      <c r="H185">
        <v>-3.5</v>
      </c>
      <c r="I185">
        <v>-2.8</v>
      </c>
      <c r="J185">
        <v>-0.056</v>
      </c>
      <c r="K185">
        <v>0.076</v>
      </c>
      <c r="L185">
        <v>0.055</v>
      </c>
      <c r="M185">
        <v>0.022</v>
      </c>
      <c r="N185">
        <v>-0.005</v>
      </c>
      <c r="O185">
        <v>6.5</v>
      </c>
      <c r="P185">
        <v>-9.993</v>
      </c>
      <c r="Q185">
        <v>-0.103</v>
      </c>
      <c r="R185">
        <v>-18.682</v>
      </c>
      <c r="S185">
        <v>5.22</v>
      </c>
      <c r="T185">
        <v>0.175</v>
      </c>
      <c r="U185">
        <v>-0.632</v>
      </c>
      <c r="V185">
        <v>-10.364</v>
      </c>
    </row>
    <row r="186" spans="1:14" ht="12.75">
      <c r="A186" t="s">
        <v>433</v>
      </c>
      <c r="B186">
        <v>1.7</v>
      </c>
      <c r="C186">
        <v>6.6</v>
      </c>
      <c r="D186">
        <v>40.1</v>
      </c>
      <c r="E186">
        <v>1.1</v>
      </c>
      <c r="F186">
        <v>0</v>
      </c>
      <c r="G186">
        <v>-0.7</v>
      </c>
      <c r="H186">
        <v>-1.1</v>
      </c>
      <c r="I186">
        <v>-2.9</v>
      </c>
      <c r="J186">
        <v>-0.047</v>
      </c>
      <c r="K186">
        <v>0.054</v>
      </c>
      <c r="L186">
        <v>0.041</v>
      </c>
      <c r="M186">
        <v>0.03</v>
      </c>
      <c r="N186">
        <v>0.001</v>
      </c>
    </row>
    <row r="187" spans="1:14" ht="12.75">
      <c r="A187" t="s">
        <v>434</v>
      </c>
      <c r="B187">
        <v>17.3</v>
      </c>
      <c r="C187">
        <v>-9.2</v>
      </c>
      <c r="D187">
        <v>66.5</v>
      </c>
      <c r="E187">
        <v>-1.7</v>
      </c>
      <c r="F187">
        <v>0.2</v>
      </c>
      <c r="G187">
        <v>-2.4</v>
      </c>
      <c r="H187">
        <v>-2.3</v>
      </c>
      <c r="I187">
        <v>2.4</v>
      </c>
      <c r="J187">
        <v>-0.033</v>
      </c>
      <c r="K187">
        <v>-0.067</v>
      </c>
      <c r="L187">
        <v>0.031</v>
      </c>
      <c r="M187">
        <v>-0.005</v>
      </c>
      <c r="N187">
        <v>-0.026</v>
      </c>
    </row>
    <row r="188" spans="1:22" ht="12.75">
      <c r="A188" t="s">
        <v>435</v>
      </c>
      <c r="B188">
        <v>0.4</v>
      </c>
      <c r="C188">
        <v>5.6</v>
      </c>
      <c r="D188">
        <v>0.8</v>
      </c>
      <c r="E188">
        <v>-4.7</v>
      </c>
      <c r="F188">
        <v>0.5</v>
      </c>
      <c r="G188">
        <v>-0.2</v>
      </c>
      <c r="H188">
        <v>-5.1</v>
      </c>
      <c r="I188">
        <v>1.9</v>
      </c>
      <c r="J188">
        <v>0.011</v>
      </c>
      <c r="K188">
        <v>0.041</v>
      </c>
      <c r="L188">
        <v>-0.02</v>
      </c>
      <c r="M188">
        <v>-0.027</v>
      </c>
      <c r="N188">
        <v>-0.001</v>
      </c>
      <c r="O188">
        <v>1.5070000000000001</v>
      </c>
      <c r="P188">
        <v>-23.218</v>
      </c>
      <c r="Q188">
        <v>-0.394</v>
      </c>
      <c r="R188">
        <v>-2.198</v>
      </c>
      <c r="S188">
        <v>7.503</v>
      </c>
      <c r="T188">
        <v>-0.199</v>
      </c>
      <c r="U188">
        <v>-25.858</v>
      </c>
      <c r="V188">
        <v>-24.636</v>
      </c>
    </row>
    <row r="189" spans="1:22" ht="12.75">
      <c r="A189" t="s">
        <v>436</v>
      </c>
      <c r="B189">
        <v>-1.9</v>
      </c>
      <c r="C189">
        <v>7.3</v>
      </c>
      <c r="D189">
        <v>40.9</v>
      </c>
      <c r="E189">
        <v>-1.8</v>
      </c>
      <c r="F189">
        <v>1.2</v>
      </c>
      <c r="G189">
        <v>0</v>
      </c>
      <c r="H189">
        <v>-6.1</v>
      </c>
      <c r="I189">
        <v>0.9</v>
      </c>
      <c r="J189">
        <v>0.037</v>
      </c>
      <c r="K189">
        <v>-0.004</v>
      </c>
      <c r="L189">
        <v>-0.022</v>
      </c>
      <c r="M189">
        <v>-0.031</v>
      </c>
      <c r="N189">
        <v>0.006</v>
      </c>
      <c r="O189">
        <v>4.373</v>
      </c>
      <c r="P189">
        <v>-2.419</v>
      </c>
      <c r="Q189">
        <v>-0.296</v>
      </c>
      <c r="R189">
        <v>2.312</v>
      </c>
      <c r="S189">
        <v>22.941</v>
      </c>
      <c r="T189">
        <v>-0.298</v>
      </c>
      <c r="U189">
        <v>-16.157</v>
      </c>
      <c r="V189">
        <v>-3.484</v>
      </c>
    </row>
    <row r="190" spans="1:14" ht="12.75">
      <c r="A190" t="s">
        <v>437</v>
      </c>
      <c r="B190">
        <v>1.6</v>
      </c>
      <c r="C190">
        <v>5.7</v>
      </c>
      <c r="D190">
        <v>-15.6</v>
      </c>
      <c r="E190">
        <v>0.8</v>
      </c>
      <c r="F190">
        <v>2.2</v>
      </c>
      <c r="G190">
        <v>0.9</v>
      </c>
      <c r="H190">
        <v>-3</v>
      </c>
      <c r="I190">
        <v>-0.3</v>
      </c>
      <c r="J190">
        <v>0.032</v>
      </c>
      <c r="K190">
        <v>0.006</v>
      </c>
      <c r="L190">
        <v>-0.013</v>
      </c>
      <c r="M190">
        <v>-0.021</v>
      </c>
      <c r="N190">
        <v>-0.007</v>
      </c>
    </row>
    <row r="191" spans="1:22" ht="12.75">
      <c r="A191" t="s">
        <v>438</v>
      </c>
      <c r="B191">
        <v>3.4</v>
      </c>
      <c r="C191">
        <v>10.8</v>
      </c>
      <c r="D191">
        <v>25.6</v>
      </c>
      <c r="E191">
        <v>9.5</v>
      </c>
      <c r="F191">
        <v>0.5</v>
      </c>
      <c r="G191">
        <v>0.4</v>
      </c>
      <c r="H191">
        <v>0.7</v>
      </c>
      <c r="I191">
        <v>-0.1</v>
      </c>
      <c r="J191">
        <v>-0.028</v>
      </c>
      <c r="K191">
        <v>-0.01</v>
      </c>
      <c r="L191">
        <v>-0.011</v>
      </c>
      <c r="M191">
        <v>-0.01</v>
      </c>
      <c r="N191">
        <v>-0.007</v>
      </c>
      <c r="O191">
        <v>10.549</v>
      </c>
      <c r="P191">
        <v>-2.761</v>
      </c>
      <c r="Q191">
        <v>-0.175</v>
      </c>
      <c r="R191">
        <v>37.463</v>
      </c>
      <c r="S191">
        <v>13.199</v>
      </c>
      <c r="T191">
        <v>1.167</v>
      </c>
      <c r="U191">
        <v>-1.581</v>
      </c>
      <c r="V191">
        <v>-3.391</v>
      </c>
    </row>
    <row r="192" spans="1:22" ht="12.75">
      <c r="A192" t="s">
        <v>439</v>
      </c>
      <c r="B192">
        <v>4.7</v>
      </c>
      <c r="C192">
        <v>9.4</v>
      </c>
      <c r="D192">
        <v>39.3</v>
      </c>
      <c r="E192">
        <v>6.7</v>
      </c>
      <c r="F192">
        <v>-0.7</v>
      </c>
      <c r="G192">
        <v>0.2</v>
      </c>
      <c r="H192">
        <v>0.9</v>
      </c>
      <c r="I192">
        <v>0</v>
      </c>
      <c r="J192">
        <v>-0.027</v>
      </c>
      <c r="K192">
        <v>-0.018</v>
      </c>
      <c r="L192">
        <v>-0.022</v>
      </c>
      <c r="M192">
        <v>-0.011</v>
      </c>
      <c r="N192">
        <v>-0.016</v>
      </c>
      <c r="O192">
        <v>12.784</v>
      </c>
      <c r="P192">
        <v>-17.606</v>
      </c>
      <c r="Q192">
        <v>-0.265</v>
      </c>
      <c r="R192">
        <v>34.477</v>
      </c>
      <c r="S192">
        <v>0.543</v>
      </c>
      <c r="T192">
        <v>1.195</v>
      </c>
      <c r="U192">
        <v>-5.648</v>
      </c>
      <c r="V192">
        <v>-18.562</v>
      </c>
    </row>
    <row r="193" spans="1:14" ht="12.75">
      <c r="A193" t="s">
        <v>440</v>
      </c>
      <c r="B193">
        <v>5.1</v>
      </c>
      <c r="C193">
        <v>12.1</v>
      </c>
      <c r="D193">
        <v>19.7</v>
      </c>
      <c r="E193">
        <v>10.9</v>
      </c>
      <c r="F193">
        <v>0.3</v>
      </c>
      <c r="G193">
        <v>1.1</v>
      </c>
      <c r="H193">
        <v>2.9</v>
      </c>
      <c r="I193">
        <v>0.1</v>
      </c>
      <c r="J193">
        <v>-0.026</v>
      </c>
      <c r="K193">
        <v>-0.025</v>
      </c>
      <c r="L193">
        <v>-0.03</v>
      </c>
      <c r="M193">
        <v>-0.003</v>
      </c>
      <c r="N193">
        <v>-0.013</v>
      </c>
    </row>
    <row r="194" spans="1:22" ht="12.75">
      <c r="A194" t="s">
        <v>441</v>
      </c>
      <c r="B194">
        <v>18.5</v>
      </c>
      <c r="C194">
        <v>-9.7</v>
      </c>
      <c r="D194">
        <v>45</v>
      </c>
      <c r="E194">
        <v>1.5</v>
      </c>
      <c r="F194">
        <v>1.2</v>
      </c>
      <c r="G194">
        <v>2.9</v>
      </c>
      <c r="H194">
        <v>-4.7</v>
      </c>
      <c r="I194">
        <v>4.6</v>
      </c>
      <c r="J194">
        <v>-0.04</v>
      </c>
      <c r="K194">
        <v>-0.037</v>
      </c>
      <c r="L194">
        <v>-0.05</v>
      </c>
      <c r="M194">
        <v>-0.026</v>
      </c>
      <c r="N194">
        <v>-0.047</v>
      </c>
      <c r="O194">
        <v>2.077</v>
      </c>
      <c r="P194">
        <v>-14.315</v>
      </c>
      <c r="Q194">
        <v>-0.106</v>
      </c>
      <c r="R194">
        <v>-9.803</v>
      </c>
      <c r="S194">
        <v>12.448</v>
      </c>
      <c r="T194">
        <v>0.484</v>
      </c>
      <c r="U194">
        <v>-5.311</v>
      </c>
      <c r="V194">
        <v>-14.699</v>
      </c>
    </row>
    <row r="195" spans="1:22" ht="12.75">
      <c r="A195" t="s">
        <v>442</v>
      </c>
      <c r="B195">
        <v>19.6</v>
      </c>
      <c r="C195">
        <v>-13.1</v>
      </c>
      <c r="D195">
        <v>45</v>
      </c>
      <c r="E195">
        <v>-0.8</v>
      </c>
      <c r="F195">
        <v>0.9</v>
      </c>
      <c r="G195">
        <v>2.9</v>
      </c>
      <c r="H195">
        <v>-4.8</v>
      </c>
      <c r="I195">
        <v>4.8</v>
      </c>
      <c r="J195">
        <v>-0.046</v>
      </c>
      <c r="K195">
        <v>-0.026</v>
      </c>
      <c r="L195">
        <v>-0.037</v>
      </c>
      <c r="M195">
        <v>-0.019</v>
      </c>
      <c r="N195">
        <v>-0.05</v>
      </c>
      <c r="O195">
        <v>4.711</v>
      </c>
      <c r="P195">
        <v>-19.581</v>
      </c>
      <c r="Q195">
        <v>-0.157</v>
      </c>
      <c r="R195">
        <v>-4.829</v>
      </c>
      <c r="S195">
        <v>16.005</v>
      </c>
      <c r="T195">
        <v>0.46</v>
      </c>
      <c r="U195">
        <v>-6.191</v>
      </c>
      <c r="V195">
        <v>-20.147</v>
      </c>
    </row>
    <row r="196" spans="1:14" ht="12.75">
      <c r="A196" t="s">
        <v>443</v>
      </c>
      <c r="B196">
        <v>20.1</v>
      </c>
      <c r="C196">
        <v>-8.2</v>
      </c>
      <c r="D196">
        <v>68.9</v>
      </c>
      <c r="E196">
        <v>1.4</v>
      </c>
      <c r="F196">
        <v>1.7</v>
      </c>
      <c r="G196">
        <v>3.8</v>
      </c>
      <c r="H196">
        <v>-3.2</v>
      </c>
      <c r="I196" s="44">
        <v>5.5</v>
      </c>
      <c r="J196">
        <v>-0.029</v>
      </c>
      <c r="K196">
        <v>-0.042</v>
      </c>
      <c r="L196">
        <v>-0.058</v>
      </c>
      <c r="M196">
        <v>-0.016</v>
      </c>
      <c r="N196">
        <v>-0.026</v>
      </c>
    </row>
    <row r="197" spans="1:22" ht="12.75">
      <c r="A197" t="s">
        <v>444</v>
      </c>
      <c r="B197">
        <v>9.4</v>
      </c>
      <c r="C197">
        <v>6.1</v>
      </c>
      <c r="D197">
        <v>52.4</v>
      </c>
      <c r="E197">
        <v>13.9</v>
      </c>
      <c r="F197">
        <v>0.3</v>
      </c>
      <c r="G197">
        <v>-5.3</v>
      </c>
      <c r="H197">
        <v>-1.5</v>
      </c>
      <c r="I197">
        <v>0.9</v>
      </c>
      <c r="J197">
        <v>0.083</v>
      </c>
      <c r="K197">
        <v>-0.037</v>
      </c>
      <c r="L197">
        <v>-0.015</v>
      </c>
      <c r="M197">
        <v>0.113</v>
      </c>
      <c r="N197">
        <v>-0.065</v>
      </c>
      <c r="O197">
        <v>15.212</v>
      </c>
      <c r="P197">
        <v>0.437</v>
      </c>
      <c r="Q197">
        <v>0.412</v>
      </c>
      <c r="R197">
        <v>-34.837</v>
      </c>
      <c r="S197">
        <v>-0.975</v>
      </c>
      <c r="T197">
        <v>-0.09</v>
      </c>
      <c r="U197">
        <v>43.812</v>
      </c>
      <c r="V197">
        <v>1.93</v>
      </c>
    </row>
    <row r="198" spans="1:22" ht="12.75">
      <c r="A198" t="s">
        <v>445</v>
      </c>
      <c r="B198">
        <v>9.3</v>
      </c>
      <c r="C198">
        <v>5.3</v>
      </c>
      <c r="D198">
        <v>53.2</v>
      </c>
      <c r="E198">
        <v>19.3</v>
      </c>
      <c r="F198">
        <v>0.1</v>
      </c>
      <c r="G198">
        <v>-5.6</v>
      </c>
      <c r="H198">
        <v>-1.2</v>
      </c>
      <c r="I198">
        <v>0.1</v>
      </c>
      <c r="J198">
        <v>0.086</v>
      </c>
      <c r="K198">
        <v>-0.034</v>
      </c>
      <c r="L198">
        <v>-0.027</v>
      </c>
      <c r="M198">
        <v>0.117</v>
      </c>
      <c r="N198">
        <v>-0.07</v>
      </c>
      <c r="O198">
        <v>14.053</v>
      </c>
      <c r="P198">
        <v>-22.485</v>
      </c>
      <c r="Q198">
        <v>0.272</v>
      </c>
      <c r="R198">
        <v>-35.192</v>
      </c>
      <c r="S198">
        <v>-12.441</v>
      </c>
      <c r="T198">
        <v>-0.055</v>
      </c>
      <c r="U198">
        <v>32.966</v>
      </c>
      <c r="V198">
        <v>-21.499</v>
      </c>
    </row>
    <row r="199" spans="1:14" ht="12.75">
      <c r="A199" t="s">
        <v>446</v>
      </c>
      <c r="B199">
        <v>9.4</v>
      </c>
      <c r="C199">
        <v>2.3</v>
      </c>
      <c r="D199">
        <v>52.5</v>
      </c>
      <c r="E199">
        <v>19.6</v>
      </c>
      <c r="F199">
        <v>-0.3</v>
      </c>
      <c r="G199">
        <v>-4.9</v>
      </c>
      <c r="H199">
        <v>-0.2</v>
      </c>
      <c r="I199">
        <v>0.8</v>
      </c>
      <c r="J199">
        <v>0.096</v>
      </c>
      <c r="K199">
        <v>-0.052</v>
      </c>
      <c r="L199">
        <v>-0.025</v>
      </c>
      <c r="M199">
        <v>0.122</v>
      </c>
      <c r="N199">
        <v>-0.06</v>
      </c>
    </row>
    <row r="200" spans="1:22" ht="12.75">
      <c r="A200" t="s">
        <v>447</v>
      </c>
      <c r="B200">
        <v>-2.9</v>
      </c>
      <c r="C200">
        <v>7</v>
      </c>
      <c r="D200">
        <v>60.1</v>
      </c>
      <c r="E200">
        <v>6.8</v>
      </c>
      <c r="F200">
        <v>1.9</v>
      </c>
      <c r="G200">
        <v>2.4</v>
      </c>
      <c r="H200">
        <v>-3.6</v>
      </c>
      <c r="I200">
        <v>0.6</v>
      </c>
      <c r="J200">
        <v>-0.082</v>
      </c>
      <c r="K200">
        <v>0.058</v>
      </c>
      <c r="L200">
        <v>0.019</v>
      </c>
      <c r="M200">
        <v>-0.052</v>
      </c>
      <c r="N200">
        <v>-0.021</v>
      </c>
      <c r="O200">
        <v>2.399</v>
      </c>
      <c r="P200">
        <v>60.848</v>
      </c>
      <c r="Q200">
        <v>-0.113</v>
      </c>
      <c r="R200">
        <v>-25.566</v>
      </c>
      <c r="S200">
        <v>49.951</v>
      </c>
      <c r="T200">
        <v>0.686</v>
      </c>
      <c r="U200">
        <v>-5.464</v>
      </c>
      <c r="V200">
        <v>60.439</v>
      </c>
    </row>
    <row r="201" spans="1:14" ht="12.75">
      <c r="A201" t="s">
        <v>448</v>
      </c>
      <c r="B201">
        <v>-4.6</v>
      </c>
      <c r="C201">
        <v>7.5</v>
      </c>
      <c r="D201">
        <v>67.7</v>
      </c>
      <c r="E201">
        <v>5.3</v>
      </c>
      <c r="F201">
        <v>1.9</v>
      </c>
      <c r="G201">
        <v>1.6</v>
      </c>
      <c r="H201">
        <v>-1.8</v>
      </c>
      <c r="I201">
        <v>-0.7</v>
      </c>
      <c r="J201">
        <v>-0.076</v>
      </c>
      <c r="K201">
        <v>0.056</v>
      </c>
      <c r="L201">
        <v>0.012</v>
      </c>
      <c r="M201">
        <v>-0.053</v>
      </c>
      <c r="N201">
        <v>-0.035</v>
      </c>
    </row>
    <row r="202" spans="1:22" ht="12.75">
      <c r="A202" t="s">
        <v>449</v>
      </c>
      <c r="B202">
        <v>12.9</v>
      </c>
      <c r="C202">
        <v>-2.5</v>
      </c>
      <c r="D202">
        <v>57.1</v>
      </c>
      <c r="E202">
        <v>9.2</v>
      </c>
      <c r="F202">
        <v>-2.3</v>
      </c>
      <c r="G202">
        <v>2.4</v>
      </c>
      <c r="H202">
        <v>-6</v>
      </c>
      <c r="I202">
        <v>0.6</v>
      </c>
      <c r="J202">
        <v>0.058</v>
      </c>
      <c r="K202">
        <v>0.041</v>
      </c>
      <c r="L202">
        <v>-0.011</v>
      </c>
      <c r="M202">
        <v>-0.05</v>
      </c>
      <c r="N202">
        <v>-0.029</v>
      </c>
      <c r="O202">
        <v>7.208</v>
      </c>
      <c r="P202">
        <v>-7.05</v>
      </c>
      <c r="Q202">
        <v>-0.155</v>
      </c>
      <c r="R202">
        <v>7.194</v>
      </c>
      <c r="S202">
        <v>4.352</v>
      </c>
      <c r="T202">
        <v>-0.277</v>
      </c>
      <c r="U202">
        <v>-3.529</v>
      </c>
      <c r="V202">
        <v>-7.607</v>
      </c>
    </row>
    <row r="203" spans="1:22" ht="12.75">
      <c r="A203" t="s">
        <v>450</v>
      </c>
      <c r="B203">
        <v>14.3</v>
      </c>
      <c r="C203">
        <v>-5.3</v>
      </c>
      <c r="D203">
        <v>41.4</v>
      </c>
      <c r="E203">
        <v>15.6</v>
      </c>
      <c r="F203">
        <v>-1.8</v>
      </c>
      <c r="G203">
        <v>3.2</v>
      </c>
      <c r="H203">
        <v>-5.2</v>
      </c>
      <c r="I203">
        <v>1</v>
      </c>
      <c r="J203">
        <v>0.049</v>
      </c>
      <c r="K203">
        <v>0.055</v>
      </c>
      <c r="L203">
        <v>0.003</v>
      </c>
      <c r="M203">
        <v>-0.049</v>
      </c>
      <c r="N203">
        <v>-0.023</v>
      </c>
      <c r="O203">
        <v>8.084</v>
      </c>
      <c r="P203">
        <v>-4.655</v>
      </c>
      <c r="Q203">
        <v>-0.304</v>
      </c>
      <c r="R203">
        <v>7.16</v>
      </c>
      <c r="S203">
        <v>14.617</v>
      </c>
      <c r="T203">
        <v>-0.151</v>
      </c>
      <c r="U203">
        <v>-13.018</v>
      </c>
      <c r="V203">
        <v>-5.749</v>
      </c>
    </row>
    <row r="204" spans="1:14" ht="12.75">
      <c r="A204" t="s">
        <v>451</v>
      </c>
      <c r="B204">
        <v>13.9</v>
      </c>
      <c r="C204">
        <v>-4.5</v>
      </c>
      <c r="D204" s="44">
        <v>354.7</v>
      </c>
      <c r="E204">
        <v>15.7</v>
      </c>
      <c r="F204">
        <v>-1.9</v>
      </c>
      <c r="G204">
        <v>3.5</v>
      </c>
      <c r="H204">
        <v>-2.3</v>
      </c>
      <c r="I204">
        <v>2.2</v>
      </c>
      <c r="J204">
        <v>-0.017</v>
      </c>
      <c r="K204">
        <v>0.039</v>
      </c>
      <c r="L204">
        <v>-0.034</v>
      </c>
      <c r="M204">
        <v>-0.041</v>
      </c>
      <c r="N204">
        <v>-0.02</v>
      </c>
    </row>
    <row r="205" spans="1:14" ht="12.75">
      <c r="A205" t="s">
        <v>452</v>
      </c>
      <c r="B205">
        <v>14.9</v>
      </c>
      <c r="C205">
        <v>-5.5</v>
      </c>
      <c r="D205" s="44">
        <v>355.8</v>
      </c>
      <c r="E205">
        <v>18.5</v>
      </c>
      <c r="F205">
        <v>-1.9</v>
      </c>
      <c r="G205">
        <v>3.5</v>
      </c>
      <c r="H205">
        <v>-4.3</v>
      </c>
      <c r="I205">
        <v>1.8</v>
      </c>
      <c r="J205">
        <v>0.065</v>
      </c>
      <c r="K205">
        <v>0.039</v>
      </c>
      <c r="L205">
        <v>-0.034</v>
      </c>
      <c r="M205">
        <v>-0.041</v>
      </c>
      <c r="N205">
        <v>-0.02</v>
      </c>
    </row>
    <row r="206" spans="1:14" ht="12.75">
      <c r="A206" t="s">
        <v>453</v>
      </c>
      <c r="B206">
        <v>15.9</v>
      </c>
      <c r="C206">
        <v>-1.5</v>
      </c>
      <c r="D206">
        <v>42.7</v>
      </c>
      <c r="E206">
        <v>13.1</v>
      </c>
      <c r="F206">
        <v>-1.6</v>
      </c>
      <c r="G206">
        <v>2.3</v>
      </c>
      <c r="H206">
        <v>-4.7</v>
      </c>
      <c r="I206">
        <v>1.2</v>
      </c>
      <c r="J206">
        <v>0.052</v>
      </c>
      <c r="K206">
        <v>0.052</v>
      </c>
      <c r="L206">
        <v>-0.024</v>
      </c>
      <c r="M206">
        <v>-0.054</v>
      </c>
      <c r="N206">
        <v>-0.025</v>
      </c>
    </row>
    <row r="207" spans="1:22" ht="12.75">
      <c r="A207" t="s">
        <v>454</v>
      </c>
      <c r="B207">
        <v>-14.5</v>
      </c>
      <c r="C207">
        <v>-8.3</v>
      </c>
      <c r="D207">
        <v>6.4</v>
      </c>
      <c r="E207">
        <v>-17.1</v>
      </c>
      <c r="F207">
        <v>0</v>
      </c>
      <c r="G207">
        <v>2.3</v>
      </c>
      <c r="H207">
        <v>-7</v>
      </c>
      <c r="I207">
        <v>-1.2</v>
      </c>
      <c r="J207">
        <v>0.026</v>
      </c>
      <c r="K207">
        <v>0.05</v>
      </c>
      <c r="L207">
        <v>0.034</v>
      </c>
      <c r="M207">
        <v>0.002</v>
      </c>
      <c r="N207">
        <v>-0.044</v>
      </c>
      <c r="O207">
        <v>-3.323</v>
      </c>
      <c r="P207">
        <v>-16.694</v>
      </c>
      <c r="Q207">
        <v>-0.207</v>
      </c>
      <c r="R207">
        <v>-9.314</v>
      </c>
      <c r="S207">
        <v>4.971</v>
      </c>
      <c r="T207">
        <v>0.482</v>
      </c>
      <c r="U207">
        <v>-17.715</v>
      </c>
      <c r="V207">
        <v>-17.441</v>
      </c>
    </row>
    <row r="208" spans="1:22" ht="12.75">
      <c r="A208" t="s">
        <v>455</v>
      </c>
      <c r="B208">
        <v>-9.2</v>
      </c>
      <c r="C208">
        <v>-11.7</v>
      </c>
      <c r="D208">
        <v>57.9</v>
      </c>
      <c r="E208">
        <v>-21.1</v>
      </c>
      <c r="F208">
        <v>0.7</v>
      </c>
      <c r="G208">
        <v>2.9</v>
      </c>
      <c r="H208">
        <v>-6.3</v>
      </c>
      <c r="I208">
        <v>-1.4</v>
      </c>
      <c r="J208">
        <v>0.031</v>
      </c>
      <c r="K208">
        <v>0.059</v>
      </c>
      <c r="L208">
        <v>0.036</v>
      </c>
      <c r="M208">
        <v>0.008</v>
      </c>
      <c r="N208">
        <v>-0.035</v>
      </c>
      <c r="O208">
        <v>1.157</v>
      </c>
      <c r="P208">
        <v>-9.686</v>
      </c>
      <c r="Q208">
        <v>-0.28</v>
      </c>
      <c r="R208">
        <v>-7.881</v>
      </c>
      <c r="S208">
        <v>20.273</v>
      </c>
      <c r="T208">
        <v>0.609</v>
      </c>
      <c r="U208">
        <v>-18.296</v>
      </c>
      <c r="V208">
        <v>-10.695</v>
      </c>
    </row>
    <row r="209" spans="1:14" ht="12.75">
      <c r="A209" t="s">
        <v>456</v>
      </c>
      <c r="B209">
        <v>-11.4</v>
      </c>
      <c r="C209">
        <v>-11</v>
      </c>
      <c r="D209">
        <v>2.2</v>
      </c>
      <c r="E209">
        <v>-18.1</v>
      </c>
      <c r="F209">
        <v>0.6</v>
      </c>
      <c r="G209">
        <v>2.3</v>
      </c>
      <c r="H209">
        <v>-4.6</v>
      </c>
      <c r="I209">
        <v>-0.8</v>
      </c>
      <c r="J209">
        <v>0.029</v>
      </c>
      <c r="K209">
        <v>0.052</v>
      </c>
      <c r="L209">
        <v>0.021</v>
      </c>
      <c r="M209">
        <v>0.017</v>
      </c>
      <c r="N209">
        <v>-0.026</v>
      </c>
    </row>
    <row r="210" spans="1:14" ht="12.75">
      <c r="A210" t="s">
        <v>457</v>
      </c>
      <c r="B210">
        <v>9.9</v>
      </c>
      <c r="C210">
        <v>1.6</v>
      </c>
      <c r="D210">
        <v>75.4</v>
      </c>
      <c r="E210">
        <v>4.8</v>
      </c>
      <c r="F210">
        <v>-3.7</v>
      </c>
      <c r="G210">
        <v>1.6</v>
      </c>
      <c r="H210" s="44">
        <v>15.7</v>
      </c>
      <c r="I210">
        <v>-1.3</v>
      </c>
      <c r="J210">
        <v>0.017</v>
      </c>
      <c r="K210">
        <v>0.076</v>
      </c>
      <c r="L210">
        <v>0.034</v>
      </c>
      <c r="M210">
        <v>0.013</v>
      </c>
      <c r="N210">
        <v>0.004</v>
      </c>
    </row>
    <row r="211" spans="1:14" ht="12.75">
      <c r="A211" t="s">
        <v>458</v>
      </c>
      <c r="B211">
        <v>5.5</v>
      </c>
      <c r="C211">
        <v>0.7</v>
      </c>
      <c r="D211">
        <v>71.1</v>
      </c>
      <c r="E211">
        <v>10.6</v>
      </c>
      <c r="F211">
        <v>-3.7</v>
      </c>
      <c r="G211">
        <v>1.6</v>
      </c>
      <c r="H211">
        <v>5.9</v>
      </c>
      <c r="I211">
        <v>-1.2</v>
      </c>
      <c r="J211" s="44">
        <v>0.165</v>
      </c>
      <c r="K211">
        <v>0.076</v>
      </c>
      <c r="L211">
        <v>0.034</v>
      </c>
      <c r="M211">
        <v>0.013</v>
      </c>
      <c r="N211">
        <v>0.004</v>
      </c>
    </row>
    <row r="212" spans="1:14" ht="12.75">
      <c r="A212" t="s">
        <v>459</v>
      </c>
      <c r="B212">
        <v>7</v>
      </c>
      <c r="C212">
        <v>0.3</v>
      </c>
      <c r="D212">
        <v>75.7</v>
      </c>
      <c r="E212">
        <v>10.7</v>
      </c>
      <c r="F212">
        <v>-3.4</v>
      </c>
      <c r="G212">
        <v>1.7</v>
      </c>
      <c r="H212">
        <v>6.9</v>
      </c>
      <c r="I212">
        <v>-0.9</v>
      </c>
      <c r="J212" s="44">
        <v>0.157</v>
      </c>
      <c r="K212">
        <v>0.082</v>
      </c>
      <c r="L212">
        <v>0.048</v>
      </c>
      <c r="M212">
        <v>0.016</v>
      </c>
      <c r="N212">
        <v>-0.002</v>
      </c>
    </row>
    <row r="213" spans="1:22" ht="12.75">
      <c r="A213" t="s">
        <v>460</v>
      </c>
      <c r="B213">
        <v>5</v>
      </c>
      <c r="C213">
        <v>4.6</v>
      </c>
      <c r="D213">
        <v>37.1</v>
      </c>
      <c r="E213">
        <v>6.1</v>
      </c>
      <c r="F213">
        <v>3</v>
      </c>
      <c r="G213">
        <v>-5</v>
      </c>
      <c r="H213">
        <v>0.8</v>
      </c>
      <c r="I213">
        <v>-1.7</v>
      </c>
      <c r="J213">
        <v>-0.068</v>
      </c>
      <c r="K213">
        <v>0.004</v>
      </c>
      <c r="L213">
        <v>0.069</v>
      </c>
      <c r="M213">
        <v>0.012</v>
      </c>
      <c r="N213">
        <v>-0.021</v>
      </c>
      <c r="O213">
        <v>0.773</v>
      </c>
      <c r="P213">
        <v>-11.225</v>
      </c>
      <c r="Q213">
        <v>-0.691</v>
      </c>
      <c r="R213">
        <v>7.672</v>
      </c>
      <c r="S213">
        <v>16.555</v>
      </c>
      <c r="T213">
        <v>0.485</v>
      </c>
      <c r="U213">
        <v>-47.197</v>
      </c>
      <c r="V213">
        <v>-13.703</v>
      </c>
    </row>
    <row r="214" spans="1:22" ht="12.75">
      <c r="A214" t="s">
        <v>461</v>
      </c>
      <c r="B214">
        <v>2.4</v>
      </c>
      <c r="C214">
        <v>3.8</v>
      </c>
      <c r="D214">
        <v>39.3</v>
      </c>
      <c r="E214">
        <v>4.2</v>
      </c>
      <c r="F214">
        <v>2.8</v>
      </c>
      <c r="G214">
        <v>-3.4</v>
      </c>
      <c r="H214">
        <v>-1.3</v>
      </c>
      <c r="I214">
        <v>-1.3</v>
      </c>
      <c r="J214">
        <v>-0.055</v>
      </c>
      <c r="K214">
        <v>-0.014</v>
      </c>
      <c r="L214">
        <v>0.031</v>
      </c>
      <c r="M214">
        <v>-0.012</v>
      </c>
      <c r="N214">
        <v>0.01</v>
      </c>
      <c r="O214">
        <v>2.382</v>
      </c>
      <c r="P214">
        <v>-21.266</v>
      </c>
      <c r="Q214">
        <v>-0.75</v>
      </c>
      <c r="R214">
        <v>6.156</v>
      </c>
      <c r="S214">
        <v>11.712</v>
      </c>
      <c r="T214">
        <v>0.439</v>
      </c>
      <c r="U214">
        <v>-49.735</v>
      </c>
      <c r="V214">
        <v>-23.956</v>
      </c>
    </row>
    <row r="215" spans="1:14" ht="12.75">
      <c r="A215" t="s">
        <v>462</v>
      </c>
      <c r="B215">
        <v>5.9</v>
      </c>
      <c r="C215">
        <v>3.3</v>
      </c>
      <c r="D215">
        <v>44.6</v>
      </c>
      <c r="E215">
        <v>10.4</v>
      </c>
      <c r="F215">
        <v>2.5</v>
      </c>
      <c r="G215">
        <v>-4.1</v>
      </c>
      <c r="H215">
        <v>2.3</v>
      </c>
      <c r="I215">
        <v>-2.4</v>
      </c>
      <c r="J215">
        <v>-0.053</v>
      </c>
      <c r="K215">
        <v>-0.006</v>
      </c>
      <c r="L215">
        <v>0.035</v>
      </c>
      <c r="M215">
        <v>-0.009</v>
      </c>
      <c r="N215">
        <v>0.012</v>
      </c>
    </row>
    <row r="216" spans="1:22" ht="12.75">
      <c r="A216" t="s">
        <v>463</v>
      </c>
      <c r="B216">
        <v>8.7</v>
      </c>
      <c r="C216">
        <v>7.5</v>
      </c>
      <c r="D216">
        <v>46.9</v>
      </c>
      <c r="E216">
        <v>16.8</v>
      </c>
      <c r="F216">
        <v>0</v>
      </c>
      <c r="G216">
        <v>6</v>
      </c>
      <c r="H216">
        <v>-1.6</v>
      </c>
      <c r="I216">
        <v>2.1</v>
      </c>
      <c r="J216">
        <v>0.008</v>
      </c>
      <c r="K216">
        <v>-0.008</v>
      </c>
      <c r="L216">
        <v>-0.024</v>
      </c>
      <c r="M216">
        <v>0.02</v>
      </c>
      <c r="N216">
        <v>0.02</v>
      </c>
      <c r="O216">
        <v>28.969</v>
      </c>
      <c r="P216">
        <v>8.41</v>
      </c>
      <c r="Q216">
        <v>-1.6280000000000001</v>
      </c>
      <c r="R216">
        <v>54.701</v>
      </c>
      <c r="S216">
        <v>-9.651</v>
      </c>
      <c r="T216">
        <v>0.287</v>
      </c>
      <c r="U216">
        <v>-84.112</v>
      </c>
      <c r="V216">
        <v>2.622</v>
      </c>
    </row>
    <row r="217" spans="1:22" ht="12.75">
      <c r="A217" t="s">
        <v>464</v>
      </c>
      <c r="B217">
        <v>11.5</v>
      </c>
      <c r="C217">
        <v>6.5</v>
      </c>
      <c r="D217">
        <v>46.7</v>
      </c>
      <c r="E217">
        <v>19.4</v>
      </c>
      <c r="F217">
        <v>-0.4</v>
      </c>
      <c r="G217">
        <v>3.8</v>
      </c>
      <c r="H217">
        <v>-2.9</v>
      </c>
      <c r="I217">
        <v>2.2</v>
      </c>
      <c r="J217">
        <v>0.113</v>
      </c>
      <c r="K217">
        <v>0.007</v>
      </c>
      <c r="L217">
        <v>-0.026</v>
      </c>
      <c r="M217" s="44">
        <v>0.194</v>
      </c>
      <c r="N217">
        <v>0.12</v>
      </c>
      <c r="O217">
        <v>27.182</v>
      </c>
      <c r="P217">
        <v>5.687</v>
      </c>
      <c r="Q217">
        <v>-1.081</v>
      </c>
      <c r="R217">
        <v>44.174</v>
      </c>
      <c r="S217">
        <v>1.745</v>
      </c>
      <c r="T217">
        <v>0.588</v>
      </c>
      <c r="U217">
        <v>-47.892</v>
      </c>
      <c r="V217">
        <v>1.823</v>
      </c>
    </row>
    <row r="218" spans="1:22" ht="12.75">
      <c r="A218" t="s">
        <v>465</v>
      </c>
      <c r="B218">
        <v>9.6</v>
      </c>
      <c r="C218">
        <v>3.4</v>
      </c>
      <c r="D218">
        <v>43.7</v>
      </c>
      <c r="E218">
        <v>11.4</v>
      </c>
      <c r="F218">
        <v>-0.2</v>
      </c>
      <c r="G218">
        <v>6.4</v>
      </c>
      <c r="H218">
        <v>-1.9</v>
      </c>
      <c r="I218">
        <v>0.3</v>
      </c>
      <c r="J218">
        <v>0.012</v>
      </c>
      <c r="K218">
        <v>0.006</v>
      </c>
      <c r="L218">
        <v>-0.018</v>
      </c>
      <c r="M218">
        <v>0.02</v>
      </c>
      <c r="N218">
        <v>0.003</v>
      </c>
      <c r="O218">
        <v>28.843</v>
      </c>
      <c r="P218">
        <v>14.546</v>
      </c>
      <c r="Q218">
        <v>-1.517</v>
      </c>
      <c r="R218">
        <v>53.961</v>
      </c>
      <c r="S218">
        <v>8.096</v>
      </c>
      <c r="T218">
        <v>0.207</v>
      </c>
      <c r="U218">
        <v>-76.552</v>
      </c>
      <c r="V218">
        <v>9.146</v>
      </c>
    </row>
    <row r="219" spans="1:14" ht="12.75">
      <c r="A219" t="s">
        <v>466</v>
      </c>
      <c r="B219">
        <v>6.3</v>
      </c>
      <c r="C219">
        <v>4</v>
      </c>
      <c r="D219" s="44">
        <v>-106.1</v>
      </c>
      <c r="E219">
        <v>13.5</v>
      </c>
      <c r="F219">
        <v>0.1</v>
      </c>
      <c r="G219">
        <v>6.2</v>
      </c>
      <c r="H219">
        <v>-4.5</v>
      </c>
      <c r="I219">
        <v>-1.7</v>
      </c>
      <c r="J219">
        <v>0.062</v>
      </c>
      <c r="K219">
        <v>-0.007</v>
      </c>
      <c r="L219">
        <v>-0.026</v>
      </c>
      <c r="M219">
        <v>0.032</v>
      </c>
      <c r="N219">
        <v>0.035</v>
      </c>
    </row>
    <row r="220" spans="1:14" ht="12.75">
      <c r="A220" t="s">
        <v>467</v>
      </c>
      <c r="B220">
        <v>9.7</v>
      </c>
      <c r="C220">
        <v>6.3</v>
      </c>
      <c r="D220">
        <v>-71.9</v>
      </c>
      <c r="E220">
        <v>13</v>
      </c>
      <c r="F220">
        <v>-0.5</v>
      </c>
      <c r="G220">
        <v>4.9</v>
      </c>
      <c r="H220">
        <v>-1.4</v>
      </c>
      <c r="I220">
        <v>0.3</v>
      </c>
      <c r="J220">
        <v>0.007</v>
      </c>
      <c r="K220">
        <v>0.012</v>
      </c>
      <c r="L220">
        <v>-0.021</v>
      </c>
      <c r="M220">
        <v>0.012</v>
      </c>
      <c r="N220">
        <v>0</v>
      </c>
    </row>
    <row r="221" spans="1:14" ht="12.75">
      <c r="A221" t="s">
        <v>468</v>
      </c>
      <c r="B221">
        <v>-4</v>
      </c>
      <c r="C221">
        <v>2.8</v>
      </c>
      <c r="D221">
        <v>49.6</v>
      </c>
      <c r="E221">
        <v>3.3</v>
      </c>
      <c r="F221">
        <v>3.4</v>
      </c>
      <c r="G221">
        <v>3.3</v>
      </c>
      <c r="H221">
        <v>-1.1</v>
      </c>
      <c r="I221">
        <v>-2.3</v>
      </c>
      <c r="J221">
        <v>-0.014</v>
      </c>
      <c r="K221">
        <v>0.042</v>
      </c>
      <c r="L221">
        <v>-0.026</v>
      </c>
      <c r="M221">
        <v>0.012</v>
      </c>
      <c r="N221">
        <v>-0.002</v>
      </c>
    </row>
    <row r="222" spans="1:22" ht="12.75">
      <c r="A222" t="s">
        <v>469</v>
      </c>
      <c r="B222">
        <v>-9.3</v>
      </c>
      <c r="C222">
        <v>8.9</v>
      </c>
      <c r="D222">
        <v>32.4</v>
      </c>
      <c r="E222">
        <v>-2.4</v>
      </c>
      <c r="F222">
        <v>4.8</v>
      </c>
      <c r="G222">
        <v>3.8</v>
      </c>
      <c r="H222">
        <v>-8</v>
      </c>
      <c r="I222">
        <v>0.6</v>
      </c>
      <c r="J222">
        <v>0.034</v>
      </c>
      <c r="K222">
        <v>-0.023</v>
      </c>
      <c r="L222">
        <v>-0.023</v>
      </c>
      <c r="M222">
        <v>-0.023</v>
      </c>
      <c r="N222">
        <v>0.009</v>
      </c>
      <c r="O222">
        <v>1.135</v>
      </c>
      <c r="P222">
        <v>6.877</v>
      </c>
      <c r="Q222">
        <v>-0.311</v>
      </c>
      <c r="R222">
        <v>-35.039</v>
      </c>
      <c r="S222">
        <v>-10.361</v>
      </c>
      <c r="T222">
        <v>0.414</v>
      </c>
      <c r="U222">
        <v>-20.475</v>
      </c>
      <c r="V222">
        <v>5.757</v>
      </c>
    </row>
    <row r="223" spans="1:22" ht="12.75">
      <c r="A223" t="s">
        <v>470</v>
      </c>
      <c r="B223">
        <v>-5.6</v>
      </c>
      <c r="C223">
        <v>6</v>
      </c>
      <c r="D223">
        <v>36.6</v>
      </c>
      <c r="E223">
        <v>-5.6</v>
      </c>
      <c r="F223">
        <v>4.1</v>
      </c>
      <c r="G223">
        <v>3.4</v>
      </c>
      <c r="H223">
        <v>-7</v>
      </c>
      <c r="I223">
        <v>-1.1</v>
      </c>
      <c r="J223">
        <v>0.036</v>
      </c>
      <c r="K223">
        <v>-0.011</v>
      </c>
      <c r="L223">
        <v>-0.006</v>
      </c>
      <c r="M223">
        <v>-0.021</v>
      </c>
      <c r="N223">
        <v>-0.012</v>
      </c>
      <c r="O223">
        <v>-3.432</v>
      </c>
      <c r="P223">
        <v>3.415</v>
      </c>
      <c r="Q223">
        <v>-0.23</v>
      </c>
      <c r="R223">
        <v>-29.8</v>
      </c>
      <c r="S223">
        <v>-6.188</v>
      </c>
      <c r="T223">
        <v>0.182</v>
      </c>
      <c r="U223">
        <v>-19.423</v>
      </c>
      <c r="V223">
        <v>2.585</v>
      </c>
    </row>
    <row r="224" spans="1:14" ht="12.75">
      <c r="A224" t="s">
        <v>471</v>
      </c>
      <c r="B224">
        <v>-4.2</v>
      </c>
      <c r="C224">
        <v>4.2</v>
      </c>
      <c r="D224">
        <v>29.8</v>
      </c>
      <c r="E224">
        <v>-11.4</v>
      </c>
      <c r="F224">
        <v>3.9</v>
      </c>
      <c r="G224">
        <v>3.3</v>
      </c>
      <c r="H224">
        <v>-4.9</v>
      </c>
      <c r="I224">
        <v>-0.5</v>
      </c>
      <c r="J224">
        <v>0.034</v>
      </c>
      <c r="K224">
        <v>-0.02</v>
      </c>
      <c r="L224">
        <v>-0.026</v>
      </c>
      <c r="M224">
        <v>-0.028</v>
      </c>
      <c r="N224">
        <v>-0.016</v>
      </c>
    </row>
    <row r="225" spans="1:22" ht="12.75">
      <c r="A225" t="s">
        <v>472</v>
      </c>
      <c r="B225">
        <v>-4.4</v>
      </c>
      <c r="C225">
        <v>5</v>
      </c>
      <c r="D225">
        <v>7.1</v>
      </c>
      <c r="E225">
        <v>7.2</v>
      </c>
      <c r="F225">
        <v>-0.6</v>
      </c>
      <c r="G225">
        <v>-4.8</v>
      </c>
      <c r="H225" s="44">
        <v>-26.4</v>
      </c>
      <c r="I225">
        <v>-4.4</v>
      </c>
      <c r="J225">
        <v>-0.08</v>
      </c>
      <c r="K225">
        <v>-0.034</v>
      </c>
      <c r="L225">
        <v>0.027</v>
      </c>
      <c r="M225">
        <v>-0.062</v>
      </c>
      <c r="N225">
        <v>-0.022</v>
      </c>
      <c r="O225">
        <v>2.827</v>
      </c>
      <c r="P225">
        <v>-25.47</v>
      </c>
      <c r="Q225">
        <v>-0.303</v>
      </c>
      <c r="R225">
        <v>-77.554</v>
      </c>
      <c r="S225">
        <v>-4.946</v>
      </c>
      <c r="T225">
        <v>0.679</v>
      </c>
      <c r="U225">
        <v>-18.246</v>
      </c>
      <c r="V225">
        <v>-26.562</v>
      </c>
    </row>
    <row r="226" spans="1:14" ht="12.75">
      <c r="A226" t="s">
        <v>473</v>
      </c>
      <c r="B226">
        <v>-3.9</v>
      </c>
      <c r="C226">
        <v>5.8</v>
      </c>
      <c r="D226" s="44">
        <v>308.4</v>
      </c>
      <c r="E226">
        <v>1.6</v>
      </c>
      <c r="F226">
        <v>-0.5</v>
      </c>
      <c r="G226">
        <v>-4.4</v>
      </c>
      <c r="H226" s="44">
        <v>-23.5</v>
      </c>
      <c r="I226">
        <v>-4.5</v>
      </c>
      <c r="J226">
        <v>-0.072</v>
      </c>
      <c r="K226">
        <v>-0.063</v>
      </c>
      <c r="L226">
        <v>-0.002</v>
      </c>
      <c r="M226">
        <v>-0.062</v>
      </c>
      <c r="N226">
        <v>-0.028</v>
      </c>
    </row>
    <row r="227" spans="1:14" ht="12.75">
      <c r="A227" t="s">
        <v>474</v>
      </c>
      <c r="B227">
        <v>-3.9</v>
      </c>
      <c r="C227">
        <v>4.6</v>
      </c>
      <c r="D227">
        <v>27.5</v>
      </c>
      <c r="E227">
        <v>7.5</v>
      </c>
      <c r="F227">
        <v>-0.9</v>
      </c>
      <c r="G227">
        <v>-4.9</v>
      </c>
      <c r="H227" s="44">
        <v>-24.1</v>
      </c>
      <c r="I227">
        <v>-4.2</v>
      </c>
      <c r="J227">
        <v>-0.071</v>
      </c>
      <c r="K227">
        <v>-0.053</v>
      </c>
      <c r="L227">
        <v>0.014</v>
      </c>
      <c r="M227">
        <v>-0.058</v>
      </c>
      <c r="N227">
        <v>-0.015</v>
      </c>
    </row>
    <row r="228" spans="1:22" ht="12.75">
      <c r="A228" t="s">
        <v>475</v>
      </c>
      <c r="B228">
        <v>-1.2</v>
      </c>
      <c r="C228">
        <v>-2.2</v>
      </c>
      <c r="D228">
        <v>26.5</v>
      </c>
      <c r="E228">
        <v>-3.3</v>
      </c>
      <c r="F228">
        <v>1.5</v>
      </c>
      <c r="G228">
        <v>4.1</v>
      </c>
      <c r="H228">
        <v>-6.3</v>
      </c>
      <c r="I228">
        <v>-1.3</v>
      </c>
      <c r="J228">
        <v>0.038</v>
      </c>
      <c r="K228">
        <v>-0.035</v>
      </c>
      <c r="L228">
        <v>-0.022</v>
      </c>
      <c r="M228">
        <v>0.011</v>
      </c>
      <c r="N228">
        <v>0.015</v>
      </c>
      <c r="O228">
        <v>-5.218</v>
      </c>
      <c r="P228">
        <v>1.556</v>
      </c>
      <c r="Q228">
        <v>-0.16</v>
      </c>
      <c r="R228">
        <v>9.238</v>
      </c>
      <c r="S228">
        <v>17.447</v>
      </c>
      <c r="T228">
        <v>0.571</v>
      </c>
      <c r="U228">
        <v>-16.315</v>
      </c>
      <c r="V228">
        <v>0.98</v>
      </c>
    </row>
    <row r="229" spans="1:22" ht="12.75">
      <c r="A229" t="s">
        <v>476</v>
      </c>
      <c r="B229">
        <v>-1.9</v>
      </c>
      <c r="C229">
        <v>-3.6</v>
      </c>
      <c r="D229">
        <v>27.4</v>
      </c>
      <c r="E229">
        <v>-3.6</v>
      </c>
      <c r="F229">
        <v>1.7</v>
      </c>
      <c r="G229">
        <v>4.6</v>
      </c>
      <c r="H229">
        <v>-6.2</v>
      </c>
      <c r="I229">
        <v>-1.6</v>
      </c>
      <c r="J229">
        <v>0.041</v>
      </c>
      <c r="K229">
        <v>-0.036</v>
      </c>
      <c r="L229">
        <v>-0.018</v>
      </c>
      <c r="M229">
        <v>0.018</v>
      </c>
      <c r="N229">
        <v>0.014</v>
      </c>
      <c r="O229">
        <v>-6.461</v>
      </c>
      <c r="P229">
        <v>17.609</v>
      </c>
      <c r="Q229">
        <v>-0.156</v>
      </c>
      <c r="R229">
        <v>5.425</v>
      </c>
      <c r="S229">
        <v>24.199</v>
      </c>
      <c r="T229">
        <v>0.309</v>
      </c>
      <c r="U229">
        <v>-17.325</v>
      </c>
      <c r="V229">
        <v>17.045</v>
      </c>
    </row>
    <row r="230" spans="1:14" ht="12.75">
      <c r="A230" t="s">
        <v>477</v>
      </c>
      <c r="B230">
        <v>2.1</v>
      </c>
      <c r="C230">
        <v>-2.7</v>
      </c>
      <c r="D230">
        <v>36.7</v>
      </c>
      <c r="E230">
        <v>-0.7</v>
      </c>
      <c r="F230">
        <v>1.3</v>
      </c>
      <c r="G230">
        <v>4.6</v>
      </c>
      <c r="H230">
        <v>-2.7</v>
      </c>
      <c r="I230">
        <v>-1.1</v>
      </c>
      <c r="J230">
        <v>0.044</v>
      </c>
      <c r="K230">
        <v>-0.057</v>
      </c>
      <c r="L230">
        <v>-0.029</v>
      </c>
      <c r="M230">
        <v>0.017</v>
      </c>
      <c r="N230">
        <v>0.024</v>
      </c>
    </row>
    <row r="231" spans="1:22" ht="12.75">
      <c r="A231" t="s">
        <v>478</v>
      </c>
      <c r="B231">
        <v>21.1</v>
      </c>
      <c r="C231">
        <v>4.7</v>
      </c>
      <c r="D231">
        <v>42.2</v>
      </c>
      <c r="E231">
        <v>16.9</v>
      </c>
      <c r="F231">
        <v>0.1</v>
      </c>
      <c r="G231" s="44">
        <v>30</v>
      </c>
      <c r="H231">
        <v>1</v>
      </c>
      <c r="I231">
        <v>-0.7</v>
      </c>
      <c r="J231" s="44">
        <v>0.141</v>
      </c>
      <c r="K231">
        <v>0.032</v>
      </c>
      <c r="L231">
        <v>-0.005</v>
      </c>
      <c r="M231" s="44">
        <v>0.402</v>
      </c>
      <c r="N231" s="44">
        <v>0.234</v>
      </c>
      <c r="O231">
        <v>7.434</v>
      </c>
      <c r="P231">
        <v>0.391</v>
      </c>
      <c r="Q231">
        <v>-0.516</v>
      </c>
      <c r="R231">
        <v>-17.677</v>
      </c>
      <c r="S231">
        <v>23.273</v>
      </c>
      <c r="T231">
        <v>0.323</v>
      </c>
      <c r="U231">
        <v>-28.396</v>
      </c>
      <c r="V231">
        <v>-1.463</v>
      </c>
    </row>
    <row r="232" spans="1:22" ht="12.75">
      <c r="A232" t="s">
        <v>479</v>
      </c>
      <c r="B232">
        <v>20.1</v>
      </c>
      <c r="C232">
        <v>-1.1</v>
      </c>
      <c r="D232">
        <v>95.8</v>
      </c>
      <c r="E232">
        <v>2.7</v>
      </c>
      <c r="F232">
        <v>0.3</v>
      </c>
      <c r="G232">
        <v>0.4</v>
      </c>
      <c r="H232">
        <v>7.7</v>
      </c>
      <c r="I232" s="44">
        <v>-8.5</v>
      </c>
      <c r="J232">
        <v>-0.049</v>
      </c>
      <c r="K232">
        <v>0.028</v>
      </c>
      <c r="L232">
        <v>-0.022</v>
      </c>
      <c r="M232">
        <v>-0.001</v>
      </c>
      <c r="N232">
        <v>0.041</v>
      </c>
      <c r="O232">
        <v>3.725</v>
      </c>
      <c r="P232">
        <v>-6.165</v>
      </c>
      <c r="Q232">
        <v>-0.43</v>
      </c>
      <c r="R232">
        <v>-2.8</v>
      </c>
      <c r="S232">
        <v>6.414</v>
      </c>
      <c r="T232">
        <v>0.178</v>
      </c>
      <c r="U232">
        <v>-26.142</v>
      </c>
      <c r="V232">
        <v>-7.712</v>
      </c>
    </row>
    <row r="233" spans="1:22" ht="12.75">
      <c r="A233" t="s">
        <v>480</v>
      </c>
      <c r="B233">
        <v>21.3</v>
      </c>
      <c r="C233">
        <v>-1.5</v>
      </c>
      <c r="D233">
        <v>30</v>
      </c>
      <c r="E233">
        <v>4.3</v>
      </c>
      <c r="F233">
        <v>0.4</v>
      </c>
      <c r="G233">
        <v>1.5</v>
      </c>
      <c r="H233">
        <v>8.4</v>
      </c>
      <c r="I233" s="44">
        <v>-8.2</v>
      </c>
      <c r="J233">
        <v>-0.056</v>
      </c>
      <c r="K233">
        <v>0.032</v>
      </c>
      <c r="L233">
        <v>-0.01</v>
      </c>
      <c r="M233">
        <v>-0.001</v>
      </c>
      <c r="N233">
        <v>0.02</v>
      </c>
      <c r="O233">
        <v>9.357</v>
      </c>
      <c r="P233">
        <v>-81.89</v>
      </c>
      <c r="Q233">
        <v>-0.224</v>
      </c>
      <c r="R233">
        <v>-3.926</v>
      </c>
      <c r="S233">
        <v>-68.679</v>
      </c>
      <c r="T233">
        <v>-0.009</v>
      </c>
      <c r="U233">
        <v>-6.196</v>
      </c>
      <c r="V233">
        <v>-82.697</v>
      </c>
    </row>
    <row r="234" spans="1:14" ht="12.75">
      <c r="A234" t="s">
        <v>481</v>
      </c>
      <c r="B234">
        <v>22.4</v>
      </c>
      <c r="C234">
        <v>-1.5</v>
      </c>
      <c r="D234">
        <v>-29.5</v>
      </c>
      <c r="E234">
        <v>2</v>
      </c>
      <c r="F234">
        <v>0.7</v>
      </c>
      <c r="G234">
        <v>2.6</v>
      </c>
      <c r="H234">
        <v>9.9</v>
      </c>
      <c r="I234" s="44">
        <v>-8</v>
      </c>
      <c r="J234">
        <v>-0.055</v>
      </c>
      <c r="K234">
        <v>0.026</v>
      </c>
      <c r="L234">
        <v>-0.019</v>
      </c>
      <c r="M234">
        <v>-0.002</v>
      </c>
      <c r="N234">
        <v>0.047</v>
      </c>
    </row>
    <row r="235" spans="1:22" ht="12.75">
      <c r="A235" t="s">
        <v>482</v>
      </c>
      <c r="B235">
        <v>-0.1</v>
      </c>
      <c r="C235">
        <v>1.3</v>
      </c>
      <c r="D235">
        <v>40.6</v>
      </c>
      <c r="E235">
        <v>-12.1</v>
      </c>
      <c r="F235">
        <v>6.5</v>
      </c>
      <c r="G235">
        <v>2.5</v>
      </c>
      <c r="H235">
        <v>-4.3</v>
      </c>
      <c r="I235">
        <v>-2.6</v>
      </c>
      <c r="J235">
        <v>0.033</v>
      </c>
      <c r="K235">
        <v>0.066</v>
      </c>
      <c r="L235">
        <v>0.018</v>
      </c>
      <c r="M235">
        <v>-0.039</v>
      </c>
      <c r="N235">
        <v>0.026</v>
      </c>
      <c r="O235">
        <v>-3.602</v>
      </c>
      <c r="P235">
        <v>7.633</v>
      </c>
      <c r="Q235">
        <v>-1.248</v>
      </c>
      <c r="R235">
        <v>29.944</v>
      </c>
      <c r="S235">
        <v>-8.877</v>
      </c>
      <c r="T235">
        <v>0.153</v>
      </c>
      <c r="U235">
        <v>-90.272</v>
      </c>
      <c r="V235">
        <v>3.18</v>
      </c>
    </row>
    <row r="236" spans="1:22" ht="12.75">
      <c r="A236" t="s">
        <v>483</v>
      </c>
      <c r="B236">
        <v>2</v>
      </c>
      <c r="C236">
        <v>-4.1</v>
      </c>
      <c r="D236">
        <v>37.7</v>
      </c>
      <c r="E236">
        <v>-7.6</v>
      </c>
      <c r="F236">
        <v>6.2</v>
      </c>
      <c r="G236">
        <v>2.1</v>
      </c>
      <c r="H236">
        <v>-3.4</v>
      </c>
      <c r="I236">
        <v>-4</v>
      </c>
      <c r="J236">
        <v>0.02</v>
      </c>
      <c r="K236">
        <v>0.09</v>
      </c>
      <c r="L236">
        <v>0.043</v>
      </c>
      <c r="M236">
        <v>-0.047</v>
      </c>
      <c r="N236">
        <v>-0.002</v>
      </c>
      <c r="O236">
        <v>-4.951</v>
      </c>
      <c r="P236">
        <v>-25.424</v>
      </c>
      <c r="Q236">
        <v>-1.024</v>
      </c>
      <c r="R236">
        <v>25.29</v>
      </c>
      <c r="S236">
        <v>-41.24</v>
      </c>
      <c r="T236">
        <v>-0.014</v>
      </c>
      <c r="U236">
        <v>-76.085</v>
      </c>
      <c r="V236">
        <v>-29.087</v>
      </c>
    </row>
    <row r="237" spans="1:14" ht="12.75">
      <c r="A237" t="s">
        <v>484</v>
      </c>
      <c r="B237">
        <v>5</v>
      </c>
      <c r="C237">
        <v>-1.3</v>
      </c>
      <c r="D237">
        <v>40.7</v>
      </c>
      <c r="E237">
        <v>-10</v>
      </c>
      <c r="F237">
        <v>7</v>
      </c>
      <c r="G237">
        <v>2.9</v>
      </c>
      <c r="H237">
        <v>-0.5</v>
      </c>
      <c r="I237">
        <v>-3.8</v>
      </c>
      <c r="J237">
        <v>0.031</v>
      </c>
      <c r="K237">
        <v>0.069</v>
      </c>
      <c r="L237">
        <v>0.007</v>
      </c>
      <c r="M237">
        <v>-0.051</v>
      </c>
      <c r="N237">
        <v>0.02</v>
      </c>
    </row>
    <row r="238" spans="1:22" ht="12.75">
      <c r="A238" t="s">
        <v>485</v>
      </c>
      <c r="B238">
        <v>7.7</v>
      </c>
      <c r="C238">
        <v>5.5</v>
      </c>
      <c r="D238">
        <v>49.8</v>
      </c>
      <c r="E238">
        <v>7.3</v>
      </c>
      <c r="F238">
        <v>0.4</v>
      </c>
      <c r="G238">
        <v>0.4</v>
      </c>
      <c r="H238">
        <v>-9.1</v>
      </c>
      <c r="I238" s="44">
        <v>-5.1</v>
      </c>
      <c r="J238">
        <v>-0.033</v>
      </c>
      <c r="K238">
        <v>-0.044</v>
      </c>
      <c r="L238">
        <v>-0.104</v>
      </c>
      <c r="M238">
        <v>0.021</v>
      </c>
      <c r="N238">
        <v>0.007</v>
      </c>
      <c r="O238">
        <v>21.614</v>
      </c>
      <c r="P238">
        <v>-3.525</v>
      </c>
      <c r="Q238">
        <v>-0.205</v>
      </c>
      <c r="R238">
        <v>28.443</v>
      </c>
      <c r="S238">
        <v>24.711</v>
      </c>
      <c r="T238">
        <v>0.696</v>
      </c>
      <c r="U238">
        <v>7.393</v>
      </c>
      <c r="V238">
        <v>-4.263</v>
      </c>
    </row>
    <row r="239" spans="1:14" ht="12.75">
      <c r="A239" t="s">
        <v>486</v>
      </c>
      <c r="B239">
        <v>12.4</v>
      </c>
      <c r="C239">
        <v>2.4</v>
      </c>
      <c r="D239">
        <v>49</v>
      </c>
      <c r="E239">
        <v>9.2</v>
      </c>
      <c r="F239">
        <v>1.1</v>
      </c>
      <c r="G239">
        <v>1.1</v>
      </c>
      <c r="H239">
        <v>-4.5</v>
      </c>
      <c r="I239" s="44">
        <v>-5.2</v>
      </c>
      <c r="J239">
        <v>-0.029</v>
      </c>
      <c r="K239">
        <v>-0.048</v>
      </c>
      <c r="L239">
        <v>-0.115</v>
      </c>
      <c r="M239">
        <v>0.021</v>
      </c>
      <c r="N239">
        <v>0.023</v>
      </c>
    </row>
    <row r="240" spans="1:14" ht="12.75">
      <c r="A240" t="s">
        <v>487</v>
      </c>
      <c r="B240">
        <v>3.9</v>
      </c>
      <c r="C240">
        <v>5.9</v>
      </c>
      <c r="D240">
        <v>50.4</v>
      </c>
      <c r="E240">
        <v>4.8</v>
      </c>
      <c r="F240">
        <v>4.9</v>
      </c>
      <c r="G240">
        <v>1.6</v>
      </c>
      <c r="H240">
        <v>7</v>
      </c>
      <c r="I240">
        <v>-3.3</v>
      </c>
      <c r="J240">
        <v>0.012</v>
      </c>
      <c r="K240">
        <v>0.042</v>
      </c>
      <c r="L240">
        <v>-0.002</v>
      </c>
      <c r="M240">
        <v>-0.035</v>
      </c>
      <c r="N240">
        <v>0.015</v>
      </c>
    </row>
    <row r="241" spans="1:22" ht="12.75">
      <c r="A241" t="s">
        <v>488</v>
      </c>
      <c r="B241">
        <v>-4.7</v>
      </c>
      <c r="C241">
        <v>3.4</v>
      </c>
      <c r="D241">
        <v>-10</v>
      </c>
      <c r="E241">
        <v>-8.5</v>
      </c>
      <c r="F241">
        <v>3.1</v>
      </c>
      <c r="G241">
        <v>2.1</v>
      </c>
      <c r="H241">
        <v>-7.6</v>
      </c>
      <c r="I241">
        <v>2</v>
      </c>
      <c r="J241">
        <v>0.031</v>
      </c>
      <c r="K241">
        <v>0.044</v>
      </c>
      <c r="L241">
        <v>-0.042</v>
      </c>
      <c r="M241">
        <v>-0.018</v>
      </c>
      <c r="N241">
        <v>-0.047</v>
      </c>
      <c r="O241">
        <v>1.165</v>
      </c>
      <c r="P241">
        <v>3.165</v>
      </c>
      <c r="Q241">
        <v>-0.162</v>
      </c>
      <c r="R241">
        <v>-6.806</v>
      </c>
      <c r="S241">
        <v>19.42</v>
      </c>
      <c r="T241">
        <v>0.856</v>
      </c>
      <c r="U241">
        <v>-10.075</v>
      </c>
      <c r="V241">
        <v>2.582</v>
      </c>
    </row>
    <row r="242" spans="1:22" ht="12.75">
      <c r="A242" t="s">
        <v>489</v>
      </c>
      <c r="B242">
        <v>-5.5</v>
      </c>
      <c r="C242">
        <v>4.2</v>
      </c>
      <c r="D242">
        <v>-2.2</v>
      </c>
      <c r="E242">
        <v>-8.7</v>
      </c>
      <c r="F242">
        <v>3.6</v>
      </c>
      <c r="G242">
        <v>2.3</v>
      </c>
      <c r="H242">
        <v>-7.4</v>
      </c>
      <c r="I242">
        <v>2.1</v>
      </c>
      <c r="J242">
        <v>0.03</v>
      </c>
      <c r="K242">
        <v>0.042</v>
      </c>
      <c r="L242">
        <v>-0.031</v>
      </c>
      <c r="M242">
        <v>-0.021</v>
      </c>
      <c r="N242">
        <v>-0.05</v>
      </c>
      <c r="O242">
        <v>4.265</v>
      </c>
      <c r="P242">
        <v>13.506</v>
      </c>
      <c r="Q242">
        <v>-0.085</v>
      </c>
      <c r="R242">
        <v>-6.464</v>
      </c>
      <c r="S242">
        <v>23.888</v>
      </c>
      <c r="T242">
        <v>0.814</v>
      </c>
      <c r="U242">
        <v>-1.6480000000000001</v>
      </c>
      <c r="V242">
        <v>13.199</v>
      </c>
    </row>
    <row r="243" spans="1:14" ht="12.75">
      <c r="A243" t="s">
        <v>490</v>
      </c>
      <c r="B243">
        <v>-2.2</v>
      </c>
      <c r="C243">
        <v>2.9</v>
      </c>
      <c r="D243">
        <v>-1.1</v>
      </c>
      <c r="E243">
        <v>-6.3</v>
      </c>
      <c r="F243">
        <v>3.4</v>
      </c>
      <c r="G243">
        <v>2.5</v>
      </c>
      <c r="H243">
        <v>-6.8</v>
      </c>
      <c r="I243">
        <v>2.1</v>
      </c>
      <c r="J243">
        <v>0.032</v>
      </c>
      <c r="K243">
        <v>0.055</v>
      </c>
      <c r="L243">
        <v>-0.039</v>
      </c>
      <c r="M243">
        <v>-0.027</v>
      </c>
      <c r="N243">
        <v>-0.051</v>
      </c>
    </row>
    <row r="244" spans="1:22" ht="12.75">
      <c r="A244" t="s">
        <v>491</v>
      </c>
      <c r="B244">
        <v>-0.8</v>
      </c>
      <c r="C244">
        <v>0.7</v>
      </c>
      <c r="D244">
        <v>34.8</v>
      </c>
      <c r="E244">
        <v>5.3</v>
      </c>
      <c r="F244">
        <v>0.7</v>
      </c>
      <c r="G244">
        <v>-2.7</v>
      </c>
      <c r="H244">
        <v>-4</v>
      </c>
      <c r="I244">
        <v>-2</v>
      </c>
      <c r="J244">
        <v>0.019</v>
      </c>
      <c r="K244">
        <v>-0.007</v>
      </c>
      <c r="L244">
        <v>-0.041</v>
      </c>
      <c r="M244">
        <v>-0.041</v>
      </c>
      <c r="N244">
        <v>-0.022</v>
      </c>
      <c r="O244">
        <v>-53.512</v>
      </c>
      <c r="P244">
        <v>3.701</v>
      </c>
      <c r="Q244">
        <v>-1.015</v>
      </c>
      <c r="R244">
        <v>-24.874</v>
      </c>
      <c r="S244">
        <v>-4.052</v>
      </c>
      <c r="T244">
        <v>0.452</v>
      </c>
      <c r="U244">
        <v>-123.985</v>
      </c>
      <c r="V244">
        <v>0.072</v>
      </c>
    </row>
    <row r="245" spans="1:14" ht="12.75">
      <c r="A245" t="s">
        <v>492</v>
      </c>
      <c r="B245">
        <v>-2.4</v>
      </c>
      <c r="C245">
        <v>0.3</v>
      </c>
      <c r="D245">
        <v>37</v>
      </c>
      <c r="E245">
        <v>4.5</v>
      </c>
      <c r="F245">
        <v>1.5</v>
      </c>
      <c r="G245">
        <v>-1.8</v>
      </c>
      <c r="H245">
        <v>-3.8</v>
      </c>
      <c r="I245">
        <v>-1.9</v>
      </c>
      <c r="J245">
        <v>0.027</v>
      </c>
      <c r="K245">
        <v>-0.001</v>
      </c>
      <c r="L245">
        <v>-0.04</v>
      </c>
      <c r="M245">
        <v>-0.043</v>
      </c>
      <c r="N245">
        <v>-0.026</v>
      </c>
    </row>
    <row r="246" spans="1:14" ht="12.75">
      <c r="A246" t="s">
        <v>493</v>
      </c>
      <c r="B246">
        <v>-0.6</v>
      </c>
      <c r="C246">
        <v>1.5</v>
      </c>
      <c r="D246">
        <v>36.5</v>
      </c>
      <c r="E246">
        <v>4.4</v>
      </c>
      <c r="F246">
        <v>1.4</v>
      </c>
      <c r="G246">
        <v>-2.2</v>
      </c>
      <c r="H246">
        <v>-2.2</v>
      </c>
      <c r="I246">
        <v>-2</v>
      </c>
      <c r="J246">
        <v>0.03</v>
      </c>
      <c r="K246">
        <v>-0.02</v>
      </c>
      <c r="L246">
        <v>-0.058</v>
      </c>
      <c r="M246">
        <v>-0.033</v>
      </c>
      <c r="N246">
        <v>-0.012</v>
      </c>
    </row>
    <row r="247" spans="1:22" ht="12.75">
      <c r="A247" t="s">
        <v>494</v>
      </c>
      <c r="B247" s="44">
        <v>76</v>
      </c>
      <c r="C247" s="44">
        <v>-70.2</v>
      </c>
      <c r="D247" s="44">
        <v>118.3</v>
      </c>
      <c r="E247">
        <v>-12.2</v>
      </c>
      <c r="F247">
        <v>-1</v>
      </c>
      <c r="G247">
        <v>-3</v>
      </c>
      <c r="H247">
        <v>0.3</v>
      </c>
      <c r="I247" s="44">
        <v>-5.4</v>
      </c>
      <c r="J247">
        <v>-0.059</v>
      </c>
      <c r="K247">
        <v>-0.035</v>
      </c>
      <c r="L247">
        <v>-0.003</v>
      </c>
      <c r="M247">
        <v>-0.031</v>
      </c>
      <c r="N247">
        <v>0.001</v>
      </c>
      <c r="O247">
        <v>-38.733</v>
      </c>
      <c r="P247" s="44">
        <v>129.043</v>
      </c>
      <c r="Q247">
        <v>-0.113</v>
      </c>
      <c r="R247">
        <v>-22.566</v>
      </c>
      <c r="S247">
        <v>97.545</v>
      </c>
      <c r="T247">
        <v>1.168</v>
      </c>
      <c r="U247">
        <v>-46.554</v>
      </c>
      <c r="V247" s="44">
        <v>128.637</v>
      </c>
    </row>
    <row r="248" spans="1:22" ht="12.75">
      <c r="A248" t="s">
        <v>495</v>
      </c>
      <c r="B248" s="44">
        <v>35.3</v>
      </c>
      <c r="C248" s="44">
        <v>-30.8</v>
      </c>
      <c r="D248" s="44">
        <v>119.7</v>
      </c>
      <c r="E248">
        <v>-18.2</v>
      </c>
      <c r="F248">
        <v>-0.5</v>
      </c>
      <c r="G248">
        <v>-2.7</v>
      </c>
      <c r="H248">
        <v>0.5</v>
      </c>
      <c r="I248">
        <v>-5</v>
      </c>
      <c r="J248">
        <v>-0.064</v>
      </c>
      <c r="K248">
        <v>-0.02</v>
      </c>
      <c r="L248">
        <v>-0.003</v>
      </c>
      <c r="M248">
        <v>-0.023</v>
      </c>
      <c r="N248">
        <v>-0.007</v>
      </c>
      <c r="O248">
        <v>-39.459</v>
      </c>
      <c r="P248">
        <v>14.83</v>
      </c>
      <c r="Q248">
        <v>-0.249</v>
      </c>
      <c r="R248">
        <v>-25.17</v>
      </c>
      <c r="S248">
        <v>-16.763</v>
      </c>
      <c r="T248">
        <v>1.05</v>
      </c>
      <c r="U248">
        <v>-56.758</v>
      </c>
      <c r="V248">
        <v>13.933</v>
      </c>
    </row>
    <row r="249" spans="1:22" ht="12.75">
      <c r="A249" t="s">
        <v>496</v>
      </c>
      <c r="B249" s="44">
        <v>30.7</v>
      </c>
      <c r="C249" s="44">
        <v>-33.5</v>
      </c>
      <c r="D249" s="44">
        <v>112.1</v>
      </c>
      <c r="E249">
        <v>-17.7</v>
      </c>
      <c r="F249">
        <v>-0.2</v>
      </c>
      <c r="G249">
        <v>-1.7</v>
      </c>
      <c r="H249">
        <v>1.2</v>
      </c>
      <c r="I249" s="44">
        <v>-5.5</v>
      </c>
      <c r="J249">
        <v>-0.072</v>
      </c>
      <c r="K249">
        <v>-0.031</v>
      </c>
      <c r="L249">
        <v>0.033</v>
      </c>
      <c r="M249">
        <v>-0.016</v>
      </c>
      <c r="N249">
        <v>-0.032</v>
      </c>
      <c r="O249">
        <v>-42.079</v>
      </c>
      <c r="P249">
        <v>8.904</v>
      </c>
      <c r="Q249">
        <v>-0.33</v>
      </c>
      <c r="R249">
        <v>-24.047</v>
      </c>
      <c r="S249">
        <v>-22.946</v>
      </c>
      <c r="T249">
        <v>1.211</v>
      </c>
      <c r="U249">
        <v>-65.018</v>
      </c>
      <c r="V249">
        <v>7.715</v>
      </c>
    </row>
    <row r="250" spans="1:14" ht="12.75">
      <c r="A250" t="s">
        <v>497</v>
      </c>
      <c r="B250">
        <v>15</v>
      </c>
      <c r="C250">
        <v>-23</v>
      </c>
      <c r="D250" s="44">
        <v>103.6</v>
      </c>
      <c r="E250">
        <v>-16.1</v>
      </c>
      <c r="F250">
        <v>-0.1</v>
      </c>
      <c r="G250">
        <v>-2.1</v>
      </c>
      <c r="H250">
        <v>1.1</v>
      </c>
      <c r="I250">
        <v>-3.2</v>
      </c>
      <c r="J250" s="44">
        <v>-0.174</v>
      </c>
      <c r="K250">
        <v>-0.013</v>
      </c>
      <c r="L250">
        <v>0.007</v>
      </c>
      <c r="M250" s="44">
        <v>-0.257</v>
      </c>
      <c r="N250" s="44">
        <v>-0.251</v>
      </c>
    </row>
    <row r="251" spans="1:14" ht="12.75">
      <c r="A251" t="s">
        <v>498</v>
      </c>
      <c r="B251">
        <v>11</v>
      </c>
      <c r="C251">
        <v>-20.6</v>
      </c>
      <c r="D251">
        <v>73.3</v>
      </c>
      <c r="E251">
        <v>-17.6</v>
      </c>
      <c r="F251">
        <v>0</v>
      </c>
      <c r="G251">
        <v>-2.4</v>
      </c>
      <c r="H251">
        <v>1.7</v>
      </c>
      <c r="I251" s="44">
        <v>-6.5</v>
      </c>
      <c r="J251">
        <v>-0.053</v>
      </c>
      <c r="K251">
        <v>-0.025</v>
      </c>
      <c r="L251">
        <v>0.004</v>
      </c>
      <c r="M251">
        <v>-0.017</v>
      </c>
      <c r="N251">
        <v>0.004</v>
      </c>
    </row>
    <row r="252" spans="1:14" ht="12.75">
      <c r="A252" t="s">
        <v>499</v>
      </c>
      <c r="B252">
        <v>26.3</v>
      </c>
      <c r="C252">
        <v>-29.3</v>
      </c>
      <c r="D252" s="44">
        <v>103.3</v>
      </c>
      <c r="E252">
        <v>-16.1</v>
      </c>
      <c r="F252">
        <v>0.1</v>
      </c>
      <c r="G252">
        <v>-2.3</v>
      </c>
      <c r="H252">
        <v>1.6</v>
      </c>
      <c r="I252" s="44">
        <v>-6.6</v>
      </c>
      <c r="J252">
        <v>-0.057</v>
      </c>
      <c r="K252">
        <v>-0.021</v>
      </c>
      <c r="L252">
        <v>0.009</v>
      </c>
      <c r="M252">
        <v>-0.021</v>
      </c>
      <c r="N252">
        <v>-0.013</v>
      </c>
    </row>
    <row r="253" spans="1:22" ht="12.75">
      <c r="A253" t="s">
        <v>500</v>
      </c>
      <c r="B253">
        <v>7.1</v>
      </c>
      <c r="C253">
        <v>0.1</v>
      </c>
      <c r="D253">
        <v>23.8</v>
      </c>
      <c r="E253">
        <v>-0.2</v>
      </c>
      <c r="F253">
        <v>0.1</v>
      </c>
      <c r="G253">
        <v>0.7</v>
      </c>
      <c r="H253">
        <v>-4.7</v>
      </c>
      <c r="I253">
        <v>0.8</v>
      </c>
      <c r="J253">
        <v>0.048</v>
      </c>
      <c r="K253">
        <v>-0.013</v>
      </c>
      <c r="L253">
        <v>0.001</v>
      </c>
      <c r="M253">
        <v>0.032</v>
      </c>
      <c r="N253">
        <v>0.032</v>
      </c>
      <c r="O253">
        <v>9.529</v>
      </c>
      <c r="P253">
        <v>-6.268</v>
      </c>
      <c r="Q253">
        <v>-0.454</v>
      </c>
      <c r="R253">
        <v>20.787</v>
      </c>
      <c r="S253">
        <v>19.381</v>
      </c>
      <c r="T253">
        <v>1.092</v>
      </c>
      <c r="U253">
        <v>-21.974</v>
      </c>
      <c r="V253">
        <v>-7.899</v>
      </c>
    </row>
    <row r="254" spans="1:14" ht="12.75">
      <c r="A254" t="s">
        <v>501</v>
      </c>
      <c r="B254">
        <v>6.2</v>
      </c>
      <c r="C254">
        <v>-1.4</v>
      </c>
      <c r="D254">
        <v>32.3</v>
      </c>
      <c r="E254">
        <v>2.1</v>
      </c>
      <c r="F254">
        <v>0.2</v>
      </c>
      <c r="G254">
        <v>1.9</v>
      </c>
      <c r="H254">
        <v>-4.9</v>
      </c>
      <c r="I254">
        <v>0.2</v>
      </c>
      <c r="J254">
        <v>0.056</v>
      </c>
      <c r="K254">
        <v>-0.015</v>
      </c>
      <c r="L254">
        <v>-0.004</v>
      </c>
      <c r="M254">
        <v>0.035</v>
      </c>
      <c r="N254">
        <v>0.04</v>
      </c>
    </row>
    <row r="255" spans="1:14" ht="12.75">
      <c r="A255" t="s">
        <v>502</v>
      </c>
      <c r="B255">
        <v>20.2</v>
      </c>
      <c r="C255">
        <v>0.7</v>
      </c>
      <c r="D255">
        <v>57</v>
      </c>
      <c r="E255">
        <v>4.7</v>
      </c>
      <c r="F255">
        <v>0.2</v>
      </c>
      <c r="G255">
        <v>3.2</v>
      </c>
      <c r="H255" s="44">
        <v>-22.7</v>
      </c>
      <c r="I255">
        <v>-2.1</v>
      </c>
      <c r="J255">
        <v>-0.05</v>
      </c>
      <c r="K255">
        <v>0.043</v>
      </c>
      <c r="L255">
        <v>0.019</v>
      </c>
      <c r="M255">
        <v>-0.014</v>
      </c>
      <c r="N255">
        <v>0.049</v>
      </c>
    </row>
    <row r="256" spans="1:22" ht="12.75">
      <c r="A256" t="s">
        <v>503</v>
      </c>
      <c r="B256">
        <v>7.8</v>
      </c>
      <c r="C256">
        <v>-0.5</v>
      </c>
      <c r="D256">
        <v>19.1</v>
      </c>
      <c r="E256">
        <v>16.3</v>
      </c>
      <c r="F256">
        <v>-0.2</v>
      </c>
      <c r="G256">
        <v>-0.7</v>
      </c>
      <c r="H256">
        <v>-2.8</v>
      </c>
      <c r="I256">
        <v>-1</v>
      </c>
      <c r="J256">
        <v>0.017</v>
      </c>
      <c r="K256">
        <v>0.014</v>
      </c>
      <c r="L256">
        <v>-0.008</v>
      </c>
      <c r="M256">
        <v>0.031</v>
      </c>
      <c r="N256">
        <v>0.046</v>
      </c>
      <c r="O256">
        <v>-37.686</v>
      </c>
      <c r="P256">
        <v>-30.882</v>
      </c>
      <c r="Q256">
        <v>-0.424</v>
      </c>
      <c r="R256">
        <v>-29.248</v>
      </c>
      <c r="S256">
        <v>14.952</v>
      </c>
      <c r="T256">
        <v>1.176</v>
      </c>
      <c r="U256">
        <v>-67.12</v>
      </c>
      <c r="V256">
        <v>-32.406</v>
      </c>
    </row>
    <row r="257" spans="1:14" ht="12.75">
      <c r="A257" t="s">
        <v>504</v>
      </c>
      <c r="B257">
        <v>10.6</v>
      </c>
      <c r="C257">
        <v>-3.5</v>
      </c>
      <c r="D257">
        <v>51.7</v>
      </c>
      <c r="E257">
        <v>17.5</v>
      </c>
      <c r="F257">
        <v>0.1</v>
      </c>
      <c r="G257">
        <v>0.6</v>
      </c>
      <c r="H257">
        <v>-1.4</v>
      </c>
      <c r="I257">
        <v>-3.9</v>
      </c>
      <c r="J257">
        <v>0.023</v>
      </c>
      <c r="K257">
        <v>0.029</v>
      </c>
      <c r="L257">
        <v>-0.026</v>
      </c>
      <c r="M257">
        <v>0.023</v>
      </c>
      <c r="N257">
        <v>0.049</v>
      </c>
    </row>
    <row r="258" spans="1:14" ht="12.75">
      <c r="A258" t="s">
        <v>505</v>
      </c>
      <c r="B258">
        <v>-7</v>
      </c>
      <c r="C258">
        <v>1.2</v>
      </c>
      <c r="D258">
        <v>84.9</v>
      </c>
      <c r="E258">
        <v>-2.6</v>
      </c>
      <c r="F258">
        <v>1.8</v>
      </c>
      <c r="G258">
        <v>-6.5</v>
      </c>
      <c r="H258">
        <v>-6</v>
      </c>
      <c r="I258">
        <v>-1</v>
      </c>
      <c r="J258">
        <v>0.062</v>
      </c>
      <c r="K258">
        <v>-0.02</v>
      </c>
      <c r="L258">
        <v>-0.02</v>
      </c>
      <c r="M258">
        <v>-0.008</v>
      </c>
      <c r="N258">
        <v>0.008</v>
      </c>
    </row>
    <row r="259" spans="1:14" ht="12.75">
      <c r="A259" t="s">
        <v>506</v>
      </c>
      <c r="B259">
        <v>-5.6</v>
      </c>
      <c r="C259">
        <v>1.6</v>
      </c>
      <c r="D259" s="44">
        <v>125.6</v>
      </c>
      <c r="E259">
        <v>-8.9</v>
      </c>
      <c r="F259">
        <v>2</v>
      </c>
      <c r="G259">
        <v>-5.6</v>
      </c>
      <c r="H259">
        <v>-4.9</v>
      </c>
      <c r="I259">
        <v>-0.2</v>
      </c>
      <c r="J259">
        <v>0.059</v>
      </c>
      <c r="K259">
        <v>-0.003</v>
      </c>
      <c r="L259">
        <v>-0.033</v>
      </c>
      <c r="M259">
        <v>-0.037</v>
      </c>
      <c r="N259">
        <v>-0.008</v>
      </c>
    </row>
    <row r="260" spans="1:22" ht="12.75">
      <c r="A260" t="s">
        <v>507</v>
      </c>
      <c r="B260">
        <v>-1.1</v>
      </c>
      <c r="C260">
        <v>-6.1</v>
      </c>
      <c r="D260">
        <v>52.2</v>
      </c>
      <c r="E260">
        <v>2.3</v>
      </c>
      <c r="F260">
        <v>-2.5</v>
      </c>
      <c r="G260">
        <v>1</v>
      </c>
      <c r="H260">
        <v>-5.9</v>
      </c>
      <c r="I260">
        <v>-4.1</v>
      </c>
      <c r="J260">
        <v>-0.054</v>
      </c>
      <c r="K260">
        <v>-0.004</v>
      </c>
      <c r="L260">
        <v>-0.004</v>
      </c>
      <c r="M260">
        <v>-0.039</v>
      </c>
      <c r="N260">
        <v>-0.055</v>
      </c>
      <c r="O260">
        <v>15.735</v>
      </c>
      <c r="P260">
        <v>11.282</v>
      </c>
      <c r="Q260">
        <v>-0.294</v>
      </c>
      <c r="R260">
        <v>2.242</v>
      </c>
      <c r="S260">
        <v>0.452</v>
      </c>
      <c r="T260">
        <v>0.159</v>
      </c>
      <c r="U260">
        <v>-4.687</v>
      </c>
      <c r="V260">
        <v>10.223</v>
      </c>
    </row>
    <row r="261" spans="1:14" ht="12.75">
      <c r="A261" t="s">
        <v>508</v>
      </c>
      <c r="B261">
        <v>1.4</v>
      </c>
      <c r="C261">
        <v>-5.5</v>
      </c>
      <c r="D261">
        <v>52.7</v>
      </c>
      <c r="E261">
        <v>1.5</v>
      </c>
      <c r="F261">
        <v>-2.5</v>
      </c>
      <c r="G261">
        <v>2.4</v>
      </c>
      <c r="H261">
        <v>-4.8</v>
      </c>
      <c r="I261">
        <v>-3.8</v>
      </c>
      <c r="J261">
        <v>-0.053</v>
      </c>
      <c r="K261">
        <v>0.01</v>
      </c>
      <c r="L261">
        <v>-0.024</v>
      </c>
      <c r="M261">
        <v>-0.043</v>
      </c>
      <c r="N261">
        <v>-0.044</v>
      </c>
    </row>
    <row r="262" spans="1:14" ht="12.75">
      <c r="A262" t="s">
        <v>509</v>
      </c>
      <c r="B262">
        <v>22</v>
      </c>
      <c r="C262">
        <v>-4.8</v>
      </c>
      <c r="D262">
        <v>64.5</v>
      </c>
      <c r="E262">
        <v>5</v>
      </c>
      <c r="F262">
        <v>1.4</v>
      </c>
      <c r="G262" s="44">
        <v>-35</v>
      </c>
      <c r="H262" s="44">
        <v>-20.9</v>
      </c>
      <c r="I262" s="44">
        <v>-8.2</v>
      </c>
      <c r="J262">
        <v>0.07</v>
      </c>
      <c r="K262">
        <v>0.118</v>
      </c>
      <c r="L262">
        <v>0.115</v>
      </c>
      <c r="M262" s="44">
        <v>-0.197</v>
      </c>
      <c r="N262" s="44">
        <v>0.27</v>
      </c>
    </row>
    <row r="263" spans="1:14" ht="12.75">
      <c r="A263" t="s">
        <v>510</v>
      </c>
      <c r="B263">
        <v>23.8</v>
      </c>
      <c r="C263">
        <v>1</v>
      </c>
      <c r="D263">
        <v>67</v>
      </c>
      <c r="E263">
        <v>6.5</v>
      </c>
      <c r="F263">
        <v>1</v>
      </c>
      <c r="G263">
        <v>3</v>
      </c>
      <c r="H263" s="44">
        <v>-13</v>
      </c>
      <c r="I263">
        <v>-3</v>
      </c>
      <c r="J263">
        <v>-0.039</v>
      </c>
      <c r="K263">
        <v>0.098</v>
      </c>
      <c r="L263">
        <v>0.1</v>
      </c>
      <c r="M263">
        <v>0</v>
      </c>
      <c r="N263">
        <v>0.034</v>
      </c>
    </row>
    <row r="264" spans="1:14" ht="12.75">
      <c r="A264" t="s">
        <v>511</v>
      </c>
      <c r="B264">
        <v>12.5</v>
      </c>
      <c r="C264">
        <v>-12.9</v>
      </c>
      <c r="D264">
        <v>53.3</v>
      </c>
      <c r="E264">
        <v>-1</v>
      </c>
      <c r="F264">
        <v>0</v>
      </c>
      <c r="G264">
        <v>-1</v>
      </c>
      <c r="H264">
        <v>9.8</v>
      </c>
      <c r="I264">
        <v>-1.1</v>
      </c>
      <c r="J264">
        <v>-0.026</v>
      </c>
      <c r="K264">
        <v>-0.045</v>
      </c>
      <c r="L264">
        <v>-0.019</v>
      </c>
      <c r="M264">
        <v>0.04</v>
      </c>
      <c r="N264">
        <v>-0.001</v>
      </c>
    </row>
    <row r="265" spans="1:22" ht="12.75">
      <c r="A265" t="s">
        <v>512</v>
      </c>
      <c r="B265" s="44">
        <v>36.3</v>
      </c>
      <c r="C265">
        <v>-13.9</v>
      </c>
      <c r="D265" s="44">
        <v>115.7</v>
      </c>
      <c r="E265">
        <v>7.7</v>
      </c>
      <c r="F265">
        <v>0.8</v>
      </c>
      <c r="G265">
        <v>-0.5</v>
      </c>
      <c r="H265">
        <v>-3.1</v>
      </c>
      <c r="I265">
        <v>-1.3</v>
      </c>
      <c r="J265">
        <v>-0.004</v>
      </c>
      <c r="K265">
        <v>0.051</v>
      </c>
      <c r="L265">
        <v>0.035</v>
      </c>
      <c r="M265">
        <v>-0.066</v>
      </c>
      <c r="N265">
        <v>-0.018</v>
      </c>
      <c r="O265">
        <v>2.437</v>
      </c>
      <c r="P265">
        <v>-14.988</v>
      </c>
      <c r="Q265">
        <v>-0.135</v>
      </c>
      <c r="R265">
        <v>-2.56</v>
      </c>
      <c r="S265">
        <v>-9.827</v>
      </c>
      <c r="T265">
        <v>0.628</v>
      </c>
      <c r="U265">
        <v>-6.971</v>
      </c>
      <c r="V265">
        <v>-15.475999999999999</v>
      </c>
    </row>
    <row r="266" spans="1:14" ht="12.75">
      <c r="A266" t="s">
        <v>513</v>
      </c>
      <c r="B266" s="44">
        <v>37</v>
      </c>
      <c r="C266">
        <v>-12.6</v>
      </c>
      <c r="D266">
        <v>83.6</v>
      </c>
      <c r="E266">
        <v>11.2</v>
      </c>
      <c r="F266">
        <v>1.3</v>
      </c>
      <c r="G266">
        <v>0.9</v>
      </c>
      <c r="H266">
        <v>-2</v>
      </c>
      <c r="I266">
        <v>-1.1</v>
      </c>
      <c r="J266">
        <v>-0.01</v>
      </c>
      <c r="K266">
        <v>0.061</v>
      </c>
      <c r="L266">
        <v>0.013</v>
      </c>
      <c r="M266">
        <v>-0.067</v>
      </c>
      <c r="N266">
        <v>-0.013</v>
      </c>
    </row>
    <row r="267" spans="1:14" ht="12.75">
      <c r="A267" t="s">
        <v>514</v>
      </c>
      <c r="B267" s="44">
        <v>36.8</v>
      </c>
      <c r="C267">
        <v>-13.1</v>
      </c>
      <c r="D267" s="44">
        <v>278</v>
      </c>
      <c r="E267">
        <v>10.1</v>
      </c>
      <c r="F267">
        <v>1.7</v>
      </c>
      <c r="G267">
        <v>0.7</v>
      </c>
      <c r="H267">
        <v>-0.7</v>
      </c>
      <c r="I267">
        <v>-0.7</v>
      </c>
      <c r="J267">
        <v>-0.004</v>
      </c>
      <c r="K267">
        <v>0.064</v>
      </c>
      <c r="L267">
        <v>0.015</v>
      </c>
      <c r="M267">
        <v>-0.069</v>
      </c>
      <c r="N267">
        <v>-0.001</v>
      </c>
    </row>
    <row r="268" spans="1:14" ht="12.75">
      <c r="A268" t="s">
        <v>515</v>
      </c>
      <c r="B268">
        <v>-18.8</v>
      </c>
      <c r="C268">
        <v>-3</v>
      </c>
      <c r="D268">
        <v>9.4</v>
      </c>
      <c r="E268">
        <v>-14.5</v>
      </c>
      <c r="F268">
        <v>-1.3</v>
      </c>
      <c r="G268">
        <v>-6</v>
      </c>
      <c r="H268">
        <v>-7.8</v>
      </c>
      <c r="I268">
        <v>-2.1</v>
      </c>
      <c r="J268">
        <v>0.012</v>
      </c>
      <c r="K268">
        <v>0.028</v>
      </c>
      <c r="L268">
        <v>0.004</v>
      </c>
      <c r="M268">
        <v>0.032</v>
      </c>
      <c r="N268">
        <v>0.032</v>
      </c>
    </row>
    <row r="269" spans="1:14" ht="12.75">
      <c r="A269" t="s">
        <v>516</v>
      </c>
      <c r="B269" s="44">
        <v>58.6</v>
      </c>
      <c r="C269">
        <v>-1.2</v>
      </c>
      <c r="D269" s="44">
        <v>101</v>
      </c>
      <c r="E269">
        <v>8.8</v>
      </c>
      <c r="F269">
        <v>1.1</v>
      </c>
      <c r="G269">
        <v>-0.4</v>
      </c>
      <c r="H269">
        <v>-0.8</v>
      </c>
      <c r="I269">
        <v>-3</v>
      </c>
      <c r="J269">
        <v>-0.034</v>
      </c>
      <c r="K269">
        <v>0.063</v>
      </c>
      <c r="L269">
        <v>0.047</v>
      </c>
      <c r="M269">
        <v>-0.007</v>
      </c>
      <c r="N269">
        <v>0.044</v>
      </c>
    </row>
    <row r="270" spans="1:14" ht="12.75">
      <c r="A270" t="s">
        <v>517</v>
      </c>
      <c r="B270" s="44">
        <v>60.9</v>
      </c>
      <c r="C270">
        <v>-1.9</v>
      </c>
      <c r="D270" s="44">
        <v>120.3</v>
      </c>
      <c r="E270">
        <v>8.6</v>
      </c>
      <c r="F270">
        <v>0.9</v>
      </c>
      <c r="G270">
        <v>0</v>
      </c>
      <c r="H270">
        <v>0</v>
      </c>
      <c r="I270">
        <v>-4.1</v>
      </c>
      <c r="J270">
        <v>-0.046</v>
      </c>
      <c r="K270">
        <v>0.076</v>
      </c>
      <c r="L270">
        <v>0.071</v>
      </c>
      <c r="M270">
        <v>-0.009</v>
      </c>
      <c r="N270">
        <v>0.014</v>
      </c>
    </row>
    <row r="271" spans="1:22" ht="12.75">
      <c r="A271" t="s">
        <v>518</v>
      </c>
      <c r="B271">
        <v>-5.6</v>
      </c>
      <c r="C271">
        <v>5.1</v>
      </c>
      <c r="D271">
        <v>24.5</v>
      </c>
      <c r="E271">
        <v>8.4</v>
      </c>
      <c r="F271">
        <v>-1</v>
      </c>
      <c r="G271">
        <v>2</v>
      </c>
      <c r="H271">
        <v>0.2</v>
      </c>
      <c r="I271">
        <v>-1.8</v>
      </c>
      <c r="J271">
        <v>-0.021</v>
      </c>
      <c r="K271">
        <v>-0.051</v>
      </c>
      <c r="L271">
        <v>-0.018</v>
      </c>
      <c r="M271">
        <v>0.016</v>
      </c>
      <c r="N271">
        <v>-0.001</v>
      </c>
      <c r="O271">
        <v>-7.397</v>
      </c>
      <c r="P271">
        <v>30.316</v>
      </c>
      <c r="Q271">
        <v>-2.054</v>
      </c>
      <c r="R271">
        <v>32.2</v>
      </c>
      <c r="S271">
        <v>-9.607</v>
      </c>
      <c r="T271">
        <v>-0.486</v>
      </c>
      <c r="U271">
        <v>-150.046</v>
      </c>
      <c r="V271">
        <v>23.045</v>
      </c>
    </row>
    <row r="272" spans="1:14" ht="12.75">
      <c r="A272" t="s">
        <v>519</v>
      </c>
      <c r="B272">
        <v>-2.3</v>
      </c>
      <c r="C272">
        <v>6.3</v>
      </c>
      <c r="D272">
        <v>26.2</v>
      </c>
      <c r="E272">
        <v>9.5</v>
      </c>
      <c r="F272">
        <v>0.5</v>
      </c>
      <c r="G272">
        <v>3.6</v>
      </c>
      <c r="H272">
        <v>2.5</v>
      </c>
      <c r="I272">
        <v>-2.8</v>
      </c>
      <c r="J272">
        <v>-0.023</v>
      </c>
      <c r="K272">
        <v>-0.019</v>
      </c>
      <c r="L272">
        <v>-0.039</v>
      </c>
      <c r="M272">
        <v>-0.013</v>
      </c>
      <c r="N272">
        <v>-0.013</v>
      </c>
    </row>
    <row r="273" spans="1:14" ht="12.75">
      <c r="A273" t="s">
        <v>520</v>
      </c>
      <c r="B273">
        <v>20.1</v>
      </c>
      <c r="C273">
        <v>-17</v>
      </c>
      <c r="D273">
        <v>47.2</v>
      </c>
      <c r="E273">
        <v>-12.5</v>
      </c>
      <c r="F273">
        <v>-1</v>
      </c>
      <c r="G273">
        <v>-1.2</v>
      </c>
      <c r="H273">
        <v>-4.7</v>
      </c>
      <c r="I273">
        <v>-1.4</v>
      </c>
      <c r="J273">
        <v>0.013</v>
      </c>
      <c r="K273">
        <v>0.031</v>
      </c>
      <c r="L273">
        <v>-0.033</v>
      </c>
      <c r="M273">
        <v>-0.027</v>
      </c>
      <c r="N273">
        <v>0.021</v>
      </c>
    </row>
    <row r="274" spans="1:14" ht="12.75">
      <c r="A274" t="s">
        <v>521</v>
      </c>
      <c r="B274">
        <v>18.7</v>
      </c>
      <c r="C274">
        <v>-16.5</v>
      </c>
      <c r="D274" s="44">
        <v>-292.5</v>
      </c>
      <c r="E274">
        <v>-17</v>
      </c>
      <c r="F274">
        <v>0.2</v>
      </c>
      <c r="G274">
        <v>-0.1</v>
      </c>
      <c r="H274">
        <v>-5</v>
      </c>
      <c r="I274">
        <v>-0.4</v>
      </c>
      <c r="J274">
        <v>0.017</v>
      </c>
      <c r="K274">
        <v>0.02</v>
      </c>
      <c r="L274">
        <v>-0.051</v>
      </c>
      <c r="M274">
        <v>-0.048</v>
      </c>
      <c r="N274">
        <v>0.023</v>
      </c>
    </row>
    <row r="275" spans="1:14" ht="12.75">
      <c r="A275" t="s">
        <v>522</v>
      </c>
      <c r="B275">
        <v>-28.3</v>
      </c>
      <c r="C275">
        <v>1.5</v>
      </c>
      <c r="D275">
        <v>6.8</v>
      </c>
      <c r="E275">
        <v>-14.9</v>
      </c>
      <c r="F275">
        <v>0</v>
      </c>
      <c r="G275" s="44">
        <v>-10.9</v>
      </c>
      <c r="H275">
        <v>-3.5</v>
      </c>
      <c r="I275">
        <v>-1.9</v>
      </c>
      <c r="J275">
        <v>0.003</v>
      </c>
      <c r="K275">
        <v>0.009</v>
      </c>
      <c r="L275">
        <v>-0.035</v>
      </c>
      <c r="M275">
        <v>-0.014</v>
      </c>
      <c r="N275">
        <v>-0.051</v>
      </c>
    </row>
    <row r="276" spans="1:14" ht="12.75">
      <c r="A276" t="s">
        <v>523</v>
      </c>
      <c r="B276">
        <v>-6.9</v>
      </c>
      <c r="C276">
        <v>3.8</v>
      </c>
      <c r="D276">
        <v>29.8</v>
      </c>
      <c r="E276">
        <v>-1.7</v>
      </c>
      <c r="F276">
        <v>4.4</v>
      </c>
      <c r="G276">
        <v>0.8</v>
      </c>
      <c r="H276">
        <v>-2.3</v>
      </c>
      <c r="I276">
        <v>-0.3</v>
      </c>
      <c r="J276">
        <v>-0.05</v>
      </c>
      <c r="K276">
        <v>-0.005</v>
      </c>
      <c r="L276">
        <v>-0.007</v>
      </c>
      <c r="M276">
        <v>-0.026</v>
      </c>
      <c r="N276">
        <v>-0.006</v>
      </c>
    </row>
    <row r="277" spans="1:14" ht="12.75">
      <c r="A277" t="s">
        <v>524</v>
      </c>
      <c r="B277">
        <v>4.2</v>
      </c>
      <c r="C277">
        <v>-9.8</v>
      </c>
      <c r="D277">
        <v>17.4</v>
      </c>
      <c r="E277">
        <v>-9</v>
      </c>
      <c r="F277">
        <v>-0.1</v>
      </c>
      <c r="G277">
        <v>4.7</v>
      </c>
      <c r="H277">
        <v>-3.9</v>
      </c>
      <c r="I277">
        <v>2.1</v>
      </c>
      <c r="J277">
        <v>0.005</v>
      </c>
      <c r="K277">
        <v>0.025</v>
      </c>
      <c r="L277">
        <v>-0.059</v>
      </c>
      <c r="M277">
        <v>-0.041</v>
      </c>
      <c r="N277">
        <v>-0.036</v>
      </c>
    </row>
    <row r="278" spans="1:14" ht="12.75">
      <c r="A278" t="s">
        <v>525</v>
      </c>
      <c r="B278">
        <v>-18.2</v>
      </c>
      <c r="C278">
        <v>-0.6</v>
      </c>
      <c r="D278">
        <v>3.7</v>
      </c>
      <c r="E278">
        <v>-6.5</v>
      </c>
      <c r="F278">
        <v>-5.8</v>
      </c>
      <c r="G278">
        <v>0.4</v>
      </c>
      <c r="H278">
        <v>3</v>
      </c>
      <c r="I278">
        <v>-1.8</v>
      </c>
      <c r="J278">
        <v>0.036</v>
      </c>
      <c r="K278">
        <v>-0.025</v>
      </c>
      <c r="L278">
        <v>-0.064</v>
      </c>
      <c r="M278">
        <v>-0.032</v>
      </c>
      <c r="N278">
        <v>0.033</v>
      </c>
    </row>
    <row r="279" spans="1:14" ht="12.75">
      <c r="A279" t="s">
        <v>526</v>
      </c>
      <c r="B279">
        <v>1.1</v>
      </c>
      <c r="C279">
        <v>-7.8</v>
      </c>
      <c r="D279">
        <v>39.4</v>
      </c>
      <c r="E279">
        <v>-10.3</v>
      </c>
      <c r="F279">
        <v>4.2</v>
      </c>
      <c r="G279">
        <v>6.3</v>
      </c>
      <c r="H279">
        <v>-3.1</v>
      </c>
      <c r="I279">
        <v>-0.7</v>
      </c>
      <c r="J279">
        <v>0.041</v>
      </c>
      <c r="K279">
        <v>0.034</v>
      </c>
      <c r="L279">
        <v>-0.032</v>
      </c>
      <c r="M279">
        <v>0.002</v>
      </c>
      <c r="N279">
        <v>0.084</v>
      </c>
    </row>
    <row r="280" spans="1:14" ht="12.75">
      <c r="A280" t="s">
        <v>527</v>
      </c>
      <c r="B280">
        <v>-29</v>
      </c>
      <c r="C280">
        <v>1.4</v>
      </c>
      <c r="D280">
        <v>-77</v>
      </c>
      <c r="E280">
        <v>-17.4</v>
      </c>
      <c r="F280">
        <v>-3.4</v>
      </c>
      <c r="G280">
        <v>-2.8</v>
      </c>
      <c r="H280">
        <v>1.9</v>
      </c>
      <c r="I280">
        <v>1.1</v>
      </c>
      <c r="J280">
        <v>0.033</v>
      </c>
      <c r="K280">
        <v>-0.005</v>
      </c>
      <c r="L280">
        <v>-0.044</v>
      </c>
      <c r="M280">
        <v>-0.011</v>
      </c>
      <c r="N280">
        <v>0.015</v>
      </c>
    </row>
    <row r="281" spans="1:14" ht="12.75">
      <c r="A281" t="s">
        <v>528</v>
      </c>
      <c r="B281">
        <v>-8.2</v>
      </c>
      <c r="C281">
        <v>-2.6</v>
      </c>
      <c r="D281">
        <v>78.9</v>
      </c>
      <c r="E281">
        <v>0.8</v>
      </c>
      <c r="F281">
        <v>1.5</v>
      </c>
      <c r="G281">
        <v>1</v>
      </c>
      <c r="H281">
        <v>-3.4</v>
      </c>
      <c r="I281">
        <v>1.9</v>
      </c>
      <c r="J281">
        <v>-0.019</v>
      </c>
      <c r="K281">
        <v>-0.029</v>
      </c>
      <c r="L281">
        <v>-0.049</v>
      </c>
      <c r="M281">
        <v>0.034</v>
      </c>
      <c r="N281">
        <v>0.077</v>
      </c>
    </row>
    <row r="282" spans="1:14" ht="12.75">
      <c r="A282" t="s">
        <v>529</v>
      </c>
      <c r="B282">
        <v>15</v>
      </c>
      <c r="C282">
        <v>-14.8</v>
      </c>
      <c r="D282">
        <v>44.5</v>
      </c>
      <c r="E282">
        <v>-4.6</v>
      </c>
      <c r="F282">
        <v>-0.5</v>
      </c>
      <c r="G282">
        <v>7.3</v>
      </c>
      <c r="H282">
        <v>-3.3</v>
      </c>
      <c r="I282">
        <v>3.5</v>
      </c>
      <c r="J282">
        <v>0.031</v>
      </c>
      <c r="K282">
        <v>0.017</v>
      </c>
      <c r="L282">
        <v>-0.038</v>
      </c>
      <c r="M282">
        <v>-0.025</v>
      </c>
      <c r="N282">
        <v>0.068</v>
      </c>
    </row>
    <row r="283" spans="1:14" ht="12.75">
      <c r="A283" t="s">
        <v>530</v>
      </c>
      <c r="B283">
        <v>-20.6</v>
      </c>
      <c r="C283">
        <v>-5</v>
      </c>
      <c r="D283">
        <v>14.5</v>
      </c>
      <c r="E283" s="44">
        <v>-37.3</v>
      </c>
      <c r="F283">
        <v>1.3</v>
      </c>
      <c r="G283">
        <v>-3.1</v>
      </c>
      <c r="H283">
        <v>-7.4</v>
      </c>
      <c r="I283">
        <v>-1.8</v>
      </c>
      <c r="J283">
        <v>0.032</v>
      </c>
      <c r="K283">
        <v>-0.022</v>
      </c>
      <c r="L283">
        <v>0.001</v>
      </c>
      <c r="M283">
        <v>0.022</v>
      </c>
      <c r="N283">
        <v>-0.01</v>
      </c>
    </row>
    <row r="284" spans="1:14" ht="12.75">
      <c r="A284" t="s">
        <v>531</v>
      </c>
      <c r="B284">
        <v>-16.8</v>
      </c>
      <c r="C284">
        <v>6.3</v>
      </c>
      <c r="D284">
        <v>13.7</v>
      </c>
      <c r="E284">
        <v>-1.4</v>
      </c>
      <c r="F284">
        <v>3.3</v>
      </c>
      <c r="G284">
        <v>1.2</v>
      </c>
      <c r="H284">
        <v>-1.3</v>
      </c>
      <c r="I284">
        <v>5</v>
      </c>
      <c r="J284">
        <v>-0.041</v>
      </c>
      <c r="K284">
        <v>-0.029</v>
      </c>
      <c r="L284">
        <v>-0.1</v>
      </c>
      <c r="M284">
        <v>0.024</v>
      </c>
      <c r="N284">
        <v>0.016</v>
      </c>
    </row>
    <row r="285" spans="1:14" ht="12.75">
      <c r="A285" t="s">
        <v>532</v>
      </c>
      <c r="B285" s="44">
        <v>41.8</v>
      </c>
      <c r="C285">
        <v>1.4</v>
      </c>
      <c r="D285">
        <v>79</v>
      </c>
      <c r="E285">
        <v>5.4</v>
      </c>
      <c r="F285">
        <v>2.7</v>
      </c>
      <c r="G285">
        <v>1.5</v>
      </c>
      <c r="H285">
        <v>-0.8</v>
      </c>
      <c r="I285">
        <v>1.7</v>
      </c>
      <c r="J285">
        <v>0.028</v>
      </c>
      <c r="K285">
        <v>0.024</v>
      </c>
      <c r="L285">
        <v>-0.023</v>
      </c>
      <c r="M285">
        <v>-0.027</v>
      </c>
      <c r="N285">
        <v>0.086</v>
      </c>
    </row>
    <row r="286" spans="1:14" ht="12.75">
      <c r="A286" t="s">
        <v>533</v>
      </c>
      <c r="B286" s="44">
        <v>32.3</v>
      </c>
      <c r="C286">
        <v>3.5</v>
      </c>
      <c r="D286">
        <v>69.6</v>
      </c>
      <c r="E286">
        <v>5.1</v>
      </c>
      <c r="F286">
        <v>2.7</v>
      </c>
      <c r="G286" s="44">
        <v>-27.1</v>
      </c>
      <c r="H286">
        <v>-8.3</v>
      </c>
      <c r="I286">
        <v>3.4</v>
      </c>
      <c r="J286">
        <v>-0.024</v>
      </c>
      <c r="K286">
        <v>0.024</v>
      </c>
      <c r="L286">
        <v>-0.023</v>
      </c>
      <c r="M286" s="44">
        <v>-0.252</v>
      </c>
      <c r="N286">
        <v>-0.027</v>
      </c>
    </row>
    <row r="287" spans="1:14" ht="12.75">
      <c r="A287" t="s">
        <v>534</v>
      </c>
      <c r="B287">
        <v>6.2</v>
      </c>
      <c r="C287">
        <v>-20.1</v>
      </c>
      <c r="D287">
        <v>40.6</v>
      </c>
      <c r="E287">
        <v>-22.1</v>
      </c>
      <c r="F287">
        <v>0.5</v>
      </c>
      <c r="G287">
        <v>0.9</v>
      </c>
      <c r="H287">
        <v>-2.3</v>
      </c>
      <c r="I287">
        <v>-2.3</v>
      </c>
      <c r="J287">
        <v>-0.007</v>
      </c>
      <c r="K287">
        <v>-0.008</v>
      </c>
      <c r="L287">
        <v>-0.091</v>
      </c>
      <c r="M287">
        <v>0.046</v>
      </c>
      <c r="N287">
        <v>0.111</v>
      </c>
    </row>
    <row r="288" spans="1:14" ht="12.75">
      <c r="A288" t="s">
        <v>535</v>
      </c>
      <c r="B288">
        <v>11.1</v>
      </c>
      <c r="C288">
        <v>-10.8</v>
      </c>
      <c r="D288" s="44">
        <v>101.9</v>
      </c>
      <c r="E288">
        <v>-17.5</v>
      </c>
      <c r="F288">
        <v>-2.2</v>
      </c>
      <c r="G288">
        <v>-1.6</v>
      </c>
      <c r="H288">
        <v>-1.7</v>
      </c>
      <c r="I288">
        <v>-2.6</v>
      </c>
      <c r="J288">
        <v>-0.031</v>
      </c>
      <c r="K288">
        <v>-0.016</v>
      </c>
      <c r="L288">
        <v>-0.003</v>
      </c>
      <c r="M288">
        <v>0.008</v>
      </c>
      <c r="N288">
        <v>-0.002</v>
      </c>
    </row>
    <row r="289" spans="1:14" ht="12.75">
      <c r="A289" t="s">
        <v>536</v>
      </c>
      <c r="B289" s="44">
        <v>-42.1</v>
      </c>
      <c r="C289" s="44">
        <v>-86.3</v>
      </c>
      <c r="D289">
        <v>-13</v>
      </c>
      <c r="E289">
        <v>16.5</v>
      </c>
      <c r="F289">
        <v>-2.2</v>
      </c>
      <c r="G289">
        <v>-9.2</v>
      </c>
      <c r="H289">
        <v>2.4</v>
      </c>
      <c r="I289">
        <v>-2.2</v>
      </c>
      <c r="J289">
        <v>-0.023</v>
      </c>
      <c r="K289">
        <v>-0.016</v>
      </c>
      <c r="L289">
        <v>0.001</v>
      </c>
      <c r="M289">
        <v>-0.031</v>
      </c>
      <c r="N289">
        <v>0.098</v>
      </c>
    </row>
    <row r="290" spans="1:14" ht="12.75">
      <c r="A290" t="s">
        <v>537</v>
      </c>
      <c r="B290" s="44">
        <v>-42.2</v>
      </c>
      <c r="C290" s="44">
        <v>-90.9</v>
      </c>
      <c r="D290">
        <v>-5.5</v>
      </c>
      <c r="E290">
        <v>12.8</v>
      </c>
      <c r="F290">
        <v>-1.7</v>
      </c>
      <c r="G290">
        <v>1.5</v>
      </c>
      <c r="H290">
        <v>-1.3</v>
      </c>
      <c r="I290">
        <v>-2.9</v>
      </c>
      <c r="J290">
        <v>0.009</v>
      </c>
      <c r="K290">
        <v>0.003</v>
      </c>
      <c r="L290">
        <v>0.023</v>
      </c>
      <c r="M290">
        <v>0.018</v>
      </c>
      <c r="N290">
        <v>0.061</v>
      </c>
    </row>
    <row r="291" spans="1:14" ht="12.75">
      <c r="A291" t="s">
        <v>538</v>
      </c>
      <c r="B291" s="44">
        <v>-39.4</v>
      </c>
      <c r="C291" s="44">
        <v>-87.1</v>
      </c>
      <c r="D291" s="44">
        <v>130.1</v>
      </c>
      <c r="E291">
        <v>8.4</v>
      </c>
      <c r="F291">
        <v>-2.5</v>
      </c>
      <c r="G291">
        <v>1.5</v>
      </c>
      <c r="H291">
        <v>-0.5</v>
      </c>
      <c r="I291">
        <v>-2.3</v>
      </c>
      <c r="J291">
        <v>0.005</v>
      </c>
      <c r="K291">
        <v>0.011</v>
      </c>
      <c r="L291">
        <v>0.024</v>
      </c>
      <c r="M291">
        <v>0.027</v>
      </c>
      <c r="N291">
        <v>0.061</v>
      </c>
    </row>
    <row r="292" spans="1:14" ht="12.75">
      <c r="A292" t="s">
        <v>539</v>
      </c>
      <c r="B292">
        <v>25.7</v>
      </c>
      <c r="C292">
        <v>9.5</v>
      </c>
      <c r="D292">
        <v>60.1</v>
      </c>
      <c r="E292">
        <v>2.3</v>
      </c>
      <c r="F292">
        <v>-2</v>
      </c>
      <c r="G292">
        <v>0.3</v>
      </c>
      <c r="H292">
        <v>-5.7</v>
      </c>
      <c r="I292">
        <v>-0.3</v>
      </c>
      <c r="J292">
        <v>0.027</v>
      </c>
      <c r="K292">
        <v>0.004</v>
      </c>
      <c r="L292">
        <v>-0.006</v>
      </c>
      <c r="M292">
        <v>-0.015</v>
      </c>
      <c r="N292">
        <v>-0.039</v>
      </c>
    </row>
    <row r="293" spans="1:14" ht="12.75">
      <c r="A293" t="s">
        <v>540</v>
      </c>
      <c r="B293">
        <v>-7.1</v>
      </c>
      <c r="C293">
        <v>0.3</v>
      </c>
      <c r="D293">
        <v>31.4</v>
      </c>
      <c r="E293">
        <v>3.1</v>
      </c>
      <c r="F293">
        <v>-0.9</v>
      </c>
      <c r="G293">
        <v>0.7</v>
      </c>
      <c r="H293">
        <v>-2.3</v>
      </c>
      <c r="I293">
        <v>3.7</v>
      </c>
      <c r="J293">
        <v>-0.027</v>
      </c>
      <c r="K293">
        <v>0.026</v>
      </c>
      <c r="L293">
        <v>-0.019</v>
      </c>
      <c r="M293">
        <v>0.07</v>
      </c>
      <c r="N293">
        <v>-0.001</v>
      </c>
    </row>
    <row r="294" spans="1:14" ht="12.75">
      <c r="A294" t="s">
        <v>541</v>
      </c>
      <c r="B294">
        <v>-17.9</v>
      </c>
      <c r="C294">
        <v>-1.9</v>
      </c>
      <c r="D294">
        <v>14.1</v>
      </c>
      <c r="E294">
        <v>-0.1</v>
      </c>
      <c r="F294">
        <v>4.7</v>
      </c>
      <c r="G294">
        <v>1.8</v>
      </c>
      <c r="H294">
        <v>1.6</v>
      </c>
      <c r="I294">
        <v>3.7</v>
      </c>
      <c r="J294">
        <v>-0.057</v>
      </c>
      <c r="K294">
        <v>-0.024</v>
      </c>
      <c r="L294">
        <v>-0.035</v>
      </c>
      <c r="M294">
        <v>-0.014</v>
      </c>
      <c r="N294">
        <v>0.017</v>
      </c>
    </row>
    <row r="295" spans="1:14" ht="12.75">
      <c r="A295" t="s">
        <v>542</v>
      </c>
      <c r="B295">
        <v>7.2</v>
      </c>
      <c r="C295">
        <v>0.3</v>
      </c>
      <c r="D295">
        <v>37.6</v>
      </c>
      <c r="E295">
        <v>-20.1</v>
      </c>
      <c r="F295">
        <v>0.9</v>
      </c>
      <c r="G295">
        <v>0</v>
      </c>
      <c r="H295">
        <v>-6.7</v>
      </c>
      <c r="I295">
        <v>0.5</v>
      </c>
      <c r="J295">
        <v>0.02</v>
      </c>
      <c r="K295">
        <v>-0.009</v>
      </c>
      <c r="L295">
        <v>-0.014</v>
      </c>
      <c r="M295">
        <v>0.014</v>
      </c>
      <c r="N295">
        <v>0.031</v>
      </c>
    </row>
    <row r="296" spans="1:14" ht="12.75">
      <c r="A296" t="s">
        <v>543</v>
      </c>
      <c r="B296">
        <v>24.4</v>
      </c>
      <c r="C296">
        <v>-9.3</v>
      </c>
      <c r="D296">
        <v>50.4</v>
      </c>
      <c r="E296">
        <v>-10.4</v>
      </c>
      <c r="F296">
        <v>2.5</v>
      </c>
      <c r="G296">
        <v>-1.4</v>
      </c>
      <c r="H296">
        <v>-3.4</v>
      </c>
      <c r="I296">
        <v>-2.6</v>
      </c>
      <c r="J296">
        <v>0.021</v>
      </c>
      <c r="K296">
        <v>-0.017</v>
      </c>
      <c r="L296">
        <v>-0.004</v>
      </c>
      <c r="M296">
        <v>0.03</v>
      </c>
      <c r="N296">
        <v>-0.015</v>
      </c>
    </row>
    <row r="297" spans="1:14" ht="12.75">
      <c r="A297" t="s">
        <v>544</v>
      </c>
      <c r="B297">
        <v>-10.4</v>
      </c>
      <c r="C297">
        <v>4.5</v>
      </c>
      <c r="D297">
        <v>10.3</v>
      </c>
      <c r="E297">
        <v>-8.3</v>
      </c>
      <c r="F297">
        <v>2.3</v>
      </c>
      <c r="G297">
        <v>5.5</v>
      </c>
      <c r="H297">
        <v>-3.2</v>
      </c>
      <c r="I297">
        <v>2.1</v>
      </c>
      <c r="J297">
        <v>-0.046</v>
      </c>
      <c r="K297">
        <v>0.035</v>
      </c>
      <c r="L297">
        <v>-0.046</v>
      </c>
      <c r="M297">
        <v>-0.035</v>
      </c>
      <c r="N297">
        <v>-0.019</v>
      </c>
    </row>
    <row r="298" spans="1:14" ht="12.75">
      <c r="A298" t="s">
        <v>545</v>
      </c>
      <c r="B298">
        <v>2.2</v>
      </c>
      <c r="C298">
        <v>-6.1</v>
      </c>
      <c r="D298">
        <v>68</v>
      </c>
      <c r="E298">
        <v>-2.4</v>
      </c>
      <c r="F298">
        <v>2.2</v>
      </c>
      <c r="G298" s="44">
        <v>12.3</v>
      </c>
      <c r="H298">
        <v>-0.6</v>
      </c>
      <c r="I298">
        <v>-4.3</v>
      </c>
      <c r="J298" s="44">
        <v>0.146</v>
      </c>
      <c r="K298">
        <v>0.039</v>
      </c>
      <c r="L298">
        <v>-0.054</v>
      </c>
      <c r="M298" s="44">
        <v>0.158</v>
      </c>
      <c r="N298" s="44">
        <v>0.376</v>
      </c>
    </row>
    <row r="299" spans="1:14" ht="12.75">
      <c r="A299" t="s">
        <v>546</v>
      </c>
      <c r="B299">
        <v>-13.4</v>
      </c>
      <c r="C299">
        <v>-3.5</v>
      </c>
      <c r="D299">
        <v>24</v>
      </c>
      <c r="E299">
        <v>-13.7</v>
      </c>
      <c r="F299">
        <v>-3.5</v>
      </c>
      <c r="G299">
        <v>-0.1</v>
      </c>
      <c r="H299">
        <v>2.6</v>
      </c>
      <c r="I299">
        <v>-2</v>
      </c>
      <c r="J299">
        <v>0.006</v>
      </c>
      <c r="K299">
        <v>0.019</v>
      </c>
      <c r="L299">
        <v>-0.023</v>
      </c>
      <c r="M299">
        <v>-0.003</v>
      </c>
      <c r="N299">
        <v>-0.005</v>
      </c>
    </row>
    <row r="300" spans="1:14" ht="12.75">
      <c r="A300" t="s">
        <v>547</v>
      </c>
      <c r="B300">
        <v>-14.7</v>
      </c>
      <c r="C300">
        <v>5.6</v>
      </c>
      <c r="D300">
        <v>18.5</v>
      </c>
      <c r="E300">
        <v>13.2</v>
      </c>
      <c r="F300">
        <v>2</v>
      </c>
      <c r="G300">
        <v>1.5</v>
      </c>
      <c r="H300">
        <v>1.4</v>
      </c>
      <c r="I300">
        <v>4.8</v>
      </c>
      <c r="J300">
        <v>-0.018</v>
      </c>
      <c r="K300">
        <v>0</v>
      </c>
      <c r="L300">
        <v>-0.032</v>
      </c>
      <c r="M300">
        <v>-0.012</v>
      </c>
      <c r="N300">
        <v>0.053</v>
      </c>
    </row>
    <row r="301" spans="1:14" ht="12.75">
      <c r="A301" t="s">
        <v>548</v>
      </c>
      <c r="B301">
        <v>-4.1</v>
      </c>
      <c r="C301">
        <v>-3</v>
      </c>
      <c r="D301">
        <v>52.4</v>
      </c>
      <c r="E301">
        <v>5.4</v>
      </c>
      <c r="F301">
        <v>-0.7</v>
      </c>
      <c r="G301">
        <v>1.9</v>
      </c>
      <c r="H301">
        <v>-3.6</v>
      </c>
      <c r="I301">
        <v>4.5</v>
      </c>
      <c r="J301">
        <v>0.087</v>
      </c>
      <c r="K301">
        <v>-0.002</v>
      </c>
      <c r="L301">
        <v>-0.047</v>
      </c>
      <c r="M301">
        <v>0.026</v>
      </c>
      <c r="N301">
        <v>0.052</v>
      </c>
    </row>
    <row r="302" spans="1:14" ht="12.75">
      <c r="A302" t="s">
        <v>549</v>
      </c>
      <c r="B302">
        <v>-1.3</v>
      </c>
      <c r="C302">
        <v>5.1</v>
      </c>
      <c r="D302">
        <v>41.8</v>
      </c>
      <c r="E302">
        <v>-1.6</v>
      </c>
      <c r="F302">
        <v>1.4</v>
      </c>
      <c r="G302">
        <v>0.8</v>
      </c>
      <c r="H302">
        <v>-0.4</v>
      </c>
      <c r="I302">
        <v>-1.4</v>
      </c>
      <c r="J302">
        <v>-0.021</v>
      </c>
      <c r="K302">
        <v>0.02</v>
      </c>
      <c r="L302">
        <v>0.028</v>
      </c>
      <c r="M302">
        <v>0.023</v>
      </c>
      <c r="N302">
        <v>-0.01</v>
      </c>
    </row>
    <row r="303" spans="1:14" ht="12.75">
      <c r="A303" t="s">
        <v>550</v>
      </c>
      <c r="B303">
        <v>-3</v>
      </c>
      <c r="C303">
        <v>6.4</v>
      </c>
      <c r="D303">
        <v>54.5</v>
      </c>
      <c r="E303">
        <v>-4.5</v>
      </c>
      <c r="F303">
        <v>-0.4</v>
      </c>
      <c r="G303">
        <v>-1.1</v>
      </c>
      <c r="H303">
        <v>-0.4</v>
      </c>
      <c r="I303">
        <v>-0.8</v>
      </c>
      <c r="J303">
        <v>-0.014</v>
      </c>
      <c r="K303">
        <v>0.017</v>
      </c>
      <c r="L303">
        <v>0.027</v>
      </c>
      <c r="M303">
        <v>0.041</v>
      </c>
      <c r="N303">
        <v>-0.008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68"/>
  <sheetViews>
    <sheetView workbookViewId="0" topLeftCell="C237">
      <selection activeCell="G269" sqref="G269"/>
    </sheetView>
  </sheetViews>
  <sheetFormatPr defaultColWidth="9.140625" defaultRowHeight="12.75"/>
  <cols>
    <col min="1" max="1" width="40.7109375" style="0" customWidth="1"/>
    <col min="2" max="3" width="10.7109375" style="0" customWidth="1"/>
    <col min="4" max="9" width="16.7109375" style="0" customWidth="1"/>
    <col min="10" max="10" width="8.7109375" style="0" customWidth="1"/>
    <col min="11" max="11" width="25.7109375" style="0" customWidth="1"/>
    <col min="12" max="31" width="16.7109375" style="0" customWidth="1"/>
  </cols>
  <sheetData>
    <row r="1" spans="1:27" ht="12.75">
      <c r="A1" t="s">
        <v>224</v>
      </c>
      <c r="B1" s="41" t="s">
        <v>551</v>
      </c>
      <c r="C1" s="41" t="s">
        <v>552</v>
      </c>
      <c r="D1" s="41" t="s">
        <v>553</v>
      </c>
      <c r="E1" s="41" t="s">
        <v>554</v>
      </c>
      <c r="F1" s="41" t="s">
        <v>555</v>
      </c>
      <c r="G1" s="41" t="s">
        <v>556</v>
      </c>
      <c r="H1" s="41" t="s">
        <v>557</v>
      </c>
      <c r="I1" s="41" t="s">
        <v>558</v>
      </c>
      <c r="J1" s="41" t="s">
        <v>559</v>
      </c>
      <c r="K1" s="41" t="s">
        <v>560</v>
      </c>
      <c r="L1" s="41" t="s">
        <v>561</v>
      </c>
      <c r="M1" s="41" t="s">
        <v>562</v>
      </c>
      <c r="N1" s="41" t="s">
        <v>563</v>
      </c>
      <c r="O1" s="41" t="s">
        <v>564</v>
      </c>
      <c r="P1" s="41" t="s">
        <v>565</v>
      </c>
      <c r="Q1" s="41" t="s">
        <v>566</v>
      </c>
      <c r="R1" s="41" t="s">
        <v>567</v>
      </c>
      <c r="S1" s="41" t="s">
        <v>568</v>
      </c>
      <c r="T1" s="41" t="s">
        <v>569</v>
      </c>
      <c r="U1" s="41" t="s">
        <v>570</v>
      </c>
      <c r="V1" s="41" t="s">
        <v>571</v>
      </c>
      <c r="W1" s="41" t="s">
        <v>572</v>
      </c>
      <c r="X1" s="41" t="s">
        <v>573</v>
      </c>
      <c r="Y1" s="41" t="s">
        <v>574</v>
      </c>
      <c r="Z1" s="41" t="s">
        <v>575</v>
      </c>
      <c r="AA1" s="41" t="s">
        <v>576</v>
      </c>
    </row>
    <row r="2" spans="1:27" ht="12.75">
      <c r="A2" t="s">
        <v>577</v>
      </c>
      <c r="B2" s="42" t="s">
        <v>578</v>
      </c>
      <c r="C2" s="42" t="s">
        <v>578</v>
      </c>
      <c r="D2" s="42" t="s">
        <v>578</v>
      </c>
      <c r="E2" s="42" t="s">
        <v>578</v>
      </c>
      <c r="F2" s="42" t="s">
        <v>578</v>
      </c>
      <c r="G2" s="42" t="s">
        <v>578</v>
      </c>
      <c r="H2" s="42" t="s">
        <v>578</v>
      </c>
      <c r="I2" s="42" t="s">
        <v>579</v>
      </c>
      <c r="J2" s="42" t="s">
        <v>579</v>
      </c>
      <c r="K2" s="42" t="s">
        <v>578</v>
      </c>
      <c r="L2" s="42" t="s">
        <v>578</v>
      </c>
      <c r="M2" s="42" t="s">
        <v>578</v>
      </c>
      <c r="N2" s="42" t="s">
        <v>578</v>
      </c>
      <c r="O2" s="42" t="s">
        <v>578</v>
      </c>
      <c r="P2" s="42" t="s">
        <v>578</v>
      </c>
      <c r="Q2" s="42" t="s">
        <v>578</v>
      </c>
      <c r="R2" s="42" t="s">
        <v>578</v>
      </c>
      <c r="S2" s="42" t="s">
        <v>578</v>
      </c>
      <c r="T2" s="42" t="s">
        <v>578</v>
      </c>
      <c r="U2" s="42" t="s">
        <v>578</v>
      </c>
      <c r="V2" s="42" t="s">
        <v>578</v>
      </c>
      <c r="W2" s="42" t="s">
        <v>578</v>
      </c>
      <c r="X2" s="42" t="s">
        <v>578</v>
      </c>
      <c r="Y2" s="42" t="s">
        <v>578</v>
      </c>
      <c r="Z2" s="42" t="s">
        <v>578</v>
      </c>
      <c r="AA2" s="42" t="s">
        <v>578</v>
      </c>
    </row>
    <row r="3" spans="1:27" ht="12.75">
      <c r="A3" t="s">
        <v>250</v>
      </c>
      <c r="B3" s="43">
        <v>-0.2</v>
      </c>
      <c r="C3" s="43">
        <v>0.2</v>
      </c>
      <c r="D3" s="43">
        <v>0.1</v>
      </c>
      <c r="E3" s="43">
        <v>0.05</v>
      </c>
      <c r="F3" s="43">
        <v>0.05</v>
      </c>
      <c r="G3" s="43">
        <v>0.025</v>
      </c>
      <c r="H3" s="43">
        <v>0.025</v>
      </c>
      <c r="I3" s="43">
        <v>0.5</v>
      </c>
      <c r="J3" s="43">
        <v>3</v>
      </c>
      <c r="K3" s="43">
        <v>0.03</v>
      </c>
      <c r="L3" s="43">
        <v>0.66</v>
      </c>
      <c r="M3" s="43">
        <v>0.19</v>
      </c>
      <c r="N3" s="43">
        <v>0.19</v>
      </c>
      <c r="O3" s="43">
        <v>0.19</v>
      </c>
      <c r="P3" s="43">
        <v>0.19</v>
      </c>
      <c r="Q3" s="43">
        <v>0.19</v>
      </c>
      <c r="R3" s="43">
        <v>0.19</v>
      </c>
      <c r="S3" s="43">
        <v>0.19</v>
      </c>
      <c r="T3" s="43">
        <v>0.19</v>
      </c>
      <c r="U3" s="43">
        <v>0.15</v>
      </c>
      <c r="V3" s="43">
        <v>0.15</v>
      </c>
      <c r="W3" s="43">
        <v>0.2</v>
      </c>
      <c r="X3" s="43">
        <v>0.2</v>
      </c>
      <c r="Y3" s="43">
        <v>0.3</v>
      </c>
      <c r="Z3" s="43">
        <v>0.3</v>
      </c>
      <c r="AA3" s="43">
        <v>0.44</v>
      </c>
    </row>
    <row r="4" spans="1:11" ht="12.75">
      <c r="A4" t="s">
        <v>580</v>
      </c>
      <c r="B4">
        <v>-0.012</v>
      </c>
      <c r="C4">
        <v>0.031</v>
      </c>
      <c r="D4">
        <v>0.095</v>
      </c>
      <c r="E4">
        <v>0.035</v>
      </c>
      <c r="F4">
        <v>0.023</v>
      </c>
      <c r="G4">
        <v>0.01</v>
      </c>
      <c r="H4">
        <v>0.009</v>
      </c>
      <c r="I4">
        <v>0.058</v>
      </c>
      <c r="J4">
        <v>-2.848</v>
      </c>
      <c r="K4">
        <v>0.02</v>
      </c>
    </row>
    <row r="5" spans="1:11" ht="12.75">
      <c r="A5" t="s">
        <v>581</v>
      </c>
      <c r="B5">
        <v>-0.02</v>
      </c>
      <c r="C5">
        <v>0.023</v>
      </c>
      <c r="D5">
        <v>0.094</v>
      </c>
      <c r="E5">
        <v>0.037</v>
      </c>
      <c r="F5">
        <v>0.021</v>
      </c>
      <c r="G5">
        <v>0.011</v>
      </c>
      <c r="H5">
        <v>0.009</v>
      </c>
      <c r="I5">
        <v>0.105</v>
      </c>
      <c r="J5" s="44">
        <v>-3.403</v>
      </c>
      <c r="K5">
        <v>0.025</v>
      </c>
    </row>
    <row r="6" spans="1:27" ht="12.75">
      <c r="A6" t="s">
        <v>582</v>
      </c>
      <c r="B6">
        <v>-0.05</v>
      </c>
      <c r="C6">
        <v>0.001</v>
      </c>
      <c r="D6" s="44">
        <v>0.114</v>
      </c>
      <c r="E6">
        <v>0.024</v>
      </c>
      <c r="F6">
        <v>0.022</v>
      </c>
      <c r="G6">
        <v>0.009</v>
      </c>
      <c r="H6">
        <v>0.008</v>
      </c>
      <c r="I6">
        <v>0.126</v>
      </c>
      <c r="J6">
        <v>-1.7069999999999999</v>
      </c>
      <c r="K6">
        <v>0</v>
      </c>
      <c r="L6">
        <v>-0.056</v>
      </c>
      <c r="M6">
        <v>-0.099</v>
      </c>
      <c r="N6">
        <v>-0.099</v>
      </c>
      <c r="O6">
        <v>-0.12</v>
      </c>
      <c r="P6">
        <v>-0.104</v>
      </c>
      <c r="Q6">
        <v>-0.101</v>
      </c>
      <c r="R6">
        <v>-0.01</v>
      </c>
      <c r="S6">
        <v>-0.078</v>
      </c>
      <c r="T6">
        <v>-0.019</v>
      </c>
      <c r="U6">
        <v>0.005</v>
      </c>
      <c r="V6">
        <v>0.034</v>
      </c>
      <c r="W6">
        <v>-0.101</v>
      </c>
      <c r="X6">
        <v>-0.018</v>
      </c>
      <c r="Y6">
        <v>-0.068</v>
      </c>
      <c r="Z6">
        <v>0.004</v>
      </c>
      <c r="AA6">
        <v>-0.099</v>
      </c>
    </row>
    <row r="7" spans="1:11" ht="12.75">
      <c r="A7" t="s">
        <v>583</v>
      </c>
      <c r="B7">
        <v>-0.012</v>
      </c>
      <c r="C7">
        <v>0.002</v>
      </c>
      <c r="D7" s="44">
        <v>0.114</v>
      </c>
      <c r="E7">
        <v>0.025</v>
      </c>
      <c r="F7">
        <v>0.024</v>
      </c>
      <c r="G7">
        <v>0.009</v>
      </c>
      <c r="H7">
        <v>0.008</v>
      </c>
      <c r="I7">
        <v>0.103</v>
      </c>
      <c r="J7">
        <v>-1.4</v>
      </c>
      <c r="K7">
        <v>0.006</v>
      </c>
    </row>
    <row r="8" spans="1:11" ht="12.75">
      <c r="A8" t="s">
        <v>584</v>
      </c>
      <c r="B8">
        <v>-0.03</v>
      </c>
      <c r="C8">
        <v>-0.005</v>
      </c>
      <c r="D8" s="44">
        <v>0.111</v>
      </c>
      <c r="E8">
        <v>0.029</v>
      </c>
      <c r="F8">
        <v>0.027</v>
      </c>
      <c r="G8">
        <v>0.01</v>
      </c>
      <c r="H8">
        <v>0.008</v>
      </c>
      <c r="I8">
        <v>0.124</v>
      </c>
      <c r="J8">
        <v>-1.839</v>
      </c>
      <c r="K8">
        <v>0.007</v>
      </c>
    </row>
    <row r="9" spans="1:27" ht="12.75">
      <c r="A9" t="s">
        <v>585</v>
      </c>
      <c r="B9">
        <v>-0.021</v>
      </c>
      <c r="C9">
        <v>-0.003</v>
      </c>
      <c r="D9" s="44">
        <v>0.116</v>
      </c>
      <c r="E9">
        <v>0.027</v>
      </c>
      <c r="F9">
        <v>0.024</v>
      </c>
      <c r="G9">
        <v>0.009</v>
      </c>
      <c r="H9">
        <v>0.008</v>
      </c>
      <c r="I9">
        <v>0.074</v>
      </c>
      <c r="J9">
        <v>-0.711</v>
      </c>
      <c r="K9">
        <v>0.003</v>
      </c>
      <c r="L9">
        <v>-0.071</v>
      </c>
      <c r="M9">
        <v>-0.097</v>
      </c>
      <c r="N9">
        <v>-0.101</v>
      </c>
      <c r="O9">
        <v>-0.111</v>
      </c>
      <c r="P9">
        <v>-0.077</v>
      </c>
      <c r="Q9">
        <v>-0.112</v>
      </c>
      <c r="R9">
        <v>-0.02</v>
      </c>
      <c r="S9">
        <v>-0.094</v>
      </c>
      <c r="T9">
        <v>-0.058</v>
      </c>
      <c r="U9">
        <v>0.007</v>
      </c>
      <c r="V9">
        <v>0.016</v>
      </c>
      <c r="W9">
        <v>-0.089</v>
      </c>
      <c r="X9">
        <v>-0.054</v>
      </c>
      <c r="Y9">
        <v>-0.057</v>
      </c>
      <c r="Z9">
        <v>-0.024</v>
      </c>
      <c r="AA9">
        <v>-0.109</v>
      </c>
    </row>
    <row r="10" spans="1:27" ht="12.75">
      <c r="A10" t="s">
        <v>586</v>
      </c>
      <c r="B10">
        <v>-0.068</v>
      </c>
      <c r="C10">
        <v>0.003</v>
      </c>
      <c r="D10">
        <v>0.02</v>
      </c>
      <c r="E10">
        <v>0.027</v>
      </c>
      <c r="F10">
        <v>0.037</v>
      </c>
      <c r="G10">
        <v>0.012</v>
      </c>
      <c r="H10">
        <v>0.01</v>
      </c>
      <c r="I10">
        <v>0.037</v>
      </c>
      <c r="J10" s="44">
        <v>-3.193</v>
      </c>
      <c r="K10">
        <v>0.024</v>
      </c>
      <c r="L10">
        <v>-0.028</v>
      </c>
      <c r="M10">
        <v>-0.054</v>
      </c>
      <c r="N10">
        <v>-0.077</v>
      </c>
      <c r="O10">
        <v>-0.075</v>
      </c>
      <c r="P10">
        <v>-0.053</v>
      </c>
      <c r="Q10">
        <v>0.019</v>
      </c>
      <c r="R10">
        <v>0.162</v>
      </c>
      <c r="S10">
        <v>-0.105</v>
      </c>
      <c r="T10">
        <v>-0.079</v>
      </c>
      <c r="U10">
        <v>0.005</v>
      </c>
      <c r="V10">
        <v>0.079</v>
      </c>
      <c r="W10">
        <v>-0.06</v>
      </c>
      <c r="X10">
        <v>0.078</v>
      </c>
      <c r="Y10">
        <v>-0.004</v>
      </c>
      <c r="Z10">
        <v>-0.033</v>
      </c>
      <c r="AA10">
        <v>0.096</v>
      </c>
    </row>
    <row r="11" spans="1:27" ht="12.75">
      <c r="A11" t="s">
        <v>587</v>
      </c>
      <c r="B11">
        <v>-0.069</v>
      </c>
      <c r="C11">
        <v>0.001</v>
      </c>
      <c r="D11">
        <v>0.019</v>
      </c>
      <c r="E11">
        <v>0.029</v>
      </c>
      <c r="F11">
        <v>0.039</v>
      </c>
      <c r="G11">
        <v>0.012</v>
      </c>
      <c r="H11">
        <v>0.011</v>
      </c>
      <c r="I11">
        <v>0.094</v>
      </c>
      <c r="J11" s="44">
        <v>-4.091</v>
      </c>
      <c r="K11" s="44">
        <v>0.034</v>
      </c>
      <c r="L11">
        <v>-0.037</v>
      </c>
      <c r="M11">
        <v>-0.051</v>
      </c>
      <c r="N11">
        <v>-0.081</v>
      </c>
      <c r="O11">
        <v>-0.079</v>
      </c>
      <c r="P11">
        <v>-0.073</v>
      </c>
      <c r="Q11">
        <v>0.011</v>
      </c>
      <c r="R11">
        <v>0.15</v>
      </c>
      <c r="S11">
        <v>-0.109</v>
      </c>
      <c r="T11">
        <v>-0.08</v>
      </c>
      <c r="U11">
        <v>0.006</v>
      </c>
      <c r="V11">
        <v>0.084</v>
      </c>
      <c r="W11">
        <v>-0.065</v>
      </c>
      <c r="X11">
        <v>0.077</v>
      </c>
      <c r="Y11">
        <v>-0.014</v>
      </c>
      <c r="Z11">
        <v>-0.035</v>
      </c>
      <c r="AA11">
        <v>0.084</v>
      </c>
    </row>
    <row r="12" spans="1:11" ht="12.75">
      <c r="A12" t="s">
        <v>588</v>
      </c>
      <c r="B12">
        <v>-0.052</v>
      </c>
      <c r="C12">
        <v>0.003</v>
      </c>
      <c r="D12">
        <v>0.019</v>
      </c>
      <c r="E12">
        <v>0.03</v>
      </c>
      <c r="F12">
        <v>0.04</v>
      </c>
      <c r="G12">
        <v>0.012</v>
      </c>
      <c r="H12">
        <v>0.011</v>
      </c>
      <c r="I12">
        <v>-0.041</v>
      </c>
      <c r="J12">
        <v>-1.677</v>
      </c>
      <c r="K12">
        <v>-0.004</v>
      </c>
    </row>
    <row r="13" spans="1:27" ht="12.75">
      <c r="A13" t="s">
        <v>589</v>
      </c>
      <c r="B13">
        <v>-0.003</v>
      </c>
      <c r="C13">
        <v>0.026</v>
      </c>
      <c r="D13">
        <v>0.017</v>
      </c>
      <c r="E13">
        <v>0.029</v>
      </c>
      <c r="F13">
        <v>0.03</v>
      </c>
      <c r="G13">
        <v>0.01</v>
      </c>
      <c r="H13">
        <v>0.01</v>
      </c>
      <c r="I13">
        <v>-0.034</v>
      </c>
      <c r="J13">
        <v>-0.437</v>
      </c>
      <c r="K13">
        <v>-0.007</v>
      </c>
      <c r="L13">
        <v>-0.001</v>
      </c>
      <c r="M13">
        <v>-0.11</v>
      </c>
      <c r="N13">
        <v>-0.043</v>
      </c>
      <c r="O13">
        <v>-0.101</v>
      </c>
      <c r="P13">
        <v>-0.055</v>
      </c>
      <c r="Q13">
        <v>-0.071</v>
      </c>
      <c r="R13">
        <v>0.053</v>
      </c>
      <c r="S13">
        <v>-0.041</v>
      </c>
      <c r="T13">
        <v>-0.015</v>
      </c>
      <c r="U13">
        <v>0.003</v>
      </c>
      <c r="V13">
        <v>0.037</v>
      </c>
      <c r="W13">
        <v>-0.074</v>
      </c>
      <c r="X13">
        <v>0.018</v>
      </c>
      <c r="Y13">
        <v>-0.032</v>
      </c>
      <c r="Z13">
        <v>0.021</v>
      </c>
      <c r="AA13">
        <v>0.018</v>
      </c>
    </row>
    <row r="14" spans="1:11" ht="12.75">
      <c r="A14" t="s">
        <v>590</v>
      </c>
      <c r="B14">
        <v>-0.002</v>
      </c>
      <c r="C14">
        <v>0.021</v>
      </c>
      <c r="D14">
        <v>0.019</v>
      </c>
      <c r="E14">
        <v>0.037</v>
      </c>
      <c r="F14">
        <v>0.039</v>
      </c>
      <c r="G14">
        <v>0.012</v>
      </c>
      <c r="H14">
        <v>0.011</v>
      </c>
      <c r="I14">
        <v>-0.005</v>
      </c>
      <c r="J14">
        <v>-1.682</v>
      </c>
      <c r="K14">
        <v>0.001</v>
      </c>
    </row>
    <row r="15" spans="1:27" ht="12.75">
      <c r="A15" t="s">
        <v>591</v>
      </c>
      <c r="B15">
        <v>-0.001</v>
      </c>
      <c r="C15">
        <v>0.019</v>
      </c>
      <c r="D15">
        <v>0.019</v>
      </c>
      <c r="E15">
        <v>0.036</v>
      </c>
      <c r="F15">
        <v>0.037</v>
      </c>
      <c r="G15">
        <v>0.011</v>
      </c>
      <c r="H15">
        <v>0.011</v>
      </c>
      <c r="I15">
        <v>-0.064</v>
      </c>
      <c r="J15">
        <v>-0.574</v>
      </c>
      <c r="K15">
        <v>-0.004</v>
      </c>
      <c r="L15">
        <v>0.004</v>
      </c>
      <c r="M15">
        <v>-0.115</v>
      </c>
      <c r="N15">
        <v>-0.048</v>
      </c>
      <c r="O15">
        <v>-0.108</v>
      </c>
      <c r="P15">
        <v>-0.062</v>
      </c>
      <c r="Q15">
        <v>-0.072</v>
      </c>
      <c r="R15">
        <v>0.055</v>
      </c>
      <c r="S15">
        <v>-0.043</v>
      </c>
      <c r="T15">
        <v>-0.018</v>
      </c>
      <c r="U15">
        <v>0.006</v>
      </c>
      <c r="V15">
        <v>0.042</v>
      </c>
      <c r="W15">
        <v>-0.077</v>
      </c>
      <c r="X15">
        <v>0.023</v>
      </c>
      <c r="Y15">
        <v>-0.034</v>
      </c>
      <c r="Z15">
        <v>0.028</v>
      </c>
      <c r="AA15">
        <v>0.013</v>
      </c>
    </row>
    <row r="16" spans="1:11" ht="12.75">
      <c r="A16" t="s">
        <v>592</v>
      </c>
      <c r="B16">
        <v>-0.04</v>
      </c>
      <c r="C16">
        <v>0.001</v>
      </c>
      <c r="D16">
        <v>0.015</v>
      </c>
      <c r="E16">
        <v>0.031</v>
      </c>
      <c r="F16">
        <v>0.032</v>
      </c>
      <c r="G16">
        <v>0.011</v>
      </c>
      <c r="H16">
        <v>0.01</v>
      </c>
      <c r="I16">
        <v>0.019</v>
      </c>
      <c r="J16">
        <v>-1.5779999999999998</v>
      </c>
      <c r="K16">
        <v>0.004</v>
      </c>
    </row>
    <row r="17" spans="1:11" ht="12.75">
      <c r="A17" t="s">
        <v>593</v>
      </c>
      <c r="B17">
        <v>-0.006</v>
      </c>
      <c r="C17">
        <v>0.021</v>
      </c>
      <c r="D17">
        <v>0.052</v>
      </c>
      <c r="E17">
        <v>0.03</v>
      </c>
      <c r="F17">
        <v>0.024</v>
      </c>
      <c r="G17">
        <v>0.01</v>
      </c>
      <c r="H17">
        <v>0.009</v>
      </c>
      <c r="I17">
        <v>0.03</v>
      </c>
      <c r="J17">
        <v>-0.787</v>
      </c>
      <c r="K17">
        <v>-0.003</v>
      </c>
    </row>
    <row r="18" spans="1:27" ht="12.75">
      <c r="A18" t="s">
        <v>594</v>
      </c>
      <c r="B18">
        <v>-0.011</v>
      </c>
      <c r="C18">
        <v>0.025</v>
      </c>
      <c r="D18">
        <v>0.051</v>
      </c>
      <c r="E18">
        <v>0.025</v>
      </c>
      <c r="F18">
        <v>0.026</v>
      </c>
      <c r="G18">
        <v>0.009</v>
      </c>
      <c r="H18">
        <v>0.009</v>
      </c>
      <c r="I18">
        <v>-0.114</v>
      </c>
      <c r="J18">
        <v>2.278</v>
      </c>
      <c r="K18">
        <v>-0.017</v>
      </c>
      <c r="L18">
        <v>-0.096</v>
      </c>
      <c r="M18">
        <v>-0.063</v>
      </c>
      <c r="N18">
        <v>-0.063</v>
      </c>
      <c r="O18">
        <v>-0.094</v>
      </c>
      <c r="P18">
        <v>-0.07</v>
      </c>
      <c r="Q18">
        <v>-0.078</v>
      </c>
      <c r="R18">
        <v>-0.067</v>
      </c>
      <c r="S18">
        <v>-0.051</v>
      </c>
      <c r="T18">
        <v>-0.077</v>
      </c>
      <c r="U18">
        <v>-0.021</v>
      </c>
      <c r="V18">
        <v>-0.001</v>
      </c>
      <c r="W18">
        <v>-0.093</v>
      </c>
      <c r="X18">
        <v>-0.069</v>
      </c>
      <c r="Y18">
        <v>-0.058</v>
      </c>
      <c r="Z18">
        <v>-0.037</v>
      </c>
      <c r="AA18">
        <v>-0.119</v>
      </c>
    </row>
    <row r="19" spans="1:11" ht="12.75">
      <c r="A19" t="s">
        <v>595</v>
      </c>
      <c r="B19">
        <v>-0.005</v>
      </c>
      <c r="C19">
        <v>0.047</v>
      </c>
      <c r="D19">
        <v>0.051</v>
      </c>
      <c r="E19">
        <v>0.025</v>
      </c>
      <c r="F19">
        <v>0.029</v>
      </c>
      <c r="G19">
        <v>0.009</v>
      </c>
      <c r="H19">
        <v>0.009</v>
      </c>
      <c r="I19">
        <v>0.034</v>
      </c>
      <c r="J19">
        <v>-0.889</v>
      </c>
      <c r="K19">
        <v>-0.003</v>
      </c>
    </row>
    <row r="20" spans="1:11" ht="12.75">
      <c r="A20" t="s">
        <v>596</v>
      </c>
      <c r="B20">
        <v>-0.027</v>
      </c>
      <c r="C20">
        <v>0.009</v>
      </c>
      <c r="D20">
        <v>0.033</v>
      </c>
      <c r="E20">
        <v>0.032</v>
      </c>
      <c r="F20">
        <v>0.024</v>
      </c>
      <c r="G20">
        <v>0.011</v>
      </c>
      <c r="H20">
        <v>0.008</v>
      </c>
      <c r="I20">
        <v>0.026</v>
      </c>
      <c r="J20">
        <v>-2.091</v>
      </c>
      <c r="K20">
        <v>0.011</v>
      </c>
    </row>
    <row r="21" spans="1:27" ht="12.75">
      <c r="A21" t="s">
        <v>597</v>
      </c>
      <c r="B21">
        <v>-0.064</v>
      </c>
      <c r="C21">
        <v>0.02</v>
      </c>
      <c r="D21">
        <v>0.036</v>
      </c>
      <c r="E21">
        <v>0.036</v>
      </c>
      <c r="F21">
        <v>0.021</v>
      </c>
      <c r="G21">
        <v>0.012</v>
      </c>
      <c r="H21">
        <v>0.009</v>
      </c>
      <c r="I21">
        <v>-0.082</v>
      </c>
      <c r="J21">
        <v>1.737</v>
      </c>
      <c r="K21">
        <v>-0.005</v>
      </c>
      <c r="L21">
        <v>-0.003</v>
      </c>
      <c r="M21">
        <v>-0.062</v>
      </c>
      <c r="N21">
        <v>-0.006</v>
      </c>
      <c r="O21">
        <v>-0.101</v>
      </c>
      <c r="P21">
        <v>-0.029</v>
      </c>
      <c r="Q21">
        <v>0.168</v>
      </c>
      <c r="R21" s="44">
        <v>0.395</v>
      </c>
      <c r="S21">
        <v>-0.102</v>
      </c>
      <c r="T21">
        <v>-0.032</v>
      </c>
      <c r="U21">
        <v>0.016</v>
      </c>
      <c r="V21" s="44">
        <v>0.19</v>
      </c>
      <c r="W21">
        <v>-0.033</v>
      </c>
      <c r="X21" s="44">
        <v>0.297</v>
      </c>
      <c r="Y21">
        <v>0.023</v>
      </c>
      <c r="Z21">
        <v>-0.02</v>
      </c>
      <c r="AA21">
        <v>0.381</v>
      </c>
    </row>
    <row r="22" spans="1:27" ht="12.75">
      <c r="A22" t="s">
        <v>598</v>
      </c>
      <c r="B22">
        <v>-0.074</v>
      </c>
      <c r="C22">
        <v>0.042</v>
      </c>
      <c r="D22">
        <v>0.034</v>
      </c>
      <c r="E22">
        <v>0.038</v>
      </c>
      <c r="F22">
        <v>0.026</v>
      </c>
      <c r="G22">
        <v>0.012</v>
      </c>
      <c r="H22">
        <v>0.009</v>
      </c>
      <c r="I22">
        <v>-0.139</v>
      </c>
      <c r="J22">
        <v>2.429</v>
      </c>
      <c r="K22">
        <v>-0.007</v>
      </c>
      <c r="L22">
        <v>-0.003</v>
      </c>
      <c r="M22">
        <v>-0.066</v>
      </c>
      <c r="N22">
        <v>-0.01</v>
      </c>
      <c r="O22" s="44">
        <v>-0.275</v>
      </c>
      <c r="P22">
        <v>0.002</v>
      </c>
      <c r="Q22">
        <v>-0.053</v>
      </c>
      <c r="R22">
        <v>-0.031</v>
      </c>
      <c r="S22">
        <v>-0.122</v>
      </c>
      <c r="T22">
        <v>-0.068</v>
      </c>
      <c r="U22">
        <v>0.066</v>
      </c>
      <c r="V22">
        <v>0.105</v>
      </c>
      <c r="W22">
        <v>-0.021</v>
      </c>
      <c r="X22">
        <v>0.036</v>
      </c>
      <c r="Y22">
        <v>0.057</v>
      </c>
      <c r="Z22">
        <v>-0.053</v>
      </c>
      <c r="AA22">
        <v>-0.046</v>
      </c>
    </row>
    <row r="23" spans="1:27" ht="12.75">
      <c r="A23" t="s">
        <v>599</v>
      </c>
      <c r="B23">
        <v>-0.088</v>
      </c>
      <c r="C23">
        <v>0.026</v>
      </c>
      <c r="D23">
        <v>0.032</v>
      </c>
      <c r="E23">
        <v>0.042</v>
      </c>
      <c r="F23">
        <v>0.027</v>
      </c>
      <c r="G23">
        <v>0.013</v>
      </c>
      <c r="H23">
        <v>0.009</v>
      </c>
      <c r="I23">
        <v>-0.062</v>
      </c>
      <c r="J23">
        <v>0.902</v>
      </c>
      <c r="K23">
        <v>-0.003</v>
      </c>
      <c r="L23">
        <v>0.004</v>
      </c>
      <c r="M23">
        <v>-0.059</v>
      </c>
      <c r="N23">
        <v>-0.005</v>
      </c>
      <c r="O23">
        <v>-0.105</v>
      </c>
      <c r="P23">
        <v>-0.01</v>
      </c>
      <c r="Q23">
        <v>-0.045</v>
      </c>
      <c r="R23">
        <v>-0.028</v>
      </c>
      <c r="S23">
        <v>-0.104</v>
      </c>
      <c r="T23">
        <v>-0.043</v>
      </c>
      <c r="U23">
        <v>0.021</v>
      </c>
      <c r="V23">
        <v>0.027</v>
      </c>
      <c r="W23">
        <v>-0.024</v>
      </c>
      <c r="X23">
        <v>-0.028</v>
      </c>
      <c r="Y23">
        <v>0.04</v>
      </c>
      <c r="Z23">
        <v>-0.031</v>
      </c>
      <c r="AA23">
        <v>-0.036</v>
      </c>
    </row>
    <row r="24" spans="1:27" ht="12.75">
      <c r="A24" t="s">
        <v>600</v>
      </c>
      <c r="B24">
        <v>-0.047</v>
      </c>
      <c r="C24">
        <v>-0.001</v>
      </c>
      <c r="D24">
        <v>0.023</v>
      </c>
      <c r="E24">
        <v>0.028</v>
      </c>
      <c r="F24">
        <v>0.021</v>
      </c>
      <c r="G24">
        <v>0.009</v>
      </c>
      <c r="H24">
        <v>0.007</v>
      </c>
      <c r="I24">
        <v>-0.001</v>
      </c>
      <c r="J24">
        <v>-0.274</v>
      </c>
      <c r="K24">
        <v>-0.002</v>
      </c>
      <c r="L24">
        <v>-0.075</v>
      </c>
      <c r="M24">
        <v>-0.082</v>
      </c>
      <c r="N24">
        <v>-0.105</v>
      </c>
      <c r="O24">
        <v>-0.114</v>
      </c>
      <c r="P24">
        <v>-0.107</v>
      </c>
      <c r="Q24">
        <v>-0.056</v>
      </c>
      <c r="R24">
        <v>-0.109</v>
      </c>
      <c r="S24">
        <v>-0.069</v>
      </c>
      <c r="T24">
        <v>-0.104</v>
      </c>
      <c r="U24">
        <v>0.028</v>
      </c>
      <c r="V24">
        <v>0.033</v>
      </c>
      <c r="W24">
        <v>-0.074</v>
      </c>
      <c r="X24">
        <v>-0.052</v>
      </c>
      <c r="Y24">
        <v>-0.057</v>
      </c>
      <c r="Z24">
        <v>-0.015</v>
      </c>
      <c r="AA24">
        <v>-0.039</v>
      </c>
    </row>
    <row r="25" spans="1:11" ht="12.75">
      <c r="A25" t="s">
        <v>601</v>
      </c>
      <c r="B25">
        <v>-0.049</v>
      </c>
      <c r="C25">
        <v>-0.002</v>
      </c>
      <c r="D25">
        <v>0.018</v>
      </c>
      <c r="E25">
        <v>0.03</v>
      </c>
      <c r="F25">
        <v>0.022</v>
      </c>
      <c r="G25">
        <v>0.009</v>
      </c>
      <c r="H25">
        <v>0.007</v>
      </c>
      <c r="I25">
        <v>0.033</v>
      </c>
      <c r="J25">
        <v>-0.844</v>
      </c>
      <c r="K25">
        <v>0.002</v>
      </c>
    </row>
    <row r="26" spans="1:27" ht="12.75">
      <c r="A26" t="s">
        <v>602</v>
      </c>
      <c r="B26">
        <v>-0.039</v>
      </c>
      <c r="C26">
        <v>0</v>
      </c>
      <c r="D26">
        <v>0.023</v>
      </c>
      <c r="E26">
        <v>0.03</v>
      </c>
      <c r="F26">
        <v>0.025</v>
      </c>
      <c r="G26">
        <v>0.009</v>
      </c>
      <c r="H26">
        <v>0.008</v>
      </c>
      <c r="I26">
        <v>-0.008</v>
      </c>
      <c r="J26">
        <v>0.293</v>
      </c>
      <c r="K26">
        <v>-0.005</v>
      </c>
      <c r="L26">
        <v>-0.071</v>
      </c>
      <c r="M26">
        <v>-0.084</v>
      </c>
      <c r="N26">
        <v>-0.102</v>
      </c>
      <c r="O26">
        <v>-0.108</v>
      </c>
      <c r="P26">
        <v>-0.1</v>
      </c>
      <c r="Q26">
        <v>-0.054</v>
      </c>
      <c r="R26">
        <v>-0.1</v>
      </c>
      <c r="S26">
        <v>-0.072</v>
      </c>
      <c r="T26">
        <v>-0.102</v>
      </c>
      <c r="U26">
        <v>0.02</v>
      </c>
      <c r="V26">
        <v>0.026</v>
      </c>
      <c r="W26">
        <v>-0.079</v>
      </c>
      <c r="X26">
        <v>-0.056</v>
      </c>
      <c r="Y26">
        <v>-0.054</v>
      </c>
      <c r="Z26">
        <v>-0.015</v>
      </c>
      <c r="AA26">
        <v>-0.025</v>
      </c>
    </row>
    <row r="27" spans="1:27" ht="12.75">
      <c r="A27" t="s">
        <v>600</v>
      </c>
      <c r="B27">
        <v>-0.047</v>
      </c>
      <c r="C27">
        <v>-0.001</v>
      </c>
      <c r="D27">
        <v>0.023</v>
      </c>
      <c r="E27">
        <v>0.028</v>
      </c>
      <c r="F27">
        <v>0.021</v>
      </c>
      <c r="G27">
        <v>0.009</v>
      </c>
      <c r="H27">
        <v>0.007</v>
      </c>
      <c r="I27">
        <v>-0.001</v>
      </c>
      <c r="J27">
        <v>-0.274</v>
      </c>
      <c r="K27">
        <v>-0.002</v>
      </c>
      <c r="L27">
        <v>-0.075</v>
      </c>
      <c r="M27">
        <v>-0.082</v>
      </c>
      <c r="N27">
        <v>-0.105</v>
      </c>
      <c r="O27">
        <v>-0.114</v>
      </c>
      <c r="P27">
        <v>-0.107</v>
      </c>
      <c r="Q27">
        <v>-0.056</v>
      </c>
      <c r="R27">
        <v>-0.109</v>
      </c>
      <c r="S27">
        <v>-0.069</v>
      </c>
      <c r="T27">
        <v>-0.104</v>
      </c>
      <c r="U27">
        <v>0.028</v>
      </c>
      <c r="V27">
        <v>0.033</v>
      </c>
      <c r="W27">
        <v>-0.074</v>
      </c>
      <c r="X27">
        <v>-0.052</v>
      </c>
      <c r="Y27">
        <v>-0.057</v>
      </c>
      <c r="Z27">
        <v>-0.015</v>
      </c>
      <c r="AA27">
        <v>-0.039</v>
      </c>
    </row>
    <row r="28" spans="1:27" ht="12.75">
      <c r="A28" t="s">
        <v>599</v>
      </c>
      <c r="B28">
        <v>-0.088</v>
      </c>
      <c r="C28">
        <v>0.026</v>
      </c>
      <c r="D28">
        <v>0.032</v>
      </c>
      <c r="E28">
        <v>0.042</v>
      </c>
      <c r="F28">
        <v>0.027</v>
      </c>
      <c r="G28">
        <v>0.013</v>
      </c>
      <c r="H28">
        <v>0.009</v>
      </c>
      <c r="I28">
        <v>-0.062</v>
      </c>
      <c r="J28">
        <v>0.902</v>
      </c>
      <c r="K28">
        <v>-0.003</v>
      </c>
      <c r="L28">
        <v>0.004</v>
      </c>
      <c r="M28">
        <v>-0.059</v>
      </c>
      <c r="N28">
        <v>-0.005</v>
      </c>
      <c r="O28">
        <v>-0.105</v>
      </c>
      <c r="P28">
        <v>-0.01</v>
      </c>
      <c r="Q28">
        <v>-0.045</v>
      </c>
      <c r="R28">
        <v>-0.028</v>
      </c>
      <c r="S28">
        <v>-0.104</v>
      </c>
      <c r="T28">
        <v>-0.043</v>
      </c>
      <c r="U28">
        <v>0.021</v>
      </c>
      <c r="V28">
        <v>0.027</v>
      </c>
      <c r="W28">
        <v>-0.024</v>
      </c>
      <c r="X28">
        <v>-0.028</v>
      </c>
      <c r="Y28">
        <v>0.04</v>
      </c>
      <c r="Z28">
        <v>-0.031</v>
      </c>
      <c r="AA28">
        <v>-0.036</v>
      </c>
    </row>
    <row r="29" spans="1:11" ht="12.75">
      <c r="A29" t="s">
        <v>603</v>
      </c>
      <c r="B29">
        <v>-0.029</v>
      </c>
      <c r="C29">
        <v>0.019</v>
      </c>
      <c r="D29">
        <v>0.036</v>
      </c>
      <c r="E29">
        <v>0.032</v>
      </c>
      <c r="F29">
        <v>0.032</v>
      </c>
      <c r="G29">
        <v>0.01</v>
      </c>
      <c r="H29">
        <v>0.009</v>
      </c>
      <c r="I29">
        <v>0.069</v>
      </c>
      <c r="J29">
        <v>-1.637</v>
      </c>
      <c r="K29">
        <v>0.008</v>
      </c>
    </row>
    <row r="30" spans="1:27" ht="12.75">
      <c r="A30" t="s">
        <v>604</v>
      </c>
      <c r="B30">
        <v>-0.046</v>
      </c>
      <c r="C30">
        <v>0.021</v>
      </c>
      <c r="D30">
        <v>0.039</v>
      </c>
      <c r="E30">
        <v>0.031</v>
      </c>
      <c r="F30">
        <v>0.027</v>
      </c>
      <c r="G30">
        <v>0.01</v>
      </c>
      <c r="H30">
        <v>0.009</v>
      </c>
      <c r="I30">
        <v>0.006</v>
      </c>
      <c r="J30">
        <v>-0.373</v>
      </c>
      <c r="K30">
        <v>0.002</v>
      </c>
      <c r="L30">
        <v>-0.078</v>
      </c>
      <c r="M30">
        <v>-0.066</v>
      </c>
      <c r="N30">
        <v>-0.078</v>
      </c>
      <c r="O30">
        <v>-0.099</v>
      </c>
      <c r="P30">
        <v>-0.085</v>
      </c>
      <c r="Q30">
        <v>-0.1</v>
      </c>
      <c r="R30">
        <v>-0.028</v>
      </c>
      <c r="S30">
        <v>-0.077</v>
      </c>
      <c r="T30">
        <v>-0.084</v>
      </c>
      <c r="U30">
        <v>-0.025</v>
      </c>
      <c r="V30">
        <v>0.006</v>
      </c>
      <c r="W30">
        <v>-0.107</v>
      </c>
      <c r="X30">
        <v>-0.066</v>
      </c>
      <c r="Y30">
        <v>-0.033</v>
      </c>
      <c r="Z30">
        <v>-0.051</v>
      </c>
      <c r="AA30">
        <v>-0.095</v>
      </c>
    </row>
    <row r="31" spans="1:27" ht="12.75">
      <c r="A31" t="s">
        <v>605</v>
      </c>
      <c r="B31">
        <v>-0.055</v>
      </c>
      <c r="C31">
        <v>0.02</v>
      </c>
      <c r="D31">
        <v>0.034</v>
      </c>
      <c r="E31">
        <v>0.032</v>
      </c>
      <c r="F31">
        <v>0.028</v>
      </c>
      <c r="G31">
        <v>0.01</v>
      </c>
      <c r="H31">
        <v>0.009</v>
      </c>
      <c r="I31">
        <v>-0.007</v>
      </c>
      <c r="J31">
        <v>-0.708</v>
      </c>
      <c r="K31">
        <v>0.004</v>
      </c>
      <c r="L31">
        <v>-0.129</v>
      </c>
      <c r="M31">
        <v>-0.065</v>
      </c>
      <c r="N31">
        <v>-0.075</v>
      </c>
      <c r="O31">
        <v>-0.083</v>
      </c>
      <c r="P31">
        <v>-0.091</v>
      </c>
      <c r="Q31">
        <v>-0.106</v>
      </c>
      <c r="R31">
        <v>-0.028</v>
      </c>
      <c r="S31">
        <v>-0.072</v>
      </c>
      <c r="T31">
        <v>-0.078</v>
      </c>
      <c r="U31">
        <v>-0.019</v>
      </c>
      <c r="V31">
        <v>0.005</v>
      </c>
      <c r="W31">
        <v>-0.098</v>
      </c>
      <c r="X31">
        <v>-0.066</v>
      </c>
      <c r="Y31">
        <v>-0.085</v>
      </c>
      <c r="Z31">
        <v>-0.05</v>
      </c>
      <c r="AA31">
        <v>-0.096</v>
      </c>
    </row>
    <row r="32" spans="1:27" ht="12.75">
      <c r="A32" t="s">
        <v>606</v>
      </c>
      <c r="B32">
        <v>-0.032</v>
      </c>
      <c r="C32">
        <v>0.056</v>
      </c>
      <c r="D32">
        <v>0.024</v>
      </c>
      <c r="E32">
        <v>0.037</v>
      </c>
      <c r="F32">
        <v>0.047</v>
      </c>
      <c r="G32">
        <v>0.01</v>
      </c>
      <c r="H32">
        <v>0.012</v>
      </c>
      <c r="I32">
        <v>0.013</v>
      </c>
      <c r="J32">
        <v>1.362</v>
      </c>
      <c r="K32">
        <v>-0.012</v>
      </c>
      <c r="L32">
        <v>-0.124</v>
      </c>
      <c r="M32">
        <v>-0.053</v>
      </c>
      <c r="N32">
        <v>-0.075</v>
      </c>
      <c r="O32">
        <v>-0.116</v>
      </c>
      <c r="P32">
        <v>-0.053</v>
      </c>
      <c r="Q32">
        <v>-0.098</v>
      </c>
      <c r="R32">
        <v>-0.054</v>
      </c>
      <c r="S32">
        <v>-0.047</v>
      </c>
      <c r="T32">
        <v>-0.031</v>
      </c>
      <c r="U32">
        <v>-0.03</v>
      </c>
      <c r="V32">
        <v>-0.006</v>
      </c>
      <c r="W32">
        <v>-0.105</v>
      </c>
      <c r="X32">
        <v>-0.063</v>
      </c>
      <c r="Y32">
        <v>-0.093</v>
      </c>
      <c r="Z32">
        <v>-0.006</v>
      </c>
      <c r="AA32">
        <v>-0.056</v>
      </c>
    </row>
    <row r="33" spans="1:11" ht="12.75">
      <c r="A33" t="s">
        <v>607</v>
      </c>
      <c r="B33">
        <v>-0.015</v>
      </c>
      <c r="C33">
        <v>0.004</v>
      </c>
      <c r="D33">
        <v>0.027</v>
      </c>
      <c r="E33">
        <v>0.038</v>
      </c>
      <c r="F33">
        <v>0.027</v>
      </c>
      <c r="G33">
        <v>0.01</v>
      </c>
      <c r="H33">
        <v>0.01</v>
      </c>
      <c r="I33">
        <v>-0.006</v>
      </c>
      <c r="J33">
        <v>-0.599</v>
      </c>
      <c r="K33">
        <v>-0.006</v>
      </c>
    </row>
    <row r="34" spans="1:27" ht="12.75">
      <c r="A34" t="s">
        <v>608</v>
      </c>
      <c r="B34">
        <v>-0.031</v>
      </c>
      <c r="C34">
        <v>0.008</v>
      </c>
      <c r="D34">
        <v>0.027</v>
      </c>
      <c r="E34">
        <v>0.037</v>
      </c>
      <c r="F34">
        <v>0.032</v>
      </c>
      <c r="G34">
        <v>0.011</v>
      </c>
      <c r="H34">
        <v>0.011</v>
      </c>
      <c r="I34">
        <v>0.011</v>
      </c>
      <c r="J34">
        <v>1.2</v>
      </c>
      <c r="K34">
        <v>-0.013</v>
      </c>
      <c r="L34">
        <v>-0.024</v>
      </c>
      <c r="M34">
        <v>-0.053</v>
      </c>
      <c r="N34">
        <v>-0.08</v>
      </c>
      <c r="O34">
        <v>-0.127</v>
      </c>
      <c r="P34">
        <v>-0.051</v>
      </c>
      <c r="Q34">
        <v>-0.098</v>
      </c>
      <c r="R34">
        <v>-0.05</v>
      </c>
      <c r="S34">
        <v>-0.049</v>
      </c>
      <c r="T34">
        <v>-0.028</v>
      </c>
      <c r="U34">
        <v>-0.029</v>
      </c>
      <c r="V34">
        <v>-0.002</v>
      </c>
      <c r="W34">
        <v>-0.107</v>
      </c>
      <c r="X34">
        <v>-0.058</v>
      </c>
      <c r="Y34">
        <v>-0.03</v>
      </c>
      <c r="Z34">
        <v>-0.004</v>
      </c>
      <c r="AA34">
        <v>-0.05</v>
      </c>
    </row>
    <row r="35" spans="1:27" ht="12.75">
      <c r="A35" t="s">
        <v>609</v>
      </c>
      <c r="B35">
        <v>-0.074</v>
      </c>
      <c r="C35">
        <v>0.004</v>
      </c>
      <c r="D35">
        <v>0.034</v>
      </c>
      <c r="E35">
        <v>0.037</v>
      </c>
      <c r="F35">
        <v>0.026</v>
      </c>
      <c r="G35">
        <v>0.013</v>
      </c>
      <c r="H35">
        <v>0.011</v>
      </c>
      <c r="I35">
        <v>-0.006</v>
      </c>
      <c r="J35">
        <v>0.448</v>
      </c>
      <c r="K35">
        <v>0.001</v>
      </c>
      <c r="L35">
        <v>-0.129</v>
      </c>
      <c r="M35">
        <v>-0.033</v>
      </c>
      <c r="N35">
        <v>-0.011</v>
      </c>
      <c r="O35">
        <v>-0.087</v>
      </c>
      <c r="P35">
        <v>-0.062</v>
      </c>
      <c r="Q35">
        <v>-0.075</v>
      </c>
      <c r="R35">
        <v>-0.098</v>
      </c>
      <c r="S35">
        <v>-0.062</v>
      </c>
      <c r="T35">
        <v>-0.071</v>
      </c>
      <c r="U35">
        <v>-0.03</v>
      </c>
      <c r="V35">
        <v>-0.008</v>
      </c>
      <c r="W35">
        <v>-0.079</v>
      </c>
      <c r="X35">
        <v>-0.085</v>
      </c>
      <c r="Y35">
        <v>-0.092</v>
      </c>
      <c r="Z35">
        <v>-0.039</v>
      </c>
      <c r="AA35">
        <v>-0.106</v>
      </c>
    </row>
    <row r="36" spans="1:11" ht="12.75">
      <c r="A36" t="s">
        <v>610</v>
      </c>
      <c r="B36">
        <v>-0.053</v>
      </c>
      <c r="C36">
        <v>0.001</v>
      </c>
      <c r="D36">
        <v>0.036</v>
      </c>
      <c r="E36">
        <v>0.038</v>
      </c>
      <c r="F36">
        <v>0.025</v>
      </c>
      <c r="G36">
        <v>0.013</v>
      </c>
      <c r="H36">
        <v>0.01</v>
      </c>
      <c r="I36">
        <v>0.075</v>
      </c>
      <c r="J36">
        <v>-2.03</v>
      </c>
      <c r="K36">
        <v>0.013</v>
      </c>
    </row>
    <row r="37" spans="1:27" ht="12.75">
      <c r="A37" t="s">
        <v>611</v>
      </c>
      <c r="B37">
        <v>-0.072</v>
      </c>
      <c r="C37">
        <v>0.051</v>
      </c>
      <c r="D37">
        <v>0.037</v>
      </c>
      <c r="E37">
        <v>0.042</v>
      </c>
      <c r="F37" s="44">
        <v>0.053</v>
      </c>
      <c r="G37">
        <v>0.013</v>
      </c>
      <c r="H37">
        <v>0.013</v>
      </c>
      <c r="I37">
        <v>0.007</v>
      </c>
      <c r="J37">
        <v>0.788</v>
      </c>
      <c r="K37">
        <v>0.002</v>
      </c>
      <c r="L37">
        <v>-0.129</v>
      </c>
      <c r="M37">
        <v>-0.029</v>
      </c>
      <c r="N37">
        <v>-0.013</v>
      </c>
      <c r="O37">
        <v>-0.091</v>
      </c>
      <c r="P37">
        <v>-0.037</v>
      </c>
      <c r="Q37">
        <v>-0.072</v>
      </c>
      <c r="R37">
        <v>-0.101</v>
      </c>
      <c r="S37">
        <v>-0.068</v>
      </c>
      <c r="T37">
        <v>-0.082</v>
      </c>
      <c r="U37">
        <v>-0.034</v>
      </c>
      <c r="V37">
        <v>-0.018</v>
      </c>
      <c r="W37">
        <v>-0.077</v>
      </c>
      <c r="X37">
        <v>-0.099</v>
      </c>
      <c r="Y37">
        <v>-0.085</v>
      </c>
      <c r="Z37">
        <v>-0.046</v>
      </c>
      <c r="AA37">
        <v>-0.098</v>
      </c>
    </row>
    <row r="38" spans="1:27" ht="12.75">
      <c r="A38" t="s">
        <v>612</v>
      </c>
      <c r="B38">
        <v>-0.029</v>
      </c>
      <c r="C38">
        <v>0.039</v>
      </c>
      <c r="D38">
        <v>0.066</v>
      </c>
      <c r="E38" s="44">
        <v>0.067</v>
      </c>
      <c r="F38" s="44">
        <v>0.057</v>
      </c>
      <c r="G38">
        <v>0.02</v>
      </c>
      <c r="H38">
        <v>0.018</v>
      </c>
      <c r="I38">
        <v>0</v>
      </c>
      <c r="J38">
        <v>0.372</v>
      </c>
      <c r="K38">
        <v>-0.001</v>
      </c>
      <c r="L38">
        <v>-0.077</v>
      </c>
      <c r="M38">
        <v>-0.079</v>
      </c>
      <c r="N38">
        <v>-0.041</v>
      </c>
      <c r="O38">
        <v>-0.105</v>
      </c>
      <c r="P38">
        <v>-0.038</v>
      </c>
      <c r="Q38">
        <v>-0.078</v>
      </c>
      <c r="R38">
        <v>-0.076</v>
      </c>
      <c r="S38">
        <v>-0.063</v>
      </c>
      <c r="T38">
        <v>-0.105</v>
      </c>
      <c r="U38">
        <v>0.019</v>
      </c>
      <c r="V38">
        <v>0.01</v>
      </c>
      <c r="W38">
        <v>-0.047</v>
      </c>
      <c r="X38">
        <v>-0.071</v>
      </c>
      <c r="Y38">
        <v>-0.037</v>
      </c>
      <c r="Z38">
        <v>-0.054</v>
      </c>
      <c r="AA38">
        <v>-0.076</v>
      </c>
    </row>
    <row r="39" spans="1:11" ht="12.75">
      <c r="A39" t="s">
        <v>613</v>
      </c>
      <c r="B39">
        <v>-0.032</v>
      </c>
      <c r="C39">
        <v>0.037</v>
      </c>
      <c r="D39">
        <v>0.073</v>
      </c>
      <c r="E39" s="44">
        <v>0.066</v>
      </c>
      <c r="F39" s="44">
        <v>0.057</v>
      </c>
      <c r="G39">
        <v>0.02</v>
      </c>
      <c r="H39">
        <v>0.018</v>
      </c>
      <c r="I39">
        <v>0.056</v>
      </c>
      <c r="J39">
        <v>-0.42</v>
      </c>
      <c r="K39">
        <v>0.001</v>
      </c>
    </row>
    <row r="40" spans="1:27" ht="12.75">
      <c r="A40" t="s">
        <v>614</v>
      </c>
      <c r="B40">
        <v>-0.027</v>
      </c>
      <c r="C40">
        <v>0.044</v>
      </c>
      <c r="D40">
        <v>0.072</v>
      </c>
      <c r="E40" s="44">
        <v>0.066</v>
      </c>
      <c r="F40" s="44">
        <v>0.059</v>
      </c>
      <c r="G40">
        <v>0.02</v>
      </c>
      <c r="H40">
        <v>0.019</v>
      </c>
      <c r="I40">
        <v>0.007</v>
      </c>
      <c r="J40">
        <v>0.229</v>
      </c>
      <c r="K40">
        <v>-0.003</v>
      </c>
      <c r="L40">
        <v>-0.086</v>
      </c>
      <c r="M40">
        <v>-0.078</v>
      </c>
      <c r="N40">
        <v>-0.044</v>
      </c>
      <c r="O40">
        <v>-0.102</v>
      </c>
      <c r="P40">
        <v>-0.042</v>
      </c>
      <c r="Q40">
        <v>-0.076</v>
      </c>
      <c r="R40">
        <v>-0.076</v>
      </c>
      <c r="S40">
        <v>-0.067</v>
      </c>
      <c r="T40">
        <v>-0.106</v>
      </c>
      <c r="U40">
        <v>0.013</v>
      </c>
      <c r="V40">
        <v>0.007</v>
      </c>
      <c r="W40">
        <v>-0.054</v>
      </c>
      <c r="X40">
        <v>-0.074</v>
      </c>
      <c r="Y40">
        <v>-0.049</v>
      </c>
      <c r="Z40">
        <v>-0.057</v>
      </c>
      <c r="AA40">
        <v>-0.066</v>
      </c>
    </row>
    <row r="41" spans="1:27" ht="12.75">
      <c r="A41" t="s">
        <v>615</v>
      </c>
      <c r="B41">
        <v>-0.042</v>
      </c>
      <c r="C41">
        <v>0.018</v>
      </c>
      <c r="D41">
        <v>0.009</v>
      </c>
      <c r="E41">
        <v>0.043</v>
      </c>
      <c r="F41">
        <v>0.034</v>
      </c>
      <c r="G41">
        <v>0.014</v>
      </c>
      <c r="H41">
        <v>0.013</v>
      </c>
      <c r="I41">
        <v>-0.073</v>
      </c>
      <c r="J41">
        <v>2.214</v>
      </c>
      <c r="K41">
        <v>-0.013</v>
      </c>
      <c r="L41">
        <v>-0.091</v>
      </c>
      <c r="M41">
        <v>-0.073</v>
      </c>
      <c r="N41">
        <v>-0.057</v>
      </c>
      <c r="O41">
        <v>-0.107</v>
      </c>
      <c r="P41">
        <v>-0.08</v>
      </c>
      <c r="Q41">
        <v>-0.093</v>
      </c>
      <c r="R41">
        <v>-0.056</v>
      </c>
      <c r="S41">
        <v>-0.048</v>
      </c>
      <c r="T41">
        <v>-0.109</v>
      </c>
      <c r="U41">
        <v>-0.02</v>
      </c>
      <c r="V41">
        <v>0.007</v>
      </c>
      <c r="W41">
        <v>-0.099</v>
      </c>
      <c r="X41">
        <v>-0.07</v>
      </c>
      <c r="Y41">
        <v>-0.038</v>
      </c>
      <c r="Z41">
        <v>-0.029</v>
      </c>
      <c r="AA41">
        <v>-0.119</v>
      </c>
    </row>
    <row r="42" spans="1:11" ht="12.75">
      <c r="A42" t="s">
        <v>616</v>
      </c>
      <c r="B42">
        <v>-0.001</v>
      </c>
      <c r="C42">
        <v>0.014</v>
      </c>
      <c r="D42">
        <v>0.015</v>
      </c>
      <c r="E42">
        <v>0.04</v>
      </c>
      <c r="F42">
        <v>0.037</v>
      </c>
      <c r="G42">
        <v>0.013</v>
      </c>
      <c r="H42">
        <v>0.012</v>
      </c>
      <c r="I42">
        <v>0.021</v>
      </c>
      <c r="J42">
        <v>-1.4</v>
      </c>
      <c r="K42">
        <v>0</v>
      </c>
    </row>
    <row r="43" spans="1:27" ht="12.75">
      <c r="A43" t="s">
        <v>617</v>
      </c>
      <c r="B43">
        <v>-0.038</v>
      </c>
      <c r="C43">
        <v>0.02</v>
      </c>
      <c r="D43">
        <v>0.01</v>
      </c>
      <c r="E43">
        <v>0.043</v>
      </c>
      <c r="F43">
        <v>0.034</v>
      </c>
      <c r="G43">
        <v>0.014</v>
      </c>
      <c r="H43">
        <v>0.013</v>
      </c>
      <c r="I43">
        <v>-0.038</v>
      </c>
      <c r="J43">
        <v>2.898</v>
      </c>
      <c r="K43">
        <v>-0.012</v>
      </c>
      <c r="L43">
        <v>-0.111</v>
      </c>
      <c r="M43">
        <v>-0.08</v>
      </c>
      <c r="N43">
        <v>-0.059</v>
      </c>
      <c r="O43">
        <v>-0.087</v>
      </c>
      <c r="P43">
        <v>-0.075</v>
      </c>
      <c r="Q43">
        <v>-0.096</v>
      </c>
      <c r="R43">
        <v>-0.054</v>
      </c>
      <c r="S43">
        <v>-0.045</v>
      </c>
      <c r="T43">
        <v>-0.117</v>
      </c>
      <c r="U43">
        <v>-0.034</v>
      </c>
      <c r="V43">
        <v>-0.011</v>
      </c>
      <c r="W43">
        <v>-0.109</v>
      </c>
      <c r="X43">
        <v>-0.089</v>
      </c>
      <c r="Y43">
        <v>-0.073</v>
      </c>
      <c r="Z43">
        <v>-0.035</v>
      </c>
      <c r="AA43">
        <v>-0.118</v>
      </c>
    </row>
    <row r="44" spans="1:27" ht="12.75">
      <c r="A44" t="s">
        <v>618</v>
      </c>
      <c r="B44">
        <v>-0.061</v>
      </c>
      <c r="C44">
        <v>0.058</v>
      </c>
      <c r="D44">
        <v>0.021</v>
      </c>
      <c r="E44">
        <v>0.032</v>
      </c>
      <c r="F44" s="44">
        <v>0.057</v>
      </c>
      <c r="G44">
        <v>0.011</v>
      </c>
      <c r="H44">
        <v>0.013</v>
      </c>
      <c r="I44">
        <v>-0.086</v>
      </c>
      <c r="J44">
        <v>0.325</v>
      </c>
      <c r="K44">
        <v>-0.012</v>
      </c>
      <c r="L44">
        <v>-0.079</v>
      </c>
      <c r="M44" s="44">
        <v>0.226</v>
      </c>
      <c r="N44" s="44">
        <v>0.322</v>
      </c>
      <c r="O44">
        <v>-0.111</v>
      </c>
      <c r="P44">
        <v>-0.052</v>
      </c>
      <c r="Q44">
        <v>-0.105</v>
      </c>
      <c r="R44">
        <v>0.042</v>
      </c>
      <c r="S44">
        <v>-0.097</v>
      </c>
      <c r="T44">
        <v>-0.078</v>
      </c>
      <c r="U44">
        <v>-0.002</v>
      </c>
      <c r="V44">
        <v>0.113</v>
      </c>
      <c r="W44">
        <v>0.094</v>
      </c>
      <c r="X44">
        <v>0.053</v>
      </c>
      <c r="Y44">
        <v>-0.022</v>
      </c>
      <c r="Z44">
        <v>-0.065</v>
      </c>
      <c r="AA44">
        <v>0.368</v>
      </c>
    </row>
    <row r="45" spans="1:11" ht="12.75">
      <c r="A45" t="s">
        <v>619</v>
      </c>
      <c r="B45">
        <v>-0.031</v>
      </c>
      <c r="C45">
        <v>0</v>
      </c>
      <c r="D45">
        <v>0.023</v>
      </c>
      <c r="E45">
        <v>0.034</v>
      </c>
      <c r="F45">
        <v>0.03</v>
      </c>
      <c r="G45">
        <v>0.012</v>
      </c>
      <c r="H45">
        <v>0.01</v>
      </c>
      <c r="I45">
        <v>0.016</v>
      </c>
      <c r="J45">
        <v>-1.884</v>
      </c>
      <c r="K45">
        <v>-0.008</v>
      </c>
    </row>
    <row r="46" spans="1:11" ht="12.75">
      <c r="A46" t="s">
        <v>620</v>
      </c>
      <c r="B46">
        <v>-0.008</v>
      </c>
      <c r="C46">
        <v>0.003</v>
      </c>
      <c r="D46">
        <v>-0.024</v>
      </c>
      <c r="E46">
        <v>0.035</v>
      </c>
      <c r="F46">
        <v>0.041</v>
      </c>
      <c r="G46">
        <v>0.012</v>
      </c>
      <c r="H46">
        <v>0.013</v>
      </c>
      <c r="I46">
        <v>-0.019</v>
      </c>
      <c r="J46">
        <v>-1.262</v>
      </c>
      <c r="K46">
        <v>0.005</v>
      </c>
    </row>
    <row r="47" spans="1:27" ht="12.75">
      <c r="A47" t="s">
        <v>621</v>
      </c>
      <c r="B47">
        <v>-0.044</v>
      </c>
      <c r="C47">
        <v>0.001</v>
      </c>
      <c r="D47">
        <v>-0.022</v>
      </c>
      <c r="E47">
        <v>0.043</v>
      </c>
      <c r="F47">
        <v>0.036</v>
      </c>
      <c r="G47">
        <v>0.014</v>
      </c>
      <c r="H47">
        <v>0.011</v>
      </c>
      <c r="I47">
        <v>-0.053</v>
      </c>
      <c r="J47">
        <v>1.616</v>
      </c>
      <c r="K47">
        <v>-0.008</v>
      </c>
      <c r="L47">
        <v>-0.083</v>
      </c>
      <c r="M47">
        <v>-0.092</v>
      </c>
      <c r="N47">
        <v>0.046</v>
      </c>
      <c r="O47">
        <v>-0.11</v>
      </c>
      <c r="P47">
        <v>0.051</v>
      </c>
      <c r="Q47">
        <v>-0.099</v>
      </c>
      <c r="R47">
        <v>0.004</v>
      </c>
      <c r="S47">
        <v>-0.063</v>
      </c>
      <c r="T47">
        <v>-0.072</v>
      </c>
      <c r="U47">
        <v>-0.025</v>
      </c>
      <c r="V47">
        <v>-0.02</v>
      </c>
      <c r="W47">
        <v>-0.051</v>
      </c>
      <c r="X47">
        <v>-0.078</v>
      </c>
      <c r="Y47">
        <v>-0.046</v>
      </c>
      <c r="Z47">
        <v>-0.053</v>
      </c>
      <c r="AA47">
        <v>0.064</v>
      </c>
    </row>
    <row r="48" spans="1:27" ht="12.75">
      <c r="A48" t="s">
        <v>622</v>
      </c>
      <c r="B48">
        <v>-0.05</v>
      </c>
      <c r="C48">
        <v>-0.002</v>
      </c>
      <c r="D48">
        <v>-0.023</v>
      </c>
      <c r="E48">
        <v>0.04</v>
      </c>
      <c r="F48">
        <v>0.032</v>
      </c>
      <c r="G48">
        <v>0.013</v>
      </c>
      <c r="H48">
        <v>0.01</v>
      </c>
      <c r="I48">
        <v>-0.027</v>
      </c>
      <c r="J48">
        <v>0.635</v>
      </c>
      <c r="K48">
        <v>-0.004</v>
      </c>
      <c r="L48">
        <v>-0.089</v>
      </c>
      <c r="M48">
        <v>-0.089</v>
      </c>
      <c r="N48">
        <v>0.056</v>
      </c>
      <c r="O48">
        <v>-0.105</v>
      </c>
      <c r="P48">
        <v>0.038</v>
      </c>
      <c r="Q48">
        <v>-0.099</v>
      </c>
      <c r="R48">
        <v>-0.001</v>
      </c>
      <c r="S48">
        <v>-0.07</v>
      </c>
      <c r="T48">
        <v>-0.063</v>
      </c>
      <c r="U48">
        <v>-0.03</v>
      </c>
      <c r="V48">
        <v>-0.02</v>
      </c>
      <c r="W48">
        <v>-0.055</v>
      </c>
      <c r="X48">
        <v>-0.078</v>
      </c>
      <c r="Y48">
        <v>-0.054</v>
      </c>
      <c r="Z48">
        <v>-0.053</v>
      </c>
      <c r="AA48">
        <v>0.071</v>
      </c>
    </row>
    <row r="49" spans="1:27" ht="12.75">
      <c r="A49" t="s">
        <v>623</v>
      </c>
      <c r="B49">
        <v>-0.052</v>
      </c>
      <c r="C49">
        <v>0.008</v>
      </c>
      <c r="D49">
        <v>0.099</v>
      </c>
      <c r="E49">
        <v>0.035</v>
      </c>
      <c r="F49">
        <v>0.034</v>
      </c>
      <c r="G49">
        <v>0.011</v>
      </c>
      <c r="H49">
        <v>0.01</v>
      </c>
      <c r="I49">
        <v>-0.002</v>
      </c>
      <c r="J49">
        <v>-0.336</v>
      </c>
      <c r="K49">
        <v>-0.003</v>
      </c>
      <c r="L49">
        <v>-0.056</v>
      </c>
      <c r="M49">
        <v>-0.083</v>
      </c>
      <c r="N49">
        <v>0.068</v>
      </c>
      <c r="O49">
        <v>-0.102</v>
      </c>
      <c r="P49">
        <v>0.02</v>
      </c>
      <c r="Q49">
        <v>0.105</v>
      </c>
      <c r="R49" s="44">
        <v>0.237</v>
      </c>
      <c r="S49">
        <v>-0.081</v>
      </c>
      <c r="T49">
        <v>-0.097</v>
      </c>
      <c r="U49">
        <v>0.013</v>
      </c>
      <c r="V49">
        <v>0.121</v>
      </c>
      <c r="W49">
        <v>-0.011</v>
      </c>
      <c r="X49">
        <v>0.161</v>
      </c>
      <c r="Y49">
        <v>0.025</v>
      </c>
      <c r="Z49">
        <v>-0.071</v>
      </c>
      <c r="AA49">
        <v>0.31</v>
      </c>
    </row>
    <row r="50" spans="1:11" ht="12.75">
      <c r="A50" t="s">
        <v>624</v>
      </c>
      <c r="B50">
        <v>-0.007</v>
      </c>
      <c r="C50">
        <v>0.005</v>
      </c>
      <c r="D50">
        <v>0.098</v>
      </c>
      <c r="E50">
        <v>0.034</v>
      </c>
      <c r="F50">
        <v>0.037</v>
      </c>
      <c r="G50">
        <v>0.011</v>
      </c>
      <c r="H50">
        <v>0.011</v>
      </c>
      <c r="I50">
        <v>0.051</v>
      </c>
      <c r="J50">
        <v>-1.426</v>
      </c>
      <c r="K50">
        <v>0.002</v>
      </c>
    </row>
    <row r="51" spans="1:27" ht="12.75">
      <c r="A51" t="s">
        <v>625</v>
      </c>
      <c r="B51">
        <v>-0.053</v>
      </c>
      <c r="C51">
        <v>0.01</v>
      </c>
      <c r="D51" s="44">
        <v>0.101</v>
      </c>
      <c r="E51">
        <v>0.036</v>
      </c>
      <c r="F51">
        <v>0.035</v>
      </c>
      <c r="G51">
        <v>0.011</v>
      </c>
      <c r="H51">
        <v>0.011</v>
      </c>
      <c r="I51">
        <v>-0.006</v>
      </c>
      <c r="J51">
        <v>-0.027</v>
      </c>
      <c r="K51">
        <v>-0.003</v>
      </c>
      <c r="L51">
        <v>-0.059</v>
      </c>
      <c r="M51">
        <v>-0.085</v>
      </c>
      <c r="N51">
        <v>0.064</v>
      </c>
      <c r="O51">
        <v>-0.104</v>
      </c>
      <c r="P51">
        <v>0.032</v>
      </c>
      <c r="Q51">
        <v>0.109</v>
      </c>
      <c r="R51" s="44">
        <v>0.24</v>
      </c>
      <c r="S51">
        <v>-0.083</v>
      </c>
      <c r="T51">
        <v>-0.088</v>
      </c>
      <c r="U51">
        <v>0.013</v>
      </c>
      <c r="V51">
        <v>0.119</v>
      </c>
      <c r="W51">
        <v>-0.01</v>
      </c>
      <c r="X51">
        <v>0.163</v>
      </c>
      <c r="Y51">
        <v>0.02</v>
      </c>
      <c r="Z51">
        <v>-0.061</v>
      </c>
      <c r="AA51">
        <v>0.308</v>
      </c>
    </row>
    <row r="52" spans="1:27" ht="12.75">
      <c r="A52" t="s">
        <v>626</v>
      </c>
      <c r="B52">
        <v>-0.045</v>
      </c>
      <c r="C52">
        <v>0.003</v>
      </c>
      <c r="D52">
        <v>0.006</v>
      </c>
      <c r="E52">
        <v>0.035</v>
      </c>
      <c r="F52">
        <v>0.033</v>
      </c>
      <c r="G52">
        <v>0.012</v>
      </c>
      <c r="H52">
        <v>0.011</v>
      </c>
      <c r="I52">
        <v>-0.043</v>
      </c>
      <c r="J52">
        <v>0.723</v>
      </c>
      <c r="K52">
        <v>-0.014</v>
      </c>
      <c r="L52">
        <v>-0.087</v>
      </c>
      <c r="M52">
        <v>-0.066</v>
      </c>
      <c r="N52">
        <v>-0.001</v>
      </c>
      <c r="O52">
        <v>-0.11</v>
      </c>
      <c r="P52">
        <v>-0.06</v>
      </c>
      <c r="Q52">
        <v>-0.097</v>
      </c>
      <c r="R52">
        <v>-0.008</v>
      </c>
      <c r="S52">
        <v>-0.07</v>
      </c>
      <c r="T52">
        <v>-0.05</v>
      </c>
      <c r="U52">
        <v>-0.007</v>
      </c>
      <c r="V52">
        <v>0.025</v>
      </c>
      <c r="W52">
        <v>-0.067</v>
      </c>
      <c r="X52">
        <v>-0.031</v>
      </c>
      <c r="Y52">
        <v>-0.027</v>
      </c>
      <c r="Z52">
        <v>-0.061</v>
      </c>
      <c r="AA52">
        <v>-0.011</v>
      </c>
    </row>
    <row r="53" spans="1:27" ht="12.75">
      <c r="A53" t="s">
        <v>627</v>
      </c>
      <c r="B53">
        <v>-0.048</v>
      </c>
      <c r="C53">
        <v>0.003</v>
      </c>
      <c r="D53">
        <v>0.007</v>
      </c>
      <c r="E53">
        <v>0.034</v>
      </c>
      <c r="F53">
        <v>0.029</v>
      </c>
      <c r="G53">
        <v>0.012</v>
      </c>
      <c r="H53">
        <v>0.011</v>
      </c>
      <c r="I53">
        <v>-0.054</v>
      </c>
      <c r="J53">
        <v>0.75</v>
      </c>
      <c r="K53">
        <v>-0.013</v>
      </c>
      <c r="L53">
        <v>-0.118</v>
      </c>
      <c r="M53">
        <v>-0.057</v>
      </c>
      <c r="N53">
        <v>0.003</v>
      </c>
      <c r="O53">
        <v>-0.101</v>
      </c>
      <c r="P53">
        <v>-0.06</v>
      </c>
      <c r="Q53">
        <v>-0.099</v>
      </c>
      <c r="R53">
        <v>-0.008</v>
      </c>
      <c r="S53">
        <v>-0.072</v>
      </c>
      <c r="T53">
        <v>-0.049</v>
      </c>
      <c r="U53">
        <v>-0.011</v>
      </c>
      <c r="V53">
        <v>0.021</v>
      </c>
      <c r="W53">
        <v>-0.065</v>
      </c>
      <c r="X53">
        <v>-0.036</v>
      </c>
      <c r="Y53">
        <v>-0.058</v>
      </c>
      <c r="Z53">
        <v>-0.063</v>
      </c>
      <c r="AA53">
        <v>-0.006</v>
      </c>
    </row>
    <row r="54" spans="1:11" ht="12.75">
      <c r="A54" t="s">
        <v>628</v>
      </c>
      <c r="B54">
        <v>-0.041</v>
      </c>
      <c r="C54">
        <v>-0.002</v>
      </c>
      <c r="D54">
        <v>0.006</v>
      </c>
      <c r="E54">
        <v>0.038</v>
      </c>
      <c r="F54">
        <v>0.03</v>
      </c>
      <c r="G54">
        <v>0.012</v>
      </c>
      <c r="H54">
        <v>0.01</v>
      </c>
      <c r="I54">
        <v>-0.012</v>
      </c>
      <c r="J54">
        <v>-1.1320000000000001</v>
      </c>
      <c r="K54">
        <v>-0.007</v>
      </c>
    </row>
    <row r="55" spans="1:27" ht="12.75">
      <c r="A55" t="s">
        <v>629</v>
      </c>
      <c r="B55">
        <v>-0.049</v>
      </c>
      <c r="C55">
        <v>0.003</v>
      </c>
      <c r="D55">
        <v>0.012</v>
      </c>
      <c r="E55">
        <v>0.038</v>
      </c>
      <c r="F55">
        <v>0.027</v>
      </c>
      <c r="G55">
        <v>0.012</v>
      </c>
      <c r="H55">
        <v>0.01</v>
      </c>
      <c r="I55">
        <v>0.074</v>
      </c>
      <c r="J55">
        <v>0.52</v>
      </c>
      <c r="K55">
        <v>-0.005</v>
      </c>
      <c r="L55">
        <v>-0.145</v>
      </c>
      <c r="M55">
        <v>-0.07</v>
      </c>
      <c r="N55">
        <v>0.015</v>
      </c>
      <c r="O55">
        <v>-0.088</v>
      </c>
      <c r="P55">
        <v>-0.009</v>
      </c>
      <c r="Q55">
        <v>-0.105</v>
      </c>
      <c r="R55">
        <v>-0.076</v>
      </c>
      <c r="S55">
        <v>-0.087</v>
      </c>
      <c r="T55">
        <v>-0.089</v>
      </c>
      <c r="U55">
        <v>-0.019</v>
      </c>
      <c r="V55">
        <v>-0.025</v>
      </c>
      <c r="W55">
        <v>-0.057</v>
      </c>
      <c r="X55">
        <v>-0.114</v>
      </c>
      <c r="Y55">
        <v>-0.073</v>
      </c>
      <c r="Z55">
        <v>-0.065</v>
      </c>
      <c r="AA55">
        <v>-0.052</v>
      </c>
    </row>
    <row r="56" spans="1:27" ht="12.75">
      <c r="A56" t="s">
        <v>630</v>
      </c>
      <c r="B56">
        <v>-0.057</v>
      </c>
      <c r="C56">
        <v>0.001</v>
      </c>
      <c r="D56">
        <v>0.01</v>
      </c>
      <c r="E56">
        <v>0.036</v>
      </c>
      <c r="F56">
        <v>0.025</v>
      </c>
      <c r="G56">
        <v>0.012</v>
      </c>
      <c r="H56">
        <v>0.01</v>
      </c>
      <c r="I56">
        <v>0.068</v>
      </c>
      <c r="J56">
        <v>0.247</v>
      </c>
      <c r="K56">
        <v>-0.003</v>
      </c>
      <c r="L56">
        <v>-0.139</v>
      </c>
      <c r="M56">
        <v>-0.068</v>
      </c>
      <c r="N56">
        <v>0.017</v>
      </c>
      <c r="O56">
        <v>-0.093</v>
      </c>
      <c r="P56">
        <v>-0.006</v>
      </c>
      <c r="Q56">
        <v>-0.113</v>
      </c>
      <c r="R56">
        <v>-0.084</v>
      </c>
      <c r="S56">
        <v>-0.087</v>
      </c>
      <c r="T56">
        <v>-0.085</v>
      </c>
      <c r="U56">
        <v>-0.024</v>
      </c>
      <c r="V56">
        <v>-0.031</v>
      </c>
      <c r="W56">
        <v>-0.061</v>
      </c>
      <c r="X56">
        <v>-0.123</v>
      </c>
      <c r="Y56">
        <v>-0.071</v>
      </c>
      <c r="Z56">
        <v>-0.059</v>
      </c>
      <c r="AA56">
        <v>-0.056</v>
      </c>
    </row>
    <row r="57" spans="1:11" ht="12.75">
      <c r="A57" t="s">
        <v>631</v>
      </c>
      <c r="B57">
        <v>-0.056</v>
      </c>
      <c r="C57">
        <v>0.007</v>
      </c>
      <c r="D57">
        <v>0.01</v>
      </c>
      <c r="E57">
        <v>0.039</v>
      </c>
      <c r="F57">
        <v>0.024</v>
      </c>
      <c r="G57">
        <v>0.012</v>
      </c>
      <c r="H57">
        <v>0.01</v>
      </c>
      <c r="I57">
        <v>0.107</v>
      </c>
      <c r="J57">
        <v>-2.533</v>
      </c>
      <c r="K57">
        <v>0.009</v>
      </c>
    </row>
    <row r="58" spans="1:27" ht="12.75">
      <c r="A58" t="s">
        <v>632</v>
      </c>
      <c r="B58">
        <v>-0.029</v>
      </c>
      <c r="C58">
        <v>0.024</v>
      </c>
      <c r="D58">
        <v>-0.008</v>
      </c>
      <c r="E58">
        <v>0.04</v>
      </c>
      <c r="F58">
        <v>0.036</v>
      </c>
      <c r="G58">
        <v>0.012</v>
      </c>
      <c r="H58">
        <v>0.011</v>
      </c>
      <c r="I58">
        <v>-0.058</v>
      </c>
      <c r="J58" s="44">
        <v>4.1370000000000005</v>
      </c>
      <c r="K58">
        <v>-0.013</v>
      </c>
      <c r="L58">
        <v>-0.022</v>
      </c>
      <c r="M58">
        <v>-0.09</v>
      </c>
      <c r="N58">
        <v>-0.062</v>
      </c>
      <c r="O58">
        <v>-0.141</v>
      </c>
      <c r="P58">
        <v>-0.076</v>
      </c>
      <c r="Q58">
        <v>0.029</v>
      </c>
      <c r="R58">
        <v>-0.014</v>
      </c>
      <c r="S58">
        <v>0.017</v>
      </c>
      <c r="T58">
        <v>-0.094</v>
      </c>
      <c r="U58">
        <v>-0.009</v>
      </c>
      <c r="V58">
        <v>0.062</v>
      </c>
      <c r="W58">
        <v>-0.101</v>
      </c>
      <c r="X58">
        <v>0.046</v>
      </c>
      <c r="Y58">
        <v>-0.072</v>
      </c>
      <c r="Z58">
        <v>0.041</v>
      </c>
      <c r="AA58">
        <v>-0.039</v>
      </c>
    </row>
    <row r="59" spans="1:27" ht="12.75">
      <c r="A59" t="s">
        <v>633</v>
      </c>
      <c r="B59">
        <v>-0.034</v>
      </c>
      <c r="C59">
        <v>0.01</v>
      </c>
      <c r="D59">
        <v>-0.007</v>
      </c>
      <c r="E59">
        <v>0.037</v>
      </c>
      <c r="F59">
        <v>0.033</v>
      </c>
      <c r="G59">
        <v>0.012</v>
      </c>
      <c r="H59">
        <v>0.01</v>
      </c>
      <c r="I59">
        <v>-0.048</v>
      </c>
      <c r="J59">
        <v>1.007</v>
      </c>
      <c r="K59">
        <v>-0.006</v>
      </c>
      <c r="L59">
        <v>-0.034</v>
      </c>
      <c r="M59">
        <v>-0.077</v>
      </c>
      <c r="N59">
        <v>-0.06</v>
      </c>
      <c r="O59">
        <v>-0.15</v>
      </c>
      <c r="P59">
        <v>-0.097</v>
      </c>
      <c r="Q59">
        <v>0.031</v>
      </c>
      <c r="R59">
        <v>-0.02</v>
      </c>
      <c r="S59">
        <v>0.029</v>
      </c>
      <c r="T59">
        <v>-0.063</v>
      </c>
      <c r="U59">
        <v>-0.016</v>
      </c>
      <c r="V59">
        <v>0.07</v>
      </c>
      <c r="W59">
        <v>-0.112</v>
      </c>
      <c r="X59">
        <v>0.064</v>
      </c>
      <c r="Y59">
        <v>-0.091</v>
      </c>
      <c r="Z59">
        <v>0.045</v>
      </c>
      <c r="AA59">
        <v>-0.026</v>
      </c>
    </row>
    <row r="60" spans="1:11" ht="12.75">
      <c r="A60" t="s">
        <v>634</v>
      </c>
      <c r="B60">
        <v>-0.037</v>
      </c>
      <c r="C60">
        <v>-0.002</v>
      </c>
      <c r="D60">
        <v>-0.007</v>
      </c>
      <c r="E60">
        <v>0.041</v>
      </c>
      <c r="F60">
        <v>0.033</v>
      </c>
      <c r="G60">
        <v>0.013</v>
      </c>
      <c r="H60">
        <v>0.011</v>
      </c>
      <c r="I60">
        <v>0.021</v>
      </c>
      <c r="J60">
        <v>-2.066</v>
      </c>
      <c r="K60">
        <v>0.007</v>
      </c>
    </row>
    <row r="61" spans="1:27" ht="12.75">
      <c r="A61" t="s">
        <v>635</v>
      </c>
      <c r="B61">
        <v>-0.078</v>
      </c>
      <c r="C61">
        <v>0.001</v>
      </c>
      <c r="D61">
        <v>0.017</v>
      </c>
      <c r="E61">
        <v>0.036</v>
      </c>
      <c r="F61">
        <v>0.023</v>
      </c>
      <c r="G61">
        <v>0.012</v>
      </c>
      <c r="H61">
        <v>0.01</v>
      </c>
      <c r="I61">
        <v>0.032</v>
      </c>
      <c r="J61">
        <v>0.759</v>
      </c>
      <c r="K61">
        <v>-0.004</v>
      </c>
      <c r="L61">
        <v>-0.013</v>
      </c>
      <c r="M61">
        <v>0.048</v>
      </c>
      <c r="N61">
        <v>-0.066</v>
      </c>
      <c r="O61">
        <v>-0.045</v>
      </c>
      <c r="P61">
        <v>-0.011</v>
      </c>
      <c r="Q61">
        <v>0.142</v>
      </c>
      <c r="R61" s="44">
        <v>0.2</v>
      </c>
      <c r="S61">
        <v>-0.079</v>
      </c>
      <c r="T61">
        <v>-0.111</v>
      </c>
      <c r="U61">
        <v>-0.034</v>
      </c>
      <c r="V61">
        <v>0.088</v>
      </c>
      <c r="W61">
        <v>-0.052</v>
      </c>
      <c r="X61">
        <v>0.126</v>
      </c>
      <c r="Y61">
        <v>0.028</v>
      </c>
      <c r="Z61">
        <v>-0.05</v>
      </c>
      <c r="AA61">
        <v>0.202</v>
      </c>
    </row>
    <row r="62" spans="1:11" ht="12.75">
      <c r="A62" t="s">
        <v>636</v>
      </c>
      <c r="B62">
        <v>-0.078</v>
      </c>
      <c r="C62">
        <v>0.002</v>
      </c>
      <c r="D62">
        <v>0.017</v>
      </c>
      <c r="E62">
        <v>0.033</v>
      </c>
      <c r="F62">
        <v>0.025</v>
      </c>
      <c r="G62">
        <v>0.011</v>
      </c>
      <c r="H62">
        <v>0.009</v>
      </c>
      <c r="I62">
        <v>0.08</v>
      </c>
      <c r="J62">
        <v>-1.09</v>
      </c>
      <c r="K62">
        <v>0.003</v>
      </c>
    </row>
    <row r="63" spans="1:27" ht="12.75">
      <c r="A63" t="s">
        <v>637</v>
      </c>
      <c r="B63">
        <v>-0.112</v>
      </c>
      <c r="C63">
        <v>0</v>
      </c>
      <c r="D63">
        <v>0.018</v>
      </c>
      <c r="E63">
        <v>0.035</v>
      </c>
      <c r="F63">
        <v>0.023</v>
      </c>
      <c r="G63">
        <v>0.012</v>
      </c>
      <c r="H63">
        <v>0.009</v>
      </c>
      <c r="I63">
        <v>0.047</v>
      </c>
      <c r="J63">
        <v>0.158</v>
      </c>
      <c r="K63">
        <v>-0.001</v>
      </c>
      <c r="L63">
        <v>-0.011</v>
      </c>
      <c r="M63">
        <v>0.045</v>
      </c>
      <c r="N63">
        <v>-0.062</v>
      </c>
      <c r="O63">
        <v>-0.017</v>
      </c>
      <c r="P63">
        <v>0.016</v>
      </c>
      <c r="Q63">
        <v>0.136</v>
      </c>
      <c r="R63" s="44">
        <v>0.198</v>
      </c>
      <c r="S63">
        <v>-0.083</v>
      </c>
      <c r="T63">
        <v>-0.113</v>
      </c>
      <c r="U63">
        <v>-0.033</v>
      </c>
      <c r="V63">
        <v>0.066</v>
      </c>
      <c r="W63">
        <v>-0.037</v>
      </c>
      <c r="X63">
        <v>0.1</v>
      </c>
      <c r="Y63">
        <v>0.034</v>
      </c>
      <c r="Z63">
        <v>-0.055</v>
      </c>
      <c r="AA63">
        <v>0.193</v>
      </c>
    </row>
    <row r="64" spans="1:11" ht="12.75">
      <c r="A64" t="s">
        <v>638</v>
      </c>
      <c r="B64">
        <v>-0.021</v>
      </c>
      <c r="C64">
        <v>0.007</v>
      </c>
      <c r="D64">
        <v>-0.011</v>
      </c>
      <c r="E64">
        <v>0.048</v>
      </c>
      <c r="F64">
        <v>0.031</v>
      </c>
      <c r="G64">
        <v>0.015</v>
      </c>
      <c r="H64">
        <v>0.012</v>
      </c>
      <c r="I64">
        <v>0.008</v>
      </c>
      <c r="J64">
        <v>0.772</v>
      </c>
      <c r="K64">
        <v>-0.012</v>
      </c>
    </row>
    <row r="65" spans="1:11" ht="12.75">
      <c r="A65" t="s">
        <v>639</v>
      </c>
      <c r="B65">
        <v>-0.052</v>
      </c>
      <c r="C65">
        <v>0</v>
      </c>
      <c r="D65">
        <v>0.018</v>
      </c>
      <c r="E65">
        <v>0.043</v>
      </c>
      <c r="F65">
        <v>0.032</v>
      </c>
      <c r="G65">
        <v>0.013</v>
      </c>
      <c r="H65">
        <v>0.011</v>
      </c>
      <c r="I65">
        <v>0.017</v>
      </c>
      <c r="J65">
        <v>-1.903</v>
      </c>
      <c r="K65">
        <v>0.005</v>
      </c>
    </row>
    <row r="66" spans="1:11" ht="12.75">
      <c r="A66" t="s">
        <v>640</v>
      </c>
      <c r="B66">
        <v>-0.026</v>
      </c>
      <c r="C66">
        <v>0.003</v>
      </c>
      <c r="D66">
        <v>0.026</v>
      </c>
      <c r="E66">
        <v>0.03</v>
      </c>
      <c r="F66">
        <v>0.031</v>
      </c>
      <c r="G66">
        <v>0.011</v>
      </c>
      <c r="H66">
        <v>0.01</v>
      </c>
      <c r="I66">
        <v>0.015</v>
      </c>
      <c r="J66">
        <v>-0.547</v>
      </c>
      <c r="K66">
        <v>-0.005</v>
      </c>
    </row>
    <row r="67" spans="1:27" ht="12.75">
      <c r="A67" t="s">
        <v>641</v>
      </c>
      <c r="B67">
        <v>-0.069</v>
      </c>
      <c r="C67">
        <v>0.002</v>
      </c>
      <c r="D67">
        <v>0.027</v>
      </c>
      <c r="E67">
        <v>0.042</v>
      </c>
      <c r="F67">
        <v>0.032</v>
      </c>
      <c r="G67">
        <v>0.014</v>
      </c>
      <c r="H67">
        <v>0.012</v>
      </c>
      <c r="I67">
        <v>0.016</v>
      </c>
      <c r="J67">
        <v>-0.422</v>
      </c>
      <c r="K67">
        <v>-0.003</v>
      </c>
      <c r="L67">
        <v>-0.01</v>
      </c>
      <c r="M67">
        <v>-0.013</v>
      </c>
      <c r="N67">
        <v>-0.007</v>
      </c>
      <c r="O67">
        <v>-0.042</v>
      </c>
      <c r="P67">
        <v>-0.007</v>
      </c>
      <c r="Q67">
        <v>0.057</v>
      </c>
      <c r="R67">
        <v>0.125</v>
      </c>
      <c r="S67">
        <v>-0.075</v>
      </c>
      <c r="T67">
        <v>-0.085</v>
      </c>
      <c r="U67">
        <v>-0.018</v>
      </c>
      <c r="V67">
        <v>0.052</v>
      </c>
      <c r="W67">
        <v>-0.036</v>
      </c>
      <c r="X67">
        <v>0.058</v>
      </c>
      <c r="Y67">
        <v>0.034</v>
      </c>
      <c r="Z67">
        <v>-0.043</v>
      </c>
      <c r="AA67">
        <v>0.133</v>
      </c>
    </row>
    <row r="68" spans="1:27" ht="12.75">
      <c r="A68" t="s">
        <v>642</v>
      </c>
      <c r="B68">
        <v>-0.064</v>
      </c>
      <c r="C68">
        <v>0.003</v>
      </c>
      <c r="D68">
        <v>0.025</v>
      </c>
      <c r="E68">
        <v>0.039</v>
      </c>
      <c r="F68">
        <v>0.032</v>
      </c>
      <c r="G68">
        <v>0.013</v>
      </c>
      <c r="H68">
        <v>0.012</v>
      </c>
      <c r="I68">
        <v>-0.018</v>
      </c>
      <c r="J68">
        <v>0.496</v>
      </c>
      <c r="K68">
        <v>-0.006</v>
      </c>
      <c r="L68">
        <v>-0.052</v>
      </c>
      <c r="M68">
        <v>-0.015</v>
      </c>
      <c r="N68">
        <v>0</v>
      </c>
      <c r="O68">
        <v>-0.03</v>
      </c>
      <c r="P68">
        <v>-0.006</v>
      </c>
      <c r="Q68">
        <v>0.059</v>
      </c>
      <c r="R68">
        <v>0.133</v>
      </c>
      <c r="S68">
        <v>-0.074</v>
      </c>
      <c r="T68">
        <v>-0.086</v>
      </c>
      <c r="U68">
        <v>-0.029</v>
      </c>
      <c r="V68">
        <v>0.045</v>
      </c>
      <c r="W68">
        <v>-0.042</v>
      </c>
      <c r="X68">
        <v>0.053</v>
      </c>
      <c r="Y68">
        <v>-0.027</v>
      </c>
      <c r="Z68">
        <v>-0.037</v>
      </c>
      <c r="AA68">
        <v>0.144</v>
      </c>
    </row>
    <row r="69" spans="1:11" ht="12.75">
      <c r="A69" t="s">
        <v>643</v>
      </c>
      <c r="B69">
        <v>-0.011</v>
      </c>
      <c r="C69">
        <v>0.003</v>
      </c>
      <c r="D69">
        <v>-0.001</v>
      </c>
      <c r="E69" s="44">
        <v>0.053</v>
      </c>
      <c r="F69">
        <v>0.039</v>
      </c>
      <c r="G69">
        <v>0.016</v>
      </c>
      <c r="H69">
        <v>0.014</v>
      </c>
      <c r="I69">
        <v>0.026</v>
      </c>
      <c r="J69">
        <v>-1.643</v>
      </c>
      <c r="K69">
        <v>0.001</v>
      </c>
    </row>
    <row r="70" spans="1:27" ht="12.75">
      <c r="A70" t="s">
        <v>644</v>
      </c>
      <c r="B70">
        <v>-0.014</v>
      </c>
      <c r="C70">
        <v>0.01</v>
      </c>
      <c r="D70">
        <v>-0.001</v>
      </c>
      <c r="E70" s="44">
        <v>0.052</v>
      </c>
      <c r="F70">
        <v>0.035</v>
      </c>
      <c r="G70">
        <v>0.015</v>
      </c>
      <c r="H70">
        <v>0.013</v>
      </c>
      <c r="I70">
        <v>-0.044</v>
      </c>
      <c r="J70">
        <v>1.227</v>
      </c>
      <c r="K70">
        <v>-0.013</v>
      </c>
      <c r="L70">
        <v>-0.116</v>
      </c>
      <c r="M70">
        <v>-0.053</v>
      </c>
      <c r="N70">
        <v>0.028</v>
      </c>
      <c r="O70">
        <v>-0.09</v>
      </c>
      <c r="P70">
        <v>-0.04</v>
      </c>
      <c r="Q70">
        <v>0.171</v>
      </c>
      <c r="R70">
        <v>0.186</v>
      </c>
      <c r="S70">
        <v>-0.078</v>
      </c>
      <c r="T70">
        <v>-0.096</v>
      </c>
      <c r="U70">
        <v>-0.029</v>
      </c>
      <c r="V70">
        <v>0.121</v>
      </c>
      <c r="W70">
        <v>-0.067</v>
      </c>
      <c r="X70">
        <v>0.166</v>
      </c>
      <c r="Y70">
        <v>-0.071</v>
      </c>
      <c r="Z70">
        <v>-0.061</v>
      </c>
      <c r="AA70">
        <v>0.227</v>
      </c>
    </row>
    <row r="71" spans="1:27" ht="12.75">
      <c r="A71" t="s">
        <v>645</v>
      </c>
      <c r="B71">
        <v>-0.008</v>
      </c>
      <c r="C71">
        <v>0.013</v>
      </c>
      <c r="D71">
        <v>-0.002</v>
      </c>
      <c r="E71" s="44">
        <v>0.051</v>
      </c>
      <c r="F71">
        <v>0.034</v>
      </c>
      <c r="G71">
        <v>0.015</v>
      </c>
      <c r="H71">
        <v>0.013</v>
      </c>
      <c r="I71">
        <v>-0.049</v>
      </c>
      <c r="J71">
        <v>2.306</v>
      </c>
      <c r="K71">
        <v>-0.018</v>
      </c>
      <c r="L71">
        <v>-0.065</v>
      </c>
      <c r="M71">
        <v>-0.063</v>
      </c>
      <c r="N71">
        <v>0.041</v>
      </c>
      <c r="O71">
        <v>-0.087</v>
      </c>
      <c r="P71">
        <v>-0.03</v>
      </c>
      <c r="Q71">
        <v>0.18</v>
      </c>
      <c r="R71" s="44">
        <v>0.195</v>
      </c>
      <c r="S71">
        <v>-0.073</v>
      </c>
      <c r="T71">
        <v>-0.099</v>
      </c>
      <c r="U71">
        <v>-0.037</v>
      </c>
      <c r="V71">
        <v>0.116</v>
      </c>
      <c r="W71">
        <v>-0.071</v>
      </c>
      <c r="X71">
        <v>0.167</v>
      </c>
      <c r="Y71">
        <v>-0.005</v>
      </c>
      <c r="Z71">
        <v>-0.06</v>
      </c>
      <c r="AA71">
        <v>0.245</v>
      </c>
    </row>
    <row r="72" spans="1:11" ht="12.75">
      <c r="A72" t="s">
        <v>646</v>
      </c>
      <c r="B72">
        <v>-0.059</v>
      </c>
      <c r="C72">
        <v>-0.001</v>
      </c>
      <c r="D72">
        <v>0.06</v>
      </c>
      <c r="E72" s="44">
        <v>0.074</v>
      </c>
      <c r="F72" s="44">
        <v>0.054</v>
      </c>
      <c r="G72">
        <v>0.021</v>
      </c>
      <c r="H72">
        <v>0.019</v>
      </c>
      <c r="I72">
        <v>0.049</v>
      </c>
      <c r="J72">
        <v>-1.465</v>
      </c>
      <c r="K72">
        <v>0.002</v>
      </c>
    </row>
    <row r="73" spans="1:11" ht="12.75">
      <c r="A73" t="s">
        <v>647</v>
      </c>
      <c r="B73">
        <v>-0.047</v>
      </c>
      <c r="C73">
        <v>0.008</v>
      </c>
      <c r="D73">
        <v>0.026</v>
      </c>
      <c r="E73">
        <v>0.049</v>
      </c>
      <c r="F73">
        <v>0.033</v>
      </c>
      <c r="G73">
        <v>0.014</v>
      </c>
      <c r="H73">
        <v>0.011</v>
      </c>
      <c r="I73">
        <v>0.058</v>
      </c>
      <c r="J73">
        <v>-1.962</v>
      </c>
      <c r="K73">
        <v>0.002</v>
      </c>
    </row>
    <row r="74" spans="1:11" ht="12.75">
      <c r="A74" t="s">
        <v>648</v>
      </c>
      <c r="B74">
        <v>-0.04</v>
      </c>
      <c r="C74">
        <v>0.009</v>
      </c>
      <c r="D74">
        <v>0.025</v>
      </c>
      <c r="E74">
        <v>0.049</v>
      </c>
      <c r="F74">
        <v>0.031</v>
      </c>
      <c r="G74">
        <v>0.014</v>
      </c>
      <c r="H74">
        <v>0.011</v>
      </c>
      <c r="I74">
        <v>0.038</v>
      </c>
      <c r="J74">
        <v>-1.516</v>
      </c>
      <c r="K74">
        <v>0</v>
      </c>
    </row>
    <row r="75" spans="1:11" ht="12.75">
      <c r="A75" t="s">
        <v>649</v>
      </c>
      <c r="B75">
        <v>-0.066</v>
      </c>
      <c r="C75">
        <v>0.015</v>
      </c>
      <c r="D75">
        <v>0.027</v>
      </c>
      <c r="E75" s="44">
        <v>0.051</v>
      </c>
      <c r="F75">
        <v>0.035</v>
      </c>
      <c r="G75">
        <v>0.014</v>
      </c>
      <c r="H75">
        <v>0.012</v>
      </c>
      <c r="I75">
        <v>0.113</v>
      </c>
      <c r="J75">
        <v>-1.845</v>
      </c>
      <c r="K75">
        <v>-0.002</v>
      </c>
    </row>
    <row r="76" spans="1:11" ht="12.75">
      <c r="A76" t="s">
        <v>650</v>
      </c>
      <c r="B76">
        <v>-0.037</v>
      </c>
      <c r="C76">
        <v>0.025</v>
      </c>
      <c r="D76">
        <v>0.038</v>
      </c>
      <c r="E76">
        <v>0.044</v>
      </c>
      <c r="F76">
        <v>0.039</v>
      </c>
      <c r="G76">
        <v>0.013</v>
      </c>
      <c r="H76">
        <v>0.012</v>
      </c>
      <c r="I76">
        <v>0.04</v>
      </c>
      <c r="J76">
        <v>-1.465</v>
      </c>
      <c r="K76">
        <v>0.004</v>
      </c>
    </row>
    <row r="77" spans="1:11" ht="12.75">
      <c r="A77" t="s">
        <v>651</v>
      </c>
      <c r="B77">
        <v>-0.011</v>
      </c>
      <c r="C77">
        <v>0.064</v>
      </c>
      <c r="D77">
        <v>0.018</v>
      </c>
      <c r="E77">
        <v>0.041</v>
      </c>
      <c r="F77" s="44">
        <v>0.07</v>
      </c>
      <c r="G77">
        <v>0.012</v>
      </c>
      <c r="H77">
        <v>0.016</v>
      </c>
      <c r="I77">
        <v>-0.006</v>
      </c>
      <c r="J77">
        <v>-1.724</v>
      </c>
      <c r="K77">
        <v>0.001</v>
      </c>
    </row>
    <row r="78" spans="1:11" ht="12.75">
      <c r="A78" t="s">
        <v>652</v>
      </c>
      <c r="B78">
        <v>-0.004</v>
      </c>
      <c r="C78">
        <v>0.011</v>
      </c>
      <c r="D78">
        <v>0.011</v>
      </c>
      <c r="E78">
        <v>0.04</v>
      </c>
      <c r="F78">
        <v>0.048</v>
      </c>
      <c r="G78">
        <v>0.012</v>
      </c>
      <c r="H78">
        <v>0.013</v>
      </c>
      <c r="I78">
        <v>0.005</v>
      </c>
      <c r="J78">
        <v>-1.623</v>
      </c>
      <c r="K78">
        <v>-0.001</v>
      </c>
    </row>
    <row r="79" spans="1:27" ht="12.75">
      <c r="A79" t="s">
        <v>653</v>
      </c>
      <c r="B79">
        <v>-0.008</v>
      </c>
      <c r="C79">
        <v>0.018</v>
      </c>
      <c r="D79">
        <v>0.012</v>
      </c>
      <c r="E79">
        <v>0.041</v>
      </c>
      <c r="F79">
        <v>0.046</v>
      </c>
      <c r="G79">
        <v>0.012</v>
      </c>
      <c r="H79">
        <v>0.012</v>
      </c>
      <c r="I79">
        <v>-0.019</v>
      </c>
      <c r="J79">
        <v>-0.462</v>
      </c>
      <c r="K79">
        <v>-0.004</v>
      </c>
      <c r="L79">
        <v>-0.125</v>
      </c>
      <c r="M79">
        <v>-0.073</v>
      </c>
      <c r="N79">
        <v>0.127</v>
      </c>
      <c r="O79">
        <v>-0.12</v>
      </c>
      <c r="P79">
        <v>0.04</v>
      </c>
      <c r="Q79">
        <v>-0.091</v>
      </c>
      <c r="R79">
        <v>0.068</v>
      </c>
      <c r="S79">
        <v>-0.093</v>
      </c>
      <c r="T79">
        <v>-0.083</v>
      </c>
      <c r="U79">
        <v>-0.005</v>
      </c>
      <c r="V79">
        <v>0.029</v>
      </c>
      <c r="W79">
        <v>-0.011</v>
      </c>
      <c r="X79">
        <v>-0.021</v>
      </c>
      <c r="Y79">
        <v>-0.039</v>
      </c>
      <c r="Z79">
        <v>-0.085</v>
      </c>
      <c r="AA79">
        <v>0.192</v>
      </c>
    </row>
    <row r="80" spans="1:27" ht="12.75">
      <c r="A80" t="s">
        <v>654</v>
      </c>
      <c r="B80">
        <v>-0.016</v>
      </c>
      <c r="C80">
        <v>0.018</v>
      </c>
      <c r="D80">
        <v>0.011</v>
      </c>
      <c r="E80">
        <v>0.04</v>
      </c>
      <c r="F80">
        <v>0.044</v>
      </c>
      <c r="G80">
        <v>0.012</v>
      </c>
      <c r="H80">
        <v>0.012</v>
      </c>
      <c r="I80">
        <v>-0.016</v>
      </c>
      <c r="J80">
        <v>-0.813</v>
      </c>
      <c r="K80">
        <v>-0.001</v>
      </c>
      <c r="L80">
        <v>-0.042</v>
      </c>
      <c r="M80">
        <v>-0.067</v>
      </c>
      <c r="N80">
        <v>0.125</v>
      </c>
      <c r="O80">
        <v>-0.11</v>
      </c>
      <c r="P80">
        <v>0.034</v>
      </c>
      <c r="Q80">
        <v>-0.094</v>
      </c>
      <c r="R80">
        <v>0.064</v>
      </c>
      <c r="S80">
        <v>-0.093</v>
      </c>
      <c r="T80">
        <v>-0.086</v>
      </c>
      <c r="U80">
        <v>0.003</v>
      </c>
      <c r="V80">
        <v>0.03</v>
      </c>
      <c r="W80">
        <v>-0.002</v>
      </c>
      <c r="X80">
        <v>-0.023</v>
      </c>
      <c r="Y80">
        <v>0.047</v>
      </c>
      <c r="Z80">
        <v>-0.088</v>
      </c>
      <c r="AA80">
        <v>0.188</v>
      </c>
    </row>
    <row r="81" spans="1:11" ht="12.75">
      <c r="A81" t="s">
        <v>655</v>
      </c>
      <c r="B81">
        <v>-0.017</v>
      </c>
      <c r="C81">
        <v>0.007</v>
      </c>
      <c r="D81">
        <v>0.021</v>
      </c>
      <c r="E81">
        <v>0.037</v>
      </c>
      <c r="F81">
        <v>0.029</v>
      </c>
      <c r="G81">
        <v>0.012</v>
      </c>
      <c r="H81">
        <v>0.011</v>
      </c>
      <c r="I81">
        <v>0.016</v>
      </c>
      <c r="J81">
        <v>-1.006</v>
      </c>
      <c r="K81">
        <v>-0.002</v>
      </c>
    </row>
    <row r="82" spans="1:27" ht="12.75">
      <c r="A82" t="s">
        <v>656</v>
      </c>
      <c r="B82">
        <v>-0.034</v>
      </c>
      <c r="C82">
        <v>0.024</v>
      </c>
      <c r="D82">
        <v>0.005</v>
      </c>
      <c r="E82">
        <v>0.035</v>
      </c>
      <c r="F82">
        <v>0.023</v>
      </c>
      <c r="G82">
        <v>0.011</v>
      </c>
      <c r="H82">
        <v>0.011</v>
      </c>
      <c r="I82">
        <v>-0.047</v>
      </c>
      <c r="J82">
        <v>2.464</v>
      </c>
      <c r="K82">
        <v>-0.016</v>
      </c>
      <c r="L82">
        <v>-0.099</v>
      </c>
      <c r="M82">
        <v>-0.088</v>
      </c>
      <c r="N82">
        <v>-0.099</v>
      </c>
      <c r="O82">
        <v>-0.116</v>
      </c>
      <c r="P82">
        <v>-0.101</v>
      </c>
      <c r="Q82">
        <v>-0.062</v>
      </c>
      <c r="R82">
        <v>-0.069</v>
      </c>
      <c r="S82">
        <v>-0.092</v>
      </c>
      <c r="T82">
        <v>-0.112</v>
      </c>
      <c r="U82">
        <v>-0.01</v>
      </c>
      <c r="V82">
        <v>0.02</v>
      </c>
      <c r="W82">
        <v>-0.111</v>
      </c>
      <c r="X82">
        <v>-0.063</v>
      </c>
      <c r="Y82">
        <v>-0.02</v>
      </c>
      <c r="Z82">
        <v>-0.085</v>
      </c>
      <c r="AA82">
        <v>-0.105</v>
      </c>
    </row>
    <row r="83" spans="1:27" ht="12.75">
      <c r="A83" t="s">
        <v>657</v>
      </c>
      <c r="B83">
        <v>-0.036</v>
      </c>
      <c r="C83">
        <v>0.021</v>
      </c>
      <c r="D83">
        <v>0.02</v>
      </c>
      <c r="E83">
        <v>0.037</v>
      </c>
      <c r="F83">
        <v>0.026</v>
      </c>
      <c r="G83">
        <v>0.011</v>
      </c>
      <c r="H83">
        <v>0.011</v>
      </c>
      <c r="I83">
        <v>-0.032</v>
      </c>
      <c r="J83">
        <v>1.544</v>
      </c>
      <c r="K83">
        <v>-0.013</v>
      </c>
      <c r="L83">
        <v>-0.077</v>
      </c>
      <c r="M83">
        <v>-0.063</v>
      </c>
      <c r="N83">
        <v>-0.07</v>
      </c>
      <c r="O83">
        <v>-0.098</v>
      </c>
      <c r="P83">
        <v>-0.104</v>
      </c>
      <c r="Q83">
        <v>-0.05</v>
      </c>
      <c r="R83">
        <v>-0.064</v>
      </c>
      <c r="S83">
        <v>-0.082</v>
      </c>
      <c r="T83">
        <v>-0.093</v>
      </c>
      <c r="U83">
        <v>-0.015</v>
      </c>
      <c r="V83">
        <v>0.023</v>
      </c>
      <c r="W83">
        <v>-0.098</v>
      </c>
      <c r="X83">
        <v>-0.049</v>
      </c>
      <c r="Y83">
        <v>-0.011</v>
      </c>
      <c r="Z83">
        <v>-0.072</v>
      </c>
      <c r="AA83">
        <v>-0.079</v>
      </c>
    </row>
    <row r="84" spans="1:11" ht="12.75">
      <c r="A84" t="s">
        <v>658</v>
      </c>
      <c r="B84">
        <v>-0.026</v>
      </c>
      <c r="C84">
        <v>0.016</v>
      </c>
      <c r="D84">
        <v>0.024</v>
      </c>
      <c r="E84">
        <v>0.026</v>
      </c>
      <c r="F84">
        <v>0.026</v>
      </c>
      <c r="G84">
        <v>0.009</v>
      </c>
      <c r="H84">
        <v>0.008</v>
      </c>
      <c r="I84">
        <v>-0.012</v>
      </c>
      <c r="J84">
        <v>-1.315</v>
      </c>
      <c r="K84">
        <v>-0.002</v>
      </c>
    </row>
    <row r="85" spans="1:27" ht="12.75">
      <c r="A85" t="s">
        <v>659</v>
      </c>
      <c r="B85">
        <v>-0.034</v>
      </c>
      <c r="C85">
        <v>-0.002</v>
      </c>
      <c r="D85">
        <v>0.021</v>
      </c>
      <c r="E85">
        <v>0.024</v>
      </c>
      <c r="F85">
        <v>0.02</v>
      </c>
      <c r="G85">
        <v>0.01</v>
      </c>
      <c r="H85">
        <v>0.008</v>
      </c>
      <c r="I85">
        <v>-0.031</v>
      </c>
      <c r="J85">
        <v>-0.599</v>
      </c>
      <c r="K85">
        <v>-0.005</v>
      </c>
      <c r="L85">
        <v>-0.04</v>
      </c>
      <c r="M85">
        <v>-0.028</v>
      </c>
      <c r="N85">
        <v>0.044</v>
      </c>
      <c r="O85">
        <v>-0.091</v>
      </c>
      <c r="P85">
        <v>-0.007</v>
      </c>
      <c r="Q85">
        <v>0.043</v>
      </c>
      <c r="R85">
        <v>0.092</v>
      </c>
      <c r="S85">
        <v>-0.073</v>
      </c>
      <c r="T85">
        <v>-0.091</v>
      </c>
      <c r="U85">
        <v>-0.005</v>
      </c>
      <c r="V85">
        <v>0.07</v>
      </c>
      <c r="W85">
        <v>-0.026</v>
      </c>
      <c r="X85">
        <v>0.063</v>
      </c>
      <c r="Y85">
        <v>0.024</v>
      </c>
      <c r="Z85">
        <v>-0.064</v>
      </c>
      <c r="AA85">
        <v>0.146</v>
      </c>
    </row>
    <row r="86" spans="1:27" ht="12.75">
      <c r="A86" t="s">
        <v>660</v>
      </c>
      <c r="B86">
        <v>-0.031</v>
      </c>
      <c r="C86">
        <v>0</v>
      </c>
      <c r="D86">
        <v>0.024</v>
      </c>
      <c r="E86">
        <v>0.024</v>
      </c>
      <c r="F86">
        <v>0.021</v>
      </c>
      <c r="G86">
        <v>0.01</v>
      </c>
      <c r="H86">
        <v>0.008</v>
      </c>
      <c r="I86">
        <v>-0.031</v>
      </c>
      <c r="J86">
        <v>-0.526</v>
      </c>
      <c r="K86">
        <v>-0.006</v>
      </c>
      <c r="L86">
        <v>-0.105</v>
      </c>
      <c r="M86">
        <v>-0.029</v>
      </c>
      <c r="N86">
        <v>0.059</v>
      </c>
      <c r="O86">
        <v>-0.095</v>
      </c>
      <c r="P86">
        <v>-0.01</v>
      </c>
      <c r="Q86">
        <v>0.048</v>
      </c>
      <c r="R86">
        <v>0.102</v>
      </c>
      <c r="S86">
        <v>-0.067</v>
      </c>
      <c r="T86">
        <v>-0.094</v>
      </c>
      <c r="U86">
        <v>-0.015</v>
      </c>
      <c r="V86">
        <v>0.073</v>
      </c>
      <c r="W86">
        <v>-0.034</v>
      </c>
      <c r="X86">
        <v>0.07</v>
      </c>
      <c r="Y86">
        <v>-0.056</v>
      </c>
      <c r="Z86">
        <v>-0.059</v>
      </c>
      <c r="AA86">
        <v>0.168</v>
      </c>
    </row>
    <row r="87" spans="1:11" ht="12.75">
      <c r="A87" t="s">
        <v>661</v>
      </c>
      <c r="B87">
        <v>-0.008</v>
      </c>
      <c r="C87">
        <v>0.004</v>
      </c>
      <c r="D87">
        <v>0.031</v>
      </c>
      <c r="E87">
        <v>0.024</v>
      </c>
      <c r="F87">
        <v>0.023</v>
      </c>
      <c r="G87">
        <v>0.008</v>
      </c>
      <c r="H87">
        <v>0.008</v>
      </c>
      <c r="I87">
        <v>0.058</v>
      </c>
      <c r="J87">
        <v>-1.279</v>
      </c>
      <c r="K87">
        <v>0.002</v>
      </c>
    </row>
    <row r="88" spans="1:27" ht="12.75">
      <c r="A88" t="s">
        <v>662</v>
      </c>
      <c r="B88">
        <v>-0.035</v>
      </c>
      <c r="C88">
        <v>0.012</v>
      </c>
      <c r="D88">
        <v>0.028</v>
      </c>
      <c r="E88">
        <v>0.025</v>
      </c>
      <c r="F88">
        <v>0.026</v>
      </c>
      <c r="G88">
        <v>0.009</v>
      </c>
      <c r="H88">
        <v>0.009</v>
      </c>
      <c r="I88">
        <v>-0.003</v>
      </c>
      <c r="J88" s="44">
        <v>3.121</v>
      </c>
      <c r="K88">
        <v>-0.013</v>
      </c>
      <c r="L88">
        <v>-0.086</v>
      </c>
      <c r="M88">
        <v>0.095</v>
      </c>
      <c r="N88" s="44">
        <v>0.234</v>
      </c>
      <c r="O88">
        <v>-0.118</v>
      </c>
      <c r="P88">
        <v>-0.065</v>
      </c>
      <c r="Q88">
        <v>-0.117</v>
      </c>
      <c r="R88">
        <v>-0.08</v>
      </c>
      <c r="S88">
        <v>-0.093</v>
      </c>
      <c r="T88">
        <v>-0.102</v>
      </c>
      <c r="U88">
        <v>0.006</v>
      </c>
      <c r="V88">
        <v>0.063</v>
      </c>
      <c r="W88">
        <v>0.043</v>
      </c>
      <c r="X88">
        <v>-0.035</v>
      </c>
      <c r="Y88">
        <v>-0.009</v>
      </c>
      <c r="Z88">
        <v>-0.072</v>
      </c>
      <c r="AA88">
        <v>0.159</v>
      </c>
    </row>
    <row r="89" spans="1:11" ht="12.75">
      <c r="A89" t="s">
        <v>663</v>
      </c>
      <c r="B89">
        <v>-0.018</v>
      </c>
      <c r="C89">
        <v>0.012</v>
      </c>
      <c r="D89">
        <v>0.047</v>
      </c>
      <c r="E89">
        <v>0.029</v>
      </c>
      <c r="F89">
        <v>0.03</v>
      </c>
      <c r="G89">
        <v>0.011</v>
      </c>
      <c r="H89">
        <v>0.01</v>
      </c>
      <c r="I89">
        <v>0.056</v>
      </c>
      <c r="J89">
        <v>-1.33</v>
      </c>
      <c r="K89">
        <v>0.007</v>
      </c>
    </row>
    <row r="90" spans="1:27" ht="12.75">
      <c r="A90" t="s">
        <v>664</v>
      </c>
      <c r="B90">
        <v>-0.071</v>
      </c>
      <c r="C90">
        <v>0.007</v>
      </c>
      <c r="D90">
        <v>0.047</v>
      </c>
      <c r="E90">
        <v>0.036</v>
      </c>
      <c r="F90">
        <v>0.025</v>
      </c>
      <c r="G90">
        <v>0.012</v>
      </c>
      <c r="H90">
        <v>0.01</v>
      </c>
      <c r="I90">
        <v>0.022</v>
      </c>
      <c r="J90">
        <v>-0.09</v>
      </c>
      <c r="K90">
        <v>0.003</v>
      </c>
      <c r="L90">
        <v>-0.071</v>
      </c>
      <c r="M90">
        <v>-0.054</v>
      </c>
      <c r="N90">
        <v>-0.051</v>
      </c>
      <c r="O90">
        <v>-0.076</v>
      </c>
      <c r="P90">
        <v>-0.037</v>
      </c>
      <c r="Q90">
        <v>-0.006</v>
      </c>
      <c r="R90">
        <v>0.059</v>
      </c>
      <c r="S90">
        <v>-0.085</v>
      </c>
      <c r="T90">
        <v>-0.072</v>
      </c>
      <c r="U90">
        <v>-0.022</v>
      </c>
      <c r="V90">
        <v>0.032</v>
      </c>
      <c r="W90">
        <v>-0.077</v>
      </c>
      <c r="X90">
        <v>0.006</v>
      </c>
      <c r="Y90">
        <v>-0.001</v>
      </c>
      <c r="Z90">
        <v>-0.06</v>
      </c>
      <c r="AA90">
        <v>0.016</v>
      </c>
    </row>
    <row r="91" spans="1:27" ht="12.75">
      <c r="A91" t="s">
        <v>665</v>
      </c>
      <c r="B91">
        <v>-0.07</v>
      </c>
      <c r="C91">
        <v>0.001</v>
      </c>
      <c r="D91">
        <v>0.044</v>
      </c>
      <c r="E91">
        <v>0.035</v>
      </c>
      <c r="F91">
        <v>0.025</v>
      </c>
      <c r="G91">
        <v>0.011</v>
      </c>
      <c r="H91">
        <v>0.01</v>
      </c>
      <c r="I91">
        <v>0.095</v>
      </c>
      <c r="J91">
        <v>-0.989</v>
      </c>
      <c r="K91">
        <v>0.004</v>
      </c>
      <c r="L91">
        <v>-0.074</v>
      </c>
      <c r="M91">
        <v>-0.051</v>
      </c>
      <c r="N91">
        <v>-0.058</v>
      </c>
      <c r="O91">
        <v>-0.086</v>
      </c>
      <c r="P91">
        <v>-0.057</v>
      </c>
      <c r="Q91">
        <v>-0.005</v>
      </c>
      <c r="R91">
        <v>0.06</v>
      </c>
      <c r="S91">
        <v>-0.08</v>
      </c>
      <c r="T91">
        <v>-0.06</v>
      </c>
      <c r="U91">
        <v>-0.005</v>
      </c>
      <c r="V91">
        <v>0.051</v>
      </c>
      <c r="W91">
        <v>-0.068</v>
      </c>
      <c r="X91">
        <v>0.03</v>
      </c>
      <c r="Y91">
        <v>-0.013</v>
      </c>
      <c r="Z91">
        <v>-0.054</v>
      </c>
      <c r="AA91">
        <v>0.014</v>
      </c>
    </row>
    <row r="92" spans="1:27" ht="12.75">
      <c r="A92" t="s">
        <v>666</v>
      </c>
      <c r="B92">
        <v>-0.054</v>
      </c>
      <c r="C92">
        <v>0.009</v>
      </c>
      <c r="D92">
        <v>0.011</v>
      </c>
      <c r="E92" s="44">
        <v>0.066</v>
      </c>
      <c r="F92">
        <v>0.044</v>
      </c>
      <c r="G92">
        <v>0.02</v>
      </c>
      <c r="H92">
        <v>0.017</v>
      </c>
      <c r="I92">
        <v>0.002</v>
      </c>
      <c r="J92">
        <v>0.385</v>
      </c>
      <c r="K92">
        <v>-0.002</v>
      </c>
      <c r="L92">
        <v>-0.071</v>
      </c>
      <c r="M92">
        <v>-0.079</v>
      </c>
      <c r="N92">
        <v>-0.074</v>
      </c>
      <c r="O92">
        <v>-0.109</v>
      </c>
      <c r="P92">
        <v>-0.046</v>
      </c>
      <c r="Q92">
        <v>-0.116</v>
      </c>
      <c r="R92">
        <v>-0.115</v>
      </c>
      <c r="S92">
        <v>-0.07</v>
      </c>
      <c r="T92">
        <v>-0.086</v>
      </c>
      <c r="U92">
        <v>-0.014</v>
      </c>
      <c r="V92">
        <v>-0.026</v>
      </c>
      <c r="W92">
        <v>-0.091</v>
      </c>
      <c r="X92">
        <v>-0.123</v>
      </c>
      <c r="Y92">
        <v>-0.016</v>
      </c>
      <c r="Z92">
        <v>-0.061</v>
      </c>
      <c r="AA92">
        <v>-0.127</v>
      </c>
    </row>
    <row r="93" spans="1:11" ht="12.75">
      <c r="A93" t="s">
        <v>667</v>
      </c>
      <c r="B93">
        <v>-0.005</v>
      </c>
      <c r="C93">
        <v>0.013</v>
      </c>
      <c r="D93">
        <v>0.014</v>
      </c>
      <c r="E93">
        <v>0.047</v>
      </c>
      <c r="F93">
        <v>0.035</v>
      </c>
      <c r="G93">
        <v>0.013</v>
      </c>
      <c r="H93">
        <v>0.011</v>
      </c>
      <c r="I93">
        <v>0.027</v>
      </c>
      <c r="J93">
        <v>-1.6179999999999999</v>
      </c>
      <c r="K93">
        <v>0.005</v>
      </c>
    </row>
    <row r="94" spans="1:27" ht="12.75">
      <c r="A94" t="s">
        <v>668</v>
      </c>
      <c r="B94">
        <v>-0.046</v>
      </c>
      <c r="C94">
        <v>0.051</v>
      </c>
      <c r="D94">
        <v>0.013</v>
      </c>
      <c r="E94" s="44">
        <v>0.051</v>
      </c>
      <c r="F94">
        <v>0.047</v>
      </c>
      <c r="G94">
        <v>0.014</v>
      </c>
      <c r="H94">
        <v>0.013</v>
      </c>
      <c r="I94">
        <v>0.002</v>
      </c>
      <c r="J94">
        <v>0.048</v>
      </c>
      <c r="K94">
        <v>-0.001</v>
      </c>
      <c r="L94">
        <v>-0.144</v>
      </c>
      <c r="M94">
        <v>-0.058</v>
      </c>
      <c r="N94">
        <v>-0.087</v>
      </c>
      <c r="O94">
        <v>-0.115</v>
      </c>
      <c r="P94">
        <v>-0.119</v>
      </c>
      <c r="Q94">
        <v>-0.115</v>
      </c>
      <c r="R94">
        <v>-0.117</v>
      </c>
      <c r="S94">
        <v>-0.065</v>
      </c>
      <c r="T94">
        <v>-0.085</v>
      </c>
      <c r="U94">
        <v>-0.003</v>
      </c>
      <c r="V94">
        <v>0.01</v>
      </c>
      <c r="W94">
        <v>-0.097</v>
      </c>
      <c r="X94">
        <v>-0.085</v>
      </c>
      <c r="Y94">
        <v>-0.076</v>
      </c>
      <c r="Z94">
        <v>-0.067</v>
      </c>
      <c r="AA94">
        <v>-0.098</v>
      </c>
    </row>
    <row r="95" spans="1:27" ht="12.75">
      <c r="A95" t="s">
        <v>669</v>
      </c>
      <c r="B95">
        <v>-0.02</v>
      </c>
      <c r="C95">
        <v>0.017</v>
      </c>
      <c r="D95">
        <v>0.033</v>
      </c>
      <c r="E95">
        <v>0.03</v>
      </c>
      <c r="F95">
        <v>0.032</v>
      </c>
      <c r="G95">
        <v>0.012</v>
      </c>
      <c r="H95">
        <v>0.011</v>
      </c>
      <c r="I95">
        <v>-0.007</v>
      </c>
      <c r="J95">
        <v>-0.13</v>
      </c>
      <c r="K95">
        <v>-0.006</v>
      </c>
      <c r="L95">
        <v>-0.033</v>
      </c>
      <c r="M95">
        <v>-0.076</v>
      </c>
      <c r="N95">
        <v>-0.056</v>
      </c>
      <c r="O95">
        <v>-0.08</v>
      </c>
      <c r="P95">
        <v>-0.021</v>
      </c>
      <c r="Q95">
        <v>-0.106</v>
      </c>
      <c r="R95">
        <v>-0.163</v>
      </c>
      <c r="S95">
        <v>-0.078</v>
      </c>
      <c r="T95">
        <v>-0.111</v>
      </c>
      <c r="U95">
        <v>-0.01</v>
      </c>
      <c r="V95">
        <v>-0.051</v>
      </c>
      <c r="W95">
        <v>-0.068</v>
      </c>
      <c r="X95">
        <v>-0.165</v>
      </c>
      <c r="Y95">
        <v>0.008</v>
      </c>
      <c r="Z95">
        <v>-0.044</v>
      </c>
      <c r="AA95">
        <v>-0.103</v>
      </c>
    </row>
    <row r="96" spans="1:11" ht="12.75">
      <c r="A96" t="s">
        <v>670</v>
      </c>
      <c r="B96">
        <v>-0.035</v>
      </c>
      <c r="C96">
        <v>0.037</v>
      </c>
      <c r="D96">
        <v>0.034</v>
      </c>
      <c r="E96">
        <v>0.027</v>
      </c>
      <c r="F96">
        <v>0.029</v>
      </c>
      <c r="G96">
        <v>0.011</v>
      </c>
      <c r="H96">
        <v>0.011</v>
      </c>
      <c r="I96">
        <v>0.073</v>
      </c>
      <c r="J96">
        <v>-1.184</v>
      </c>
      <c r="K96">
        <v>-0.003</v>
      </c>
    </row>
    <row r="97" spans="1:27" ht="12.75">
      <c r="A97" t="s">
        <v>671</v>
      </c>
      <c r="B97">
        <v>-0.012</v>
      </c>
      <c r="C97">
        <v>0.017</v>
      </c>
      <c r="D97">
        <v>0.034</v>
      </c>
      <c r="E97">
        <v>0.031</v>
      </c>
      <c r="F97">
        <v>0.033</v>
      </c>
      <c r="G97">
        <v>0.012</v>
      </c>
      <c r="H97">
        <v>0.011</v>
      </c>
      <c r="I97">
        <v>0.023</v>
      </c>
      <c r="J97">
        <v>0.268</v>
      </c>
      <c r="K97">
        <v>-0.008</v>
      </c>
      <c r="L97">
        <v>-0.041</v>
      </c>
      <c r="M97">
        <v>-0.072</v>
      </c>
      <c r="N97">
        <v>-0.061</v>
      </c>
      <c r="O97">
        <v>-0.078</v>
      </c>
      <c r="P97">
        <v>-0.01</v>
      </c>
      <c r="Q97">
        <v>-0.108</v>
      </c>
      <c r="R97">
        <v>-0.152</v>
      </c>
      <c r="S97">
        <v>-0.086</v>
      </c>
      <c r="T97">
        <v>-0.13</v>
      </c>
      <c r="U97">
        <v>-0.012</v>
      </c>
      <c r="V97">
        <v>-0.054</v>
      </c>
      <c r="W97">
        <v>-0.067</v>
      </c>
      <c r="X97">
        <v>-0.173</v>
      </c>
      <c r="Y97">
        <v>0.019</v>
      </c>
      <c r="Z97">
        <v>-0.058</v>
      </c>
      <c r="AA97">
        <v>-0.102</v>
      </c>
    </row>
    <row r="98" spans="1:11" ht="12.75">
      <c r="A98" t="s">
        <v>672</v>
      </c>
      <c r="B98">
        <v>-0.021</v>
      </c>
      <c r="C98">
        <v>0.04</v>
      </c>
      <c r="D98">
        <v>0.028</v>
      </c>
      <c r="E98">
        <v>0.03</v>
      </c>
      <c r="F98">
        <v>0.031</v>
      </c>
      <c r="G98">
        <v>0.011</v>
      </c>
      <c r="H98">
        <v>0.01</v>
      </c>
      <c r="I98">
        <v>-0.065</v>
      </c>
      <c r="J98">
        <v>-0.958</v>
      </c>
      <c r="K98">
        <v>-0.006</v>
      </c>
    </row>
    <row r="99" spans="1:27" ht="12.75">
      <c r="A99" t="s">
        <v>673</v>
      </c>
      <c r="B99">
        <v>-0.069</v>
      </c>
      <c r="C99">
        <v>0.034</v>
      </c>
      <c r="D99">
        <v>0.021</v>
      </c>
      <c r="E99">
        <v>0.035</v>
      </c>
      <c r="F99">
        <v>0.028</v>
      </c>
      <c r="G99">
        <v>0.011</v>
      </c>
      <c r="H99">
        <v>0.01</v>
      </c>
      <c r="I99">
        <v>-0.068</v>
      </c>
      <c r="J99">
        <v>-0.163</v>
      </c>
      <c r="K99">
        <v>-0.008</v>
      </c>
      <c r="L99">
        <v>-0.105</v>
      </c>
      <c r="M99">
        <v>0.06</v>
      </c>
      <c r="N99">
        <v>-0.015</v>
      </c>
      <c r="O99">
        <v>-0.093</v>
      </c>
      <c r="P99">
        <v>-0.098</v>
      </c>
      <c r="Q99">
        <v>-0.097</v>
      </c>
      <c r="R99">
        <v>-0.13</v>
      </c>
      <c r="S99">
        <v>-0.084</v>
      </c>
      <c r="T99">
        <v>-0.145</v>
      </c>
      <c r="U99">
        <v>-0.006</v>
      </c>
      <c r="V99">
        <v>0.017</v>
      </c>
      <c r="W99">
        <v>-0.043</v>
      </c>
      <c r="X99">
        <v>-0.097</v>
      </c>
      <c r="Y99">
        <v>-0.028</v>
      </c>
      <c r="Z99">
        <v>-0.063</v>
      </c>
      <c r="AA99">
        <v>-0.05</v>
      </c>
    </row>
    <row r="100" spans="1:27" ht="12.75">
      <c r="A100" t="s">
        <v>674</v>
      </c>
      <c r="B100">
        <v>-0.056</v>
      </c>
      <c r="C100">
        <v>0.034</v>
      </c>
      <c r="D100">
        <v>0.017</v>
      </c>
      <c r="E100">
        <v>0.036</v>
      </c>
      <c r="F100">
        <v>0.026</v>
      </c>
      <c r="G100">
        <v>0.011</v>
      </c>
      <c r="H100">
        <v>0.011</v>
      </c>
      <c r="I100">
        <v>-0.046</v>
      </c>
      <c r="J100">
        <v>0.66</v>
      </c>
      <c r="K100">
        <v>-0.012</v>
      </c>
      <c r="L100">
        <v>-0.119</v>
      </c>
      <c r="M100">
        <v>0.049</v>
      </c>
      <c r="N100">
        <v>-0.024</v>
      </c>
      <c r="O100">
        <v>-0.104</v>
      </c>
      <c r="P100">
        <v>-0.104</v>
      </c>
      <c r="Q100">
        <v>-0.095</v>
      </c>
      <c r="R100">
        <v>-0.129</v>
      </c>
      <c r="S100">
        <v>-0.08</v>
      </c>
      <c r="T100">
        <v>-0.143</v>
      </c>
      <c r="U100">
        <v>-0.003</v>
      </c>
      <c r="V100">
        <v>0.024</v>
      </c>
      <c r="W100">
        <v>-0.048</v>
      </c>
      <c r="X100">
        <v>-0.088</v>
      </c>
      <c r="Y100">
        <v>-0.049</v>
      </c>
      <c r="Z100">
        <v>-0.059</v>
      </c>
      <c r="AA100">
        <v>-0.053</v>
      </c>
    </row>
    <row r="101" spans="1:27" ht="12.75">
      <c r="A101" t="s">
        <v>675</v>
      </c>
      <c r="B101">
        <v>-0.06</v>
      </c>
      <c r="C101">
        <v>-0.003</v>
      </c>
      <c r="D101">
        <v>0.027</v>
      </c>
      <c r="E101">
        <v>0.039</v>
      </c>
      <c r="F101">
        <v>0.024</v>
      </c>
      <c r="G101">
        <v>0.011</v>
      </c>
      <c r="H101">
        <v>0.01</v>
      </c>
      <c r="I101">
        <v>0.004</v>
      </c>
      <c r="J101">
        <v>-0.509</v>
      </c>
      <c r="K101">
        <v>0.001</v>
      </c>
      <c r="L101">
        <v>0.019</v>
      </c>
      <c r="M101">
        <v>-0.058</v>
      </c>
      <c r="N101">
        <v>-0.09</v>
      </c>
      <c r="O101">
        <v>0.007</v>
      </c>
      <c r="P101">
        <v>0.066</v>
      </c>
      <c r="Q101">
        <v>-0.048</v>
      </c>
      <c r="R101">
        <v>-0.122</v>
      </c>
      <c r="S101">
        <v>-0.083</v>
      </c>
      <c r="T101">
        <v>-0.152</v>
      </c>
      <c r="U101">
        <v>-0.029</v>
      </c>
      <c r="V101">
        <v>-0.103</v>
      </c>
      <c r="W101">
        <v>-0.047</v>
      </c>
      <c r="X101" s="44">
        <v>-0.204</v>
      </c>
      <c r="Y101">
        <v>0.117</v>
      </c>
      <c r="Z101">
        <v>-0.069</v>
      </c>
      <c r="AA101">
        <v>-0.048</v>
      </c>
    </row>
    <row r="102" spans="1:11" ht="12.75">
      <c r="A102" t="s">
        <v>676</v>
      </c>
      <c r="B102">
        <v>-0.017</v>
      </c>
      <c r="C102">
        <v>-0.001</v>
      </c>
      <c r="D102">
        <v>0.025</v>
      </c>
      <c r="E102">
        <v>0.033</v>
      </c>
      <c r="F102">
        <v>0.03</v>
      </c>
      <c r="G102">
        <v>0.01</v>
      </c>
      <c r="H102">
        <v>0.009</v>
      </c>
      <c r="I102">
        <v>0.04</v>
      </c>
      <c r="J102">
        <v>-1.5659999999999998</v>
      </c>
      <c r="K102">
        <v>0.004</v>
      </c>
    </row>
    <row r="103" spans="1:27" ht="12.75">
      <c r="A103" t="s">
        <v>677</v>
      </c>
      <c r="B103">
        <v>-0.045</v>
      </c>
      <c r="C103">
        <v>-0.003</v>
      </c>
      <c r="D103">
        <v>0.027</v>
      </c>
      <c r="E103">
        <v>0.034</v>
      </c>
      <c r="F103">
        <v>0.026</v>
      </c>
      <c r="G103">
        <v>0.01</v>
      </c>
      <c r="H103">
        <v>0.009</v>
      </c>
      <c r="I103">
        <v>-0.004</v>
      </c>
      <c r="J103">
        <v>-0.563</v>
      </c>
      <c r="K103">
        <v>-0.001</v>
      </c>
      <c r="L103">
        <v>0.014</v>
      </c>
      <c r="M103">
        <v>-0.07</v>
      </c>
      <c r="N103">
        <v>-0.103</v>
      </c>
      <c r="O103">
        <v>-0.007</v>
      </c>
      <c r="P103">
        <v>0.061</v>
      </c>
      <c r="Q103">
        <v>-0.054</v>
      </c>
      <c r="R103">
        <v>-0.12</v>
      </c>
      <c r="S103">
        <v>-0.077</v>
      </c>
      <c r="T103">
        <v>-0.154</v>
      </c>
      <c r="U103">
        <v>-0.015</v>
      </c>
      <c r="V103">
        <v>-0.093</v>
      </c>
      <c r="W103">
        <v>-0.045</v>
      </c>
      <c r="X103">
        <v>-0.194</v>
      </c>
      <c r="Y103">
        <v>0.126</v>
      </c>
      <c r="Z103">
        <v>-0.078</v>
      </c>
      <c r="AA103">
        <v>-0.063</v>
      </c>
    </row>
    <row r="104" spans="1:27" ht="12.75">
      <c r="A104" t="s">
        <v>678</v>
      </c>
      <c r="B104">
        <v>-0.056</v>
      </c>
      <c r="C104">
        <v>0.007</v>
      </c>
      <c r="D104">
        <v>0.012</v>
      </c>
      <c r="E104" s="44">
        <v>0.054</v>
      </c>
      <c r="F104">
        <v>0.032</v>
      </c>
      <c r="G104">
        <v>0.016</v>
      </c>
      <c r="H104">
        <v>0.013</v>
      </c>
      <c r="I104">
        <v>0.002</v>
      </c>
      <c r="J104">
        <v>0.385</v>
      </c>
      <c r="K104">
        <v>-0.002</v>
      </c>
      <c r="L104">
        <v>-0.147</v>
      </c>
      <c r="M104">
        <v>-0.053</v>
      </c>
      <c r="N104">
        <v>-0.088</v>
      </c>
      <c r="O104">
        <v>-0.102</v>
      </c>
      <c r="P104">
        <v>-0.115</v>
      </c>
      <c r="Q104">
        <v>-0.116</v>
      </c>
      <c r="R104">
        <v>-0.115</v>
      </c>
      <c r="S104">
        <v>-0.07</v>
      </c>
      <c r="T104">
        <v>-0.086</v>
      </c>
      <c r="U104">
        <v>-0.007</v>
      </c>
      <c r="V104">
        <v>0.002</v>
      </c>
      <c r="W104">
        <v>-0.097</v>
      </c>
      <c r="X104">
        <v>-0.095</v>
      </c>
      <c r="Y104">
        <v>-0.077</v>
      </c>
      <c r="Z104">
        <v>-0.061</v>
      </c>
      <c r="AA104">
        <v>-0.098</v>
      </c>
    </row>
    <row r="105" spans="1:11" ht="12.75">
      <c r="A105" t="s">
        <v>679</v>
      </c>
      <c r="B105">
        <v>-0.007</v>
      </c>
      <c r="C105">
        <v>0.006</v>
      </c>
      <c r="D105">
        <v>0.028</v>
      </c>
      <c r="E105">
        <v>0.032</v>
      </c>
      <c r="F105">
        <v>0.023</v>
      </c>
      <c r="G105">
        <v>0.01</v>
      </c>
      <c r="H105">
        <v>0.009</v>
      </c>
      <c r="I105">
        <v>-0.003</v>
      </c>
      <c r="J105">
        <v>-1.049</v>
      </c>
      <c r="K105">
        <v>-0.005</v>
      </c>
    </row>
    <row r="106" spans="1:27" ht="12.75">
      <c r="A106" t="s">
        <v>680</v>
      </c>
      <c r="B106">
        <v>-0.011</v>
      </c>
      <c r="C106">
        <v>0.024</v>
      </c>
      <c r="D106">
        <v>0.027</v>
      </c>
      <c r="E106">
        <v>0.029</v>
      </c>
      <c r="F106">
        <v>0.027</v>
      </c>
      <c r="G106">
        <v>0.01</v>
      </c>
      <c r="H106">
        <v>0.009</v>
      </c>
      <c r="I106">
        <v>-0.077</v>
      </c>
      <c r="J106">
        <v>0.809</v>
      </c>
      <c r="K106">
        <v>-0.013</v>
      </c>
      <c r="L106">
        <v>-0.167</v>
      </c>
      <c r="M106">
        <v>-0.084</v>
      </c>
      <c r="N106">
        <v>-0.076</v>
      </c>
      <c r="O106">
        <v>-0.112</v>
      </c>
      <c r="P106">
        <v>-0.109</v>
      </c>
      <c r="Q106">
        <v>-0.125</v>
      </c>
      <c r="R106">
        <v>-0.146</v>
      </c>
      <c r="S106">
        <v>-0.085</v>
      </c>
      <c r="T106">
        <v>-0.106</v>
      </c>
      <c r="U106">
        <v>-0.007</v>
      </c>
      <c r="V106">
        <v>-0.008</v>
      </c>
      <c r="W106">
        <v>-0.102</v>
      </c>
      <c r="X106">
        <v>-0.124</v>
      </c>
      <c r="Y106">
        <v>-0.103</v>
      </c>
      <c r="Z106">
        <v>-0.064</v>
      </c>
      <c r="AA106">
        <v>-0.179</v>
      </c>
    </row>
    <row r="107" spans="1:27" ht="12.75">
      <c r="A107" t="s">
        <v>681</v>
      </c>
      <c r="B107">
        <v>-0.028</v>
      </c>
      <c r="C107">
        <v>0.006</v>
      </c>
      <c r="D107">
        <v>0.02</v>
      </c>
      <c r="E107">
        <v>0.036</v>
      </c>
      <c r="F107">
        <v>0.024</v>
      </c>
      <c r="G107">
        <v>0.012</v>
      </c>
      <c r="H107">
        <v>0.01</v>
      </c>
      <c r="I107">
        <v>-0.023</v>
      </c>
      <c r="J107">
        <v>-0.337</v>
      </c>
      <c r="K107">
        <v>0.003</v>
      </c>
      <c r="L107">
        <v>-0.09</v>
      </c>
      <c r="M107">
        <v>-0.081</v>
      </c>
      <c r="N107">
        <v>-0.072</v>
      </c>
      <c r="O107">
        <v>-0.103</v>
      </c>
      <c r="P107">
        <v>-0.046</v>
      </c>
      <c r="Q107">
        <v>-0.119</v>
      </c>
      <c r="R107">
        <v>-0.144</v>
      </c>
      <c r="S107">
        <v>-0.101</v>
      </c>
      <c r="T107">
        <v>-0.132</v>
      </c>
      <c r="U107">
        <v>-0.013</v>
      </c>
      <c r="V107">
        <v>-0.035</v>
      </c>
      <c r="W107">
        <v>-0.089</v>
      </c>
      <c r="X107">
        <v>-0.159</v>
      </c>
      <c r="Y107">
        <v>-0.016</v>
      </c>
      <c r="Z107">
        <v>-0.075</v>
      </c>
      <c r="AA107">
        <v>-0.168</v>
      </c>
    </row>
    <row r="108" spans="1:27" ht="12.75">
      <c r="A108" t="s">
        <v>682</v>
      </c>
      <c r="B108">
        <v>-0.024</v>
      </c>
      <c r="C108">
        <v>0.011</v>
      </c>
      <c r="D108">
        <v>0.019</v>
      </c>
      <c r="E108">
        <v>0.036</v>
      </c>
      <c r="F108">
        <v>0.024</v>
      </c>
      <c r="G108">
        <v>0.012</v>
      </c>
      <c r="H108">
        <v>0.01</v>
      </c>
      <c r="I108">
        <v>-0.028</v>
      </c>
      <c r="J108">
        <v>-0.508</v>
      </c>
      <c r="K108">
        <v>0.004</v>
      </c>
      <c r="L108">
        <v>-0.092</v>
      </c>
      <c r="M108">
        <v>-0.08</v>
      </c>
      <c r="N108">
        <v>-0.073</v>
      </c>
      <c r="O108">
        <v>-0.11</v>
      </c>
      <c r="P108">
        <v>-0.048</v>
      </c>
      <c r="Q108">
        <v>-0.12</v>
      </c>
      <c r="R108">
        <v>-0.146</v>
      </c>
      <c r="S108">
        <v>-0.107</v>
      </c>
      <c r="T108">
        <v>-0.138</v>
      </c>
      <c r="U108">
        <v>-0.014</v>
      </c>
      <c r="V108">
        <v>-0.033</v>
      </c>
      <c r="W108">
        <v>-0.091</v>
      </c>
      <c r="X108">
        <v>-0.161</v>
      </c>
      <c r="Y108">
        <v>-0.013</v>
      </c>
      <c r="Z108">
        <v>-0.074</v>
      </c>
      <c r="AA108">
        <v>-0.173</v>
      </c>
    </row>
    <row r="109" spans="1:11" ht="12.75">
      <c r="A109" t="s">
        <v>683</v>
      </c>
      <c r="B109">
        <v>-0.003</v>
      </c>
      <c r="C109">
        <v>0.012</v>
      </c>
      <c r="D109">
        <v>0.021</v>
      </c>
      <c r="E109">
        <v>0.035</v>
      </c>
      <c r="F109">
        <v>0.031</v>
      </c>
      <c r="G109">
        <v>0.011</v>
      </c>
      <c r="H109">
        <v>0.01</v>
      </c>
      <c r="I109">
        <v>0.01</v>
      </c>
      <c r="J109">
        <v>-1.483</v>
      </c>
      <c r="K109">
        <v>0.007</v>
      </c>
    </row>
    <row r="110" spans="1:27" ht="12.75">
      <c r="A110" t="s">
        <v>684</v>
      </c>
      <c r="B110">
        <v>-0.022</v>
      </c>
      <c r="C110">
        <v>0.011</v>
      </c>
      <c r="D110">
        <v>0.02</v>
      </c>
      <c r="E110">
        <v>0.037</v>
      </c>
      <c r="F110">
        <v>0.024</v>
      </c>
      <c r="G110">
        <v>0.012</v>
      </c>
      <c r="H110">
        <v>0.01</v>
      </c>
      <c r="I110">
        <v>-0.032</v>
      </c>
      <c r="J110">
        <v>-0.527</v>
      </c>
      <c r="K110">
        <v>0.004</v>
      </c>
      <c r="L110">
        <v>-0.091</v>
      </c>
      <c r="M110">
        <v>-0.074</v>
      </c>
      <c r="N110">
        <v>-0.075</v>
      </c>
      <c r="O110">
        <v>-0.11</v>
      </c>
      <c r="P110">
        <v>-0.043</v>
      </c>
      <c r="Q110">
        <v>-0.12</v>
      </c>
      <c r="R110">
        <v>-0.147</v>
      </c>
      <c r="S110">
        <v>-0.103</v>
      </c>
      <c r="T110">
        <v>-0.136</v>
      </c>
      <c r="U110">
        <v>-0.019</v>
      </c>
      <c r="V110">
        <v>-0.037</v>
      </c>
      <c r="W110">
        <v>-0.094</v>
      </c>
      <c r="X110">
        <v>-0.164</v>
      </c>
      <c r="Y110">
        <v>-0.011</v>
      </c>
      <c r="Z110">
        <v>-0.077</v>
      </c>
      <c r="AA110">
        <v>-0.169</v>
      </c>
    </row>
    <row r="111" spans="1:27" ht="12.75">
      <c r="A111" t="s">
        <v>685</v>
      </c>
      <c r="B111">
        <v>-0.049</v>
      </c>
      <c r="C111">
        <v>0.011</v>
      </c>
      <c r="D111">
        <v>0.044</v>
      </c>
      <c r="E111">
        <v>0.035</v>
      </c>
      <c r="F111">
        <v>0.038</v>
      </c>
      <c r="G111">
        <v>0.011</v>
      </c>
      <c r="H111">
        <v>0.011</v>
      </c>
      <c r="I111">
        <v>0.041</v>
      </c>
      <c r="J111">
        <v>-0.77</v>
      </c>
      <c r="K111">
        <v>0.002</v>
      </c>
      <c r="L111">
        <v>-0.108</v>
      </c>
      <c r="M111">
        <v>-0.05</v>
      </c>
      <c r="N111">
        <v>-0.038</v>
      </c>
      <c r="O111">
        <v>-0.111</v>
      </c>
      <c r="P111">
        <v>-0.114</v>
      </c>
      <c r="Q111">
        <v>-0.105</v>
      </c>
      <c r="R111">
        <v>-0.114</v>
      </c>
      <c r="S111">
        <v>-0.09</v>
      </c>
      <c r="T111">
        <v>-0.115</v>
      </c>
      <c r="U111">
        <v>-0.012</v>
      </c>
      <c r="V111">
        <v>0.012</v>
      </c>
      <c r="W111">
        <v>-0.09</v>
      </c>
      <c r="X111">
        <v>-0.094</v>
      </c>
      <c r="Y111">
        <v>-0.049</v>
      </c>
      <c r="Z111">
        <v>-0.064</v>
      </c>
      <c r="AA111">
        <v>-0.109</v>
      </c>
    </row>
    <row r="112" spans="1:11" ht="12.75">
      <c r="A112" t="s">
        <v>686</v>
      </c>
      <c r="B112">
        <v>-0.011</v>
      </c>
      <c r="C112">
        <v>0.007</v>
      </c>
      <c r="D112">
        <v>0.045</v>
      </c>
      <c r="E112">
        <v>0.036</v>
      </c>
      <c r="F112">
        <v>0.04</v>
      </c>
      <c r="G112">
        <v>0.011</v>
      </c>
      <c r="H112">
        <v>0.011</v>
      </c>
      <c r="I112">
        <v>0.061</v>
      </c>
      <c r="J112">
        <v>-1.72</v>
      </c>
      <c r="K112">
        <v>0.004</v>
      </c>
    </row>
    <row r="113" spans="1:27" ht="12.75">
      <c r="A113" t="s">
        <v>687</v>
      </c>
      <c r="B113">
        <v>-0.026</v>
      </c>
      <c r="C113">
        <v>0.002</v>
      </c>
      <c r="D113">
        <v>0.044</v>
      </c>
      <c r="E113">
        <v>0.033</v>
      </c>
      <c r="F113">
        <v>0.038</v>
      </c>
      <c r="G113">
        <v>0.011</v>
      </c>
      <c r="H113">
        <v>0.01</v>
      </c>
      <c r="I113">
        <v>0.072</v>
      </c>
      <c r="J113">
        <v>-0.842</v>
      </c>
      <c r="K113">
        <v>0.002</v>
      </c>
      <c r="L113">
        <v>-0.111</v>
      </c>
      <c r="M113">
        <v>-0.05</v>
      </c>
      <c r="N113">
        <v>-0.039</v>
      </c>
      <c r="O113">
        <v>-0.115</v>
      </c>
      <c r="P113">
        <v>-0.117</v>
      </c>
      <c r="Q113">
        <v>-0.101</v>
      </c>
      <c r="R113">
        <v>-0.105</v>
      </c>
      <c r="S113">
        <v>-0.08</v>
      </c>
      <c r="T113">
        <v>-0.105</v>
      </c>
      <c r="U113">
        <v>-0.007</v>
      </c>
      <c r="V113">
        <v>0.021</v>
      </c>
      <c r="W113">
        <v>-0.087</v>
      </c>
      <c r="X113">
        <v>-0.077</v>
      </c>
      <c r="Y113">
        <v>-0.06</v>
      </c>
      <c r="Z113">
        <v>-0.054</v>
      </c>
      <c r="AA113">
        <v>-0.101</v>
      </c>
    </row>
    <row r="114" spans="1:27" ht="12.75">
      <c r="A114" t="s">
        <v>688</v>
      </c>
      <c r="B114">
        <v>-0.055</v>
      </c>
      <c r="C114">
        <v>0.011</v>
      </c>
      <c r="D114">
        <v>0.029</v>
      </c>
      <c r="E114">
        <v>0.045</v>
      </c>
      <c r="F114">
        <v>0.033</v>
      </c>
      <c r="G114">
        <v>0.014</v>
      </c>
      <c r="H114">
        <v>0.012</v>
      </c>
      <c r="I114">
        <v>-0.026</v>
      </c>
      <c r="J114">
        <v>2.252</v>
      </c>
      <c r="K114">
        <v>-0.017</v>
      </c>
      <c r="L114">
        <v>-0.024</v>
      </c>
      <c r="M114">
        <v>-0.065</v>
      </c>
      <c r="N114">
        <v>-0.117</v>
      </c>
      <c r="O114">
        <v>0.006</v>
      </c>
      <c r="P114">
        <v>-0.086</v>
      </c>
      <c r="Q114">
        <v>-0.052</v>
      </c>
      <c r="R114">
        <v>-0.147</v>
      </c>
      <c r="S114">
        <v>-0.077</v>
      </c>
      <c r="T114">
        <v>-0.144</v>
      </c>
      <c r="U114">
        <v>-0.001</v>
      </c>
      <c r="V114">
        <v>-0.043</v>
      </c>
      <c r="W114">
        <v>-0.067</v>
      </c>
      <c r="X114">
        <v>-0.148</v>
      </c>
      <c r="Y114">
        <v>0.034</v>
      </c>
      <c r="Z114">
        <v>-0.061</v>
      </c>
      <c r="AA114">
        <v>-0.03</v>
      </c>
    </row>
    <row r="115" spans="1:11" ht="12.75">
      <c r="A115" t="s">
        <v>689</v>
      </c>
      <c r="B115">
        <v>-0.003</v>
      </c>
      <c r="C115">
        <v>0.005</v>
      </c>
      <c r="D115">
        <v>0.031</v>
      </c>
      <c r="E115">
        <v>0.036</v>
      </c>
      <c r="F115">
        <v>0.038</v>
      </c>
      <c r="G115">
        <v>0.011</v>
      </c>
      <c r="H115">
        <v>0.011</v>
      </c>
      <c r="I115">
        <v>0.045</v>
      </c>
      <c r="J115">
        <v>-0.87</v>
      </c>
      <c r="K115">
        <v>-0.004</v>
      </c>
    </row>
    <row r="116" spans="1:27" ht="12.75">
      <c r="A116" t="s">
        <v>690</v>
      </c>
      <c r="B116">
        <v>-0.045</v>
      </c>
      <c r="C116">
        <v>0.019</v>
      </c>
      <c r="D116">
        <v>0.031</v>
      </c>
      <c r="E116">
        <v>0.043</v>
      </c>
      <c r="F116">
        <v>0.034</v>
      </c>
      <c r="G116">
        <v>0.013</v>
      </c>
      <c r="H116">
        <v>0.012</v>
      </c>
      <c r="I116">
        <v>-0.043</v>
      </c>
      <c r="J116">
        <v>2.143</v>
      </c>
      <c r="K116">
        <v>-0.019</v>
      </c>
      <c r="L116">
        <v>-0.025</v>
      </c>
      <c r="M116">
        <v>-0.067</v>
      </c>
      <c r="N116">
        <v>-0.109</v>
      </c>
      <c r="O116">
        <v>-0.004</v>
      </c>
      <c r="P116">
        <v>-0.076</v>
      </c>
      <c r="Q116">
        <v>-0.047</v>
      </c>
      <c r="R116">
        <v>-0.149</v>
      </c>
      <c r="S116">
        <v>-0.071</v>
      </c>
      <c r="T116">
        <v>-0.146</v>
      </c>
      <c r="U116">
        <v>-0.004</v>
      </c>
      <c r="V116">
        <v>-0.043</v>
      </c>
      <c r="W116">
        <v>-0.069</v>
      </c>
      <c r="X116">
        <v>-0.146</v>
      </c>
      <c r="Y116">
        <v>0.025</v>
      </c>
      <c r="Z116">
        <v>-0.054</v>
      </c>
      <c r="AA116">
        <v>-0.044</v>
      </c>
    </row>
    <row r="117" spans="1:27" ht="12.75">
      <c r="A117" t="s">
        <v>691</v>
      </c>
      <c r="B117">
        <v>0.001</v>
      </c>
      <c r="C117">
        <v>0.021</v>
      </c>
      <c r="D117">
        <v>0.043</v>
      </c>
      <c r="E117">
        <v>0.03</v>
      </c>
      <c r="F117">
        <v>0.033</v>
      </c>
      <c r="G117">
        <v>0.01</v>
      </c>
      <c r="H117">
        <v>0.01</v>
      </c>
      <c r="I117">
        <v>-0.035</v>
      </c>
      <c r="J117">
        <v>1.149</v>
      </c>
      <c r="K117">
        <v>-0.008</v>
      </c>
      <c r="L117">
        <v>-0.013</v>
      </c>
      <c r="M117">
        <v>-0.052</v>
      </c>
      <c r="N117">
        <v>-0.113</v>
      </c>
      <c r="O117">
        <v>-0.031</v>
      </c>
      <c r="P117">
        <v>-0.04</v>
      </c>
      <c r="Q117">
        <v>-0.062</v>
      </c>
      <c r="R117">
        <v>-0.12</v>
      </c>
      <c r="S117">
        <v>-0.042</v>
      </c>
      <c r="T117">
        <v>-0.102</v>
      </c>
      <c r="U117">
        <v>-0.012</v>
      </c>
      <c r="V117">
        <v>-0.046</v>
      </c>
      <c r="W117">
        <v>-0.071</v>
      </c>
      <c r="X117">
        <v>-0.127</v>
      </c>
      <c r="Y117">
        <v>0</v>
      </c>
      <c r="Z117">
        <v>-0.024</v>
      </c>
      <c r="AA117">
        <v>-0.029</v>
      </c>
    </row>
    <row r="118" spans="1:11" ht="12.75">
      <c r="A118" t="s">
        <v>692</v>
      </c>
      <c r="B118">
        <v>-0.005</v>
      </c>
      <c r="C118">
        <v>0.055</v>
      </c>
      <c r="D118">
        <v>0.044</v>
      </c>
      <c r="E118">
        <v>0.032</v>
      </c>
      <c r="F118" s="44">
        <v>0.07</v>
      </c>
      <c r="G118">
        <v>0.01</v>
      </c>
      <c r="H118">
        <v>0.015</v>
      </c>
      <c r="I118">
        <v>0.037</v>
      </c>
      <c r="J118">
        <v>-1.6179999999999999</v>
      </c>
      <c r="K118">
        <v>0.003</v>
      </c>
    </row>
    <row r="119" spans="1:27" ht="12.75">
      <c r="A119" t="s">
        <v>693</v>
      </c>
      <c r="B119">
        <v>0.001</v>
      </c>
      <c r="C119">
        <v>0.019</v>
      </c>
      <c r="D119">
        <v>0.044</v>
      </c>
      <c r="E119">
        <v>0.03</v>
      </c>
      <c r="F119">
        <v>0.032</v>
      </c>
      <c r="G119">
        <v>0.01</v>
      </c>
      <c r="H119">
        <v>0.01</v>
      </c>
      <c r="I119">
        <v>-0.035</v>
      </c>
      <c r="J119">
        <v>0.936</v>
      </c>
      <c r="K119">
        <v>-0.01</v>
      </c>
      <c r="L119">
        <v>-0.014</v>
      </c>
      <c r="M119">
        <v>-0.049</v>
      </c>
      <c r="N119">
        <v>-0.111</v>
      </c>
      <c r="O119">
        <v>-0.033</v>
      </c>
      <c r="P119">
        <v>-0.045</v>
      </c>
      <c r="Q119">
        <v>-0.064</v>
      </c>
      <c r="R119">
        <v>-0.115</v>
      </c>
      <c r="S119">
        <v>-0.039</v>
      </c>
      <c r="T119">
        <v>-0.104</v>
      </c>
      <c r="U119">
        <v>-0.013</v>
      </c>
      <c r="V119">
        <v>-0.042</v>
      </c>
      <c r="W119">
        <v>-0.073</v>
      </c>
      <c r="X119">
        <v>-0.123</v>
      </c>
      <c r="Y119">
        <v>-0.002</v>
      </c>
      <c r="Z119">
        <v>-0.021</v>
      </c>
      <c r="AA119">
        <v>-0.05</v>
      </c>
    </row>
    <row r="120" spans="1:27" ht="12.75">
      <c r="A120" t="s">
        <v>694</v>
      </c>
      <c r="B120">
        <v>-0.072</v>
      </c>
      <c r="C120">
        <v>0.009</v>
      </c>
      <c r="D120">
        <v>0.03</v>
      </c>
      <c r="E120">
        <v>0.034</v>
      </c>
      <c r="F120">
        <v>0.03</v>
      </c>
      <c r="G120">
        <v>0.011</v>
      </c>
      <c r="H120">
        <v>0.011</v>
      </c>
      <c r="I120">
        <v>-0.042</v>
      </c>
      <c r="J120">
        <v>2.521</v>
      </c>
      <c r="K120">
        <v>-0.019</v>
      </c>
      <c r="L120">
        <v>-0.12</v>
      </c>
      <c r="M120">
        <v>-0.075</v>
      </c>
      <c r="N120">
        <v>-0.112</v>
      </c>
      <c r="O120">
        <v>-0.089</v>
      </c>
      <c r="P120">
        <v>-0.102</v>
      </c>
      <c r="Q120">
        <v>-0.101</v>
      </c>
      <c r="R120">
        <v>-0.134</v>
      </c>
      <c r="S120">
        <v>-0.091</v>
      </c>
      <c r="T120">
        <v>-0.117</v>
      </c>
      <c r="U120">
        <v>-0.016</v>
      </c>
      <c r="V120">
        <v>-0.018</v>
      </c>
      <c r="W120">
        <v>-0.11</v>
      </c>
      <c r="X120">
        <v>-0.129</v>
      </c>
      <c r="Y120">
        <v>-0.053</v>
      </c>
      <c r="Z120">
        <v>-0.075</v>
      </c>
      <c r="AA120">
        <v>-0.122</v>
      </c>
    </row>
    <row r="121" spans="1:27" ht="12.75">
      <c r="A121" t="s">
        <v>695</v>
      </c>
      <c r="B121">
        <v>-0.067</v>
      </c>
      <c r="C121">
        <v>-0.001</v>
      </c>
      <c r="D121">
        <v>0.019</v>
      </c>
      <c r="E121">
        <v>0.031</v>
      </c>
      <c r="F121">
        <v>0.03</v>
      </c>
      <c r="G121">
        <v>0.01</v>
      </c>
      <c r="H121">
        <v>0.01</v>
      </c>
      <c r="I121">
        <v>0.031</v>
      </c>
      <c r="J121">
        <v>1.721</v>
      </c>
      <c r="K121">
        <v>-0.016</v>
      </c>
      <c r="L121">
        <v>-0.141</v>
      </c>
      <c r="M121">
        <v>-0.072</v>
      </c>
      <c r="N121">
        <v>-0.104</v>
      </c>
      <c r="O121">
        <v>-0.099</v>
      </c>
      <c r="P121">
        <v>-0.12</v>
      </c>
      <c r="Q121">
        <v>-0.106</v>
      </c>
      <c r="R121">
        <v>-0.139</v>
      </c>
      <c r="S121">
        <v>-0.08</v>
      </c>
      <c r="T121">
        <v>-0.097</v>
      </c>
      <c r="U121">
        <v>-0.02</v>
      </c>
      <c r="V121">
        <v>-0.011</v>
      </c>
      <c r="W121">
        <v>-0.119</v>
      </c>
      <c r="X121">
        <v>-0.116</v>
      </c>
      <c r="Y121">
        <v>-0.072</v>
      </c>
      <c r="Z121">
        <v>-0.07</v>
      </c>
      <c r="AA121">
        <v>-0.125</v>
      </c>
    </row>
    <row r="122" spans="1:11" ht="12.75">
      <c r="A122" t="s">
        <v>696</v>
      </c>
      <c r="B122">
        <v>-0.013</v>
      </c>
      <c r="C122">
        <v>0.059</v>
      </c>
      <c r="D122">
        <v>0.031</v>
      </c>
      <c r="E122">
        <v>0.024</v>
      </c>
      <c r="F122" s="44">
        <v>0.071</v>
      </c>
      <c r="G122">
        <v>0.006</v>
      </c>
      <c r="H122">
        <v>0.012</v>
      </c>
      <c r="I122">
        <v>0.005</v>
      </c>
      <c r="J122">
        <v>-0.315</v>
      </c>
      <c r="K122">
        <v>-0.007</v>
      </c>
    </row>
    <row r="123" spans="1:11" ht="12.75">
      <c r="A123" t="s">
        <v>697</v>
      </c>
      <c r="B123">
        <v>-0.013</v>
      </c>
      <c r="C123">
        <v>0.059</v>
      </c>
      <c r="D123">
        <v>0.031</v>
      </c>
      <c r="E123">
        <v>0.028</v>
      </c>
      <c r="F123" s="44">
        <v>0.065</v>
      </c>
      <c r="G123">
        <v>0.01</v>
      </c>
      <c r="H123">
        <v>0.014</v>
      </c>
      <c r="I123">
        <v>0.005</v>
      </c>
      <c r="J123">
        <v>-0.315</v>
      </c>
      <c r="K123">
        <v>-0.007</v>
      </c>
    </row>
    <row r="124" spans="1:27" ht="12.75">
      <c r="A124" t="s">
        <v>698</v>
      </c>
      <c r="B124">
        <v>0</v>
      </c>
      <c r="C124">
        <v>0.032</v>
      </c>
      <c r="D124">
        <v>0.039</v>
      </c>
      <c r="E124">
        <v>0.033</v>
      </c>
      <c r="F124">
        <v>0.025</v>
      </c>
      <c r="G124">
        <v>0.009</v>
      </c>
      <c r="H124">
        <v>0.009</v>
      </c>
      <c r="I124">
        <v>-0.015</v>
      </c>
      <c r="J124">
        <v>-0.444</v>
      </c>
      <c r="K124">
        <v>-0.005</v>
      </c>
      <c r="L124">
        <v>-0.068</v>
      </c>
      <c r="M124">
        <v>-0.078</v>
      </c>
      <c r="N124">
        <v>-0.113</v>
      </c>
      <c r="O124">
        <v>-0.092</v>
      </c>
      <c r="P124">
        <v>-0.112</v>
      </c>
      <c r="Q124">
        <v>-0.108</v>
      </c>
      <c r="R124">
        <v>0.032</v>
      </c>
      <c r="S124">
        <v>-0.07</v>
      </c>
      <c r="T124">
        <v>-0.051</v>
      </c>
      <c r="U124">
        <v>0.01</v>
      </c>
      <c r="V124">
        <v>0.039</v>
      </c>
      <c r="W124">
        <v>-0.088</v>
      </c>
      <c r="X124">
        <v>-0.01</v>
      </c>
      <c r="Y124">
        <v>-0.029</v>
      </c>
      <c r="Z124">
        <v>-0.048</v>
      </c>
      <c r="AA124">
        <v>-0.06</v>
      </c>
    </row>
    <row r="125" spans="1:27" ht="12.75">
      <c r="A125" t="s">
        <v>699</v>
      </c>
      <c r="B125">
        <v>-0.004</v>
      </c>
      <c r="C125">
        <v>0.03</v>
      </c>
      <c r="D125">
        <v>0.026</v>
      </c>
      <c r="E125">
        <v>0.032</v>
      </c>
      <c r="F125">
        <v>0.024</v>
      </c>
      <c r="G125">
        <v>0.009</v>
      </c>
      <c r="H125">
        <v>0.008</v>
      </c>
      <c r="I125">
        <v>0.039</v>
      </c>
      <c r="J125">
        <v>-0.625</v>
      </c>
      <c r="K125">
        <v>-0.004</v>
      </c>
      <c r="L125">
        <v>-0.085</v>
      </c>
      <c r="M125">
        <v>-0.067</v>
      </c>
      <c r="N125">
        <v>-0.112</v>
      </c>
      <c r="O125">
        <v>-0.092</v>
      </c>
      <c r="P125">
        <v>-0.118</v>
      </c>
      <c r="Q125">
        <v>-0.11</v>
      </c>
      <c r="R125">
        <v>0.033</v>
      </c>
      <c r="S125">
        <v>-0.067</v>
      </c>
      <c r="T125">
        <v>-0.042</v>
      </c>
      <c r="U125">
        <v>0.002</v>
      </c>
      <c r="V125">
        <v>0.038</v>
      </c>
      <c r="W125">
        <v>-0.096</v>
      </c>
      <c r="X125">
        <v>-0.008</v>
      </c>
      <c r="Y125">
        <v>-0.034</v>
      </c>
      <c r="Z125">
        <v>-0.051</v>
      </c>
      <c r="AA125">
        <v>-0.076</v>
      </c>
    </row>
    <row r="126" spans="1:11" ht="12.75">
      <c r="A126" t="s">
        <v>700</v>
      </c>
      <c r="B126">
        <v>-0.002</v>
      </c>
      <c r="C126">
        <v>0.024</v>
      </c>
      <c r="D126">
        <v>0.037</v>
      </c>
      <c r="E126">
        <v>0.033</v>
      </c>
      <c r="F126">
        <v>0.028</v>
      </c>
      <c r="G126">
        <v>0.009</v>
      </c>
      <c r="H126">
        <v>0.009</v>
      </c>
      <c r="I126">
        <v>-0.006</v>
      </c>
      <c r="J126">
        <v>-1.3519999999999999</v>
      </c>
      <c r="K126">
        <v>0</v>
      </c>
    </row>
    <row r="127" spans="1:27" ht="12.75">
      <c r="A127" t="s">
        <v>701</v>
      </c>
      <c r="B127">
        <v>-0.017</v>
      </c>
      <c r="C127">
        <v>0.014</v>
      </c>
      <c r="D127">
        <v>0.017</v>
      </c>
      <c r="E127">
        <v>0.035</v>
      </c>
      <c r="F127">
        <v>0.036</v>
      </c>
      <c r="G127">
        <v>0.011</v>
      </c>
      <c r="H127">
        <v>0.012</v>
      </c>
      <c r="I127">
        <v>-0.013</v>
      </c>
      <c r="J127">
        <v>-0.015</v>
      </c>
      <c r="K127">
        <v>0.001</v>
      </c>
      <c r="L127">
        <v>-0.05</v>
      </c>
      <c r="M127">
        <v>-0.066</v>
      </c>
      <c r="N127">
        <v>-0.101</v>
      </c>
      <c r="O127">
        <v>-0.075</v>
      </c>
      <c r="P127">
        <v>-0.057</v>
      </c>
      <c r="Q127">
        <v>-0.085</v>
      </c>
      <c r="R127">
        <v>-0.112</v>
      </c>
      <c r="S127">
        <v>-0.053</v>
      </c>
      <c r="T127">
        <v>-0.071</v>
      </c>
      <c r="U127">
        <v>-0.033</v>
      </c>
      <c r="V127">
        <v>-0.037</v>
      </c>
      <c r="W127">
        <v>-0.108</v>
      </c>
      <c r="X127">
        <v>-0.117</v>
      </c>
      <c r="Y127">
        <v>-0.019</v>
      </c>
      <c r="Z127">
        <v>-0.029</v>
      </c>
      <c r="AA127">
        <v>-0.113</v>
      </c>
    </row>
    <row r="128" spans="1:11" ht="12.75">
      <c r="A128" t="s">
        <v>702</v>
      </c>
      <c r="B128">
        <v>-0.007</v>
      </c>
      <c r="C128">
        <v>0.005</v>
      </c>
      <c r="D128">
        <v>0.031</v>
      </c>
      <c r="E128">
        <v>0.035</v>
      </c>
      <c r="F128">
        <v>0.036</v>
      </c>
      <c r="G128">
        <v>0.011</v>
      </c>
      <c r="H128">
        <v>0.012</v>
      </c>
      <c r="I128">
        <v>0.013</v>
      </c>
      <c r="J128">
        <v>-1.182</v>
      </c>
      <c r="K128">
        <v>0.007</v>
      </c>
    </row>
    <row r="129" spans="1:27" ht="12.75">
      <c r="A129" t="s">
        <v>703</v>
      </c>
      <c r="B129">
        <v>-0.033</v>
      </c>
      <c r="C129">
        <v>-0.001</v>
      </c>
      <c r="D129">
        <v>0.04</v>
      </c>
      <c r="E129">
        <v>0.045</v>
      </c>
      <c r="F129">
        <v>0.034</v>
      </c>
      <c r="G129">
        <v>0.014</v>
      </c>
      <c r="H129">
        <v>0.012</v>
      </c>
      <c r="I129">
        <v>0.003</v>
      </c>
      <c r="J129">
        <v>0.205</v>
      </c>
      <c r="K129">
        <v>-0.011</v>
      </c>
      <c r="L129">
        <v>0.072</v>
      </c>
      <c r="M129">
        <v>-0.081</v>
      </c>
      <c r="N129">
        <v>-0.074</v>
      </c>
      <c r="O129">
        <v>0.03</v>
      </c>
      <c r="P129">
        <v>0.108</v>
      </c>
      <c r="Q129">
        <v>-0.11</v>
      </c>
      <c r="R129">
        <v>-0.104</v>
      </c>
      <c r="S129">
        <v>-0.065</v>
      </c>
      <c r="T129">
        <v>-0.068</v>
      </c>
      <c r="U129">
        <v>-0.061</v>
      </c>
      <c r="V129" s="44">
        <v>-0.155</v>
      </c>
      <c r="W129">
        <v>-0.065</v>
      </c>
      <c r="X129" s="44">
        <v>-0.242</v>
      </c>
      <c r="Y129">
        <v>0.131</v>
      </c>
      <c r="Z129">
        <v>-0.05</v>
      </c>
      <c r="AA129">
        <v>0.064</v>
      </c>
    </row>
    <row r="130" spans="1:27" ht="12.75">
      <c r="A130" t="s">
        <v>704</v>
      </c>
      <c r="B130">
        <v>-0.028</v>
      </c>
      <c r="C130">
        <v>0.007</v>
      </c>
      <c r="D130">
        <v>0.028</v>
      </c>
      <c r="E130">
        <v>0.047</v>
      </c>
      <c r="F130">
        <v>0.034</v>
      </c>
      <c r="G130">
        <v>0.014</v>
      </c>
      <c r="H130">
        <v>0.012</v>
      </c>
      <c r="I130">
        <v>0.07</v>
      </c>
      <c r="J130">
        <v>1.355</v>
      </c>
      <c r="K130">
        <v>-0.017</v>
      </c>
      <c r="L130">
        <v>0.06</v>
      </c>
      <c r="M130">
        <v>-0.094</v>
      </c>
      <c r="N130">
        <v>-0.082</v>
      </c>
      <c r="O130">
        <v>0.027</v>
      </c>
      <c r="P130">
        <v>0.097</v>
      </c>
      <c r="Q130">
        <v>-0.111</v>
      </c>
      <c r="R130">
        <v>-0.1</v>
      </c>
      <c r="S130">
        <v>-0.065</v>
      </c>
      <c r="T130">
        <v>-0.061</v>
      </c>
      <c r="U130">
        <v>-0.06</v>
      </c>
      <c r="V130" s="44">
        <v>-0.151</v>
      </c>
      <c r="W130">
        <v>-0.073</v>
      </c>
      <c r="X130" s="44">
        <v>-0.235</v>
      </c>
      <c r="Y130">
        <v>0.123</v>
      </c>
      <c r="Z130">
        <v>-0.049</v>
      </c>
      <c r="AA130">
        <v>0.05</v>
      </c>
    </row>
    <row r="131" spans="1:11" ht="12.75">
      <c r="A131" t="s">
        <v>705</v>
      </c>
      <c r="B131">
        <v>-0.04</v>
      </c>
      <c r="C131">
        <v>0</v>
      </c>
      <c r="D131">
        <v>0.038</v>
      </c>
      <c r="E131">
        <v>0.045</v>
      </c>
      <c r="F131">
        <v>0.035</v>
      </c>
      <c r="G131">
        <v>0.014</v>
      </c>
      <c r="H131">
        <v>0.011</v>
      </c>
      <c r="I131">
        <v>0.006</v>
      </c>
      <c r="J131">
        <v>-1.61</v>
      </c>
      <c r="K131">
        <v>-0.002</v>
      </c>
    </row>
    <row r="132" spans="1:27" ht="12.75">
      <c r="A132" t="s">
        <v>706</v>
      </c>
      <c r="B132">
        <v>-0.03</v>
      </c>
      <c r="C132">
        <v>0.007</v>
      </c>
      <c r="D132">
        <v>0.028</v>
      </c>
      <c r="E132">
        <v>0.047</v>
      </c>
      <c r="F132">
        <v>0.033</v>
      </c>
      <c r="G132">
        <v>0.015</v>
      </c>
      <c r="H132">
        <v>0.013</v>
      </c>
      <c r="I132">
        <v>-0.006</v>
      </c>
      <c r="J132">
        <v>2.8689999999999998</v>
      </c>
      <c r="K132">
        <v>-0.017</v>
      </c>
      <c r="L132">
        <v>-0.134</v>
      </c>
      <c r="M132">
        <v>0.022</v>
      </c>
      <c r="N132">
        <v>-0.086</v>
      </c>
      <c r="O132">
        <v>-0.152</v>
      </c>
      <c r="P132">
        <v>-0.146</v>
      </c>
      <c r="Q132">
        <v>-0.089</v>
      </c>
      <c r="R132">
        <v>-0.132</v>
      </c>
      <c r="S132">
        <v>-0.083</v>
      </c>
      <c r="T132">
        <v>-0.137</v>
      </c>
      <c r="U132">
        <v>-0.086</v>
      </c>
      <c r="V132">
        <v>0.005</v>
      </c>
      <c r="W132">
        <v>-0.177</v>
      </c>
      <c r="X132">
        <v>-0.105</v>
      </c>
      <c r="Y132">
        <v>-0.057</v>
      </c>
      <c r="Z132">
        <v>-0.061</v>
      </c>
      <c r="AA132">
        <v>-0.068</v>
      </c>
    </row>
    <row r="133" spans="1:11" ht="12.75">
      <c r="A133" t="s">
        <v>707</v>
      </c>
      <c r="B133">
        <v>-0.019</v>
      </c>
      <c r="C133">
        <v>0.016</v>
      </c>
      <c r="D133">
        <v>0.041</v>
      </c>
      <c r="E133">
        <v>0.039</v>
      </c>
      <c r="F133">
        <v>0.036</v>
      </c>
      <c r="G133">
        <v>0.012</v>
      </c>
      <c r="H133">
        <v>0.011</v>
      </c>
      <c r="I133">
        <v>0.079</v>
      </c>
      <c r="J133">
        <v>-1.448</v>
      </c>
      <c r="K133">
        <v>0</v>
      </c>
    </row>
    <row r="134" spans="1:27" ht="12.75">
      <c r="A134" t="s">
        <v>708</v>
      </c>
      <c r="B134">
        <v>-0.011</v>
      </c>
      <c r="C134">
        <v>0.009</v>
      </c>
      <c r="D134">
        <v>0.021</v>
      </c>
      <c r="E134">
        <v>0.036</v>
      </c>
      <c r="F134">
        <v>0.026</v>
      </c>
      <c r="G134">
        <v>0.012</v>
      </c>
      <c r="H134">
        <v>0.011</v>
      </c>
      <c r="I134">
        <v>0.073</v>
      </c>
      <c r="J134">
        <v>-0.283</v>
      </c>
      <c r="K134">
        <v>-0.014</v>
      </c>
      <c r="L134">
        <v>0.007</v>
      </c>
      <c r="M134">
        <v>-0.023</v>
      </c>
      <c r="N134">
        <v>-0.038</v>
      </c>
      <c r="O134">
        <v>-0.118</v>
      </c>
      <c r="P134">
        <v>-0.134</v>
      </c>
      <c r="Q134">
        <v>0.003</v>
      </c>
      <c r="R134">
        <v>-0.11</v>
      </c>
      <c r="S134">
        <v>0.106</v>
      </c>
      <c r="T134">
        <v>-0.059</v>
      </c>
      <c r="U134">
        <v>-0.011</v>
      </c>
      <c r="V134">
        <v>0.054</v>
      </c>
      <c r="W134">
        <v>-0.09</v>
      </c>
      <c r="X134">
        <v>0.039</v>
      </c>
      <c r="Y134">
        <v>-0.095</v>
      </c>
      <c r="Z134">
        <v>0.093</v>
      </c>
      <c r="AA134">
        <v>0.004</v>
      </c>
    </row>
    <row r="135" spans="1:27" ht="12.75">
      <c r="A135" t="s">
        <v>709</v>
      </c>
      <c r="B135">
        <v>-0.026</v>
      </c>
      <c r="C135">
        <v>0.017</v>
      </c>
      <c r="D135">
        <v>0.02</v>
      </c>
      <c r="E135">
        <v>0.035</v>
      </c>
      <c r="F135">
        <v>0.025</v>
      </c>
      <c r="G135">
        <v>0.012</v>
      </c>
      <c r="H135">
        <v>0.01</v>
      </c>
      <c r="I135">
        <v>-0.034</v>
      </c>
      <c r="J135">
        <v>0.336</v>
      </c>
      <c r="K135">
        <v>-0.014</v>
      </c>
      <c r="L135">
        <v>0.018</v>
      </c>
      <c r="M135">
        <v>-0.015</v>
      </c>
      <c r="N135">
        <v>-0.029</v>
      </c>
      <c r="O135">
        <v>-0.115</v>
      </c>
      <c r="P135">
        <v>-0.123</v>
      </c>
      <c r="Q135">
        <v>0.007</v>
      </c>
      <c r="R135">
        <v>-0.109</v>
      </c>
      <c r="S135">
        <v>0.107</v>
      </c>
      <c r="T135">
        <v>-0.059</v>
      </c>
      <c r="U135">
        <v>-0.008</v>
      </c>
      <c r="V135">
        <v>0.054</v>
      </c>
      <c r="W135">
        <v>-0.079</v>
      </c>
      <c r="X135">
        <v>0.04</v>
      </c>
      <c r="Y135">
        <v>-0.076</v>
      </c>
      <c r="Z135">
        <v>0.094</v>
      </c>
      <c r="AA135">
        <v>0.005</v>
      </c>
    </row>
    <row r="136" spans="1:11" ht="12.75">
      <c r="A136" t="s">
        <v>710</v>
      </c>
      <c r="B136">
        <v>-0.009</v>
      </c>
      <c r="C136">
        <v>0.013</v>
      </c>
      <c r="D136">
        <v>0.031</v>
      </c>
      <c r="E136">
        <v>0.039</v>
      </c>
      <c r="F136">
        <v>0.033</v>
      </c>
      <c r="G136">
        <v>0.011</v>
      </c>
      <c r="H136">
        <v>0.01</v>
      </c>
      <c r="I136">
        <v>0.026</v>
      </c>
      <c r="J136">
        <v>-1.336</v>
      </c>
      <c r="K136">
        <v>-0.007</v>
      </c>
    </row>
    <row r="137" spans="1:27" ht="12.75">
      <c r="A137" t="s">
        <v>711</v>
      </c>
      <c r="B137">
        <v>-0.016</v>
      </c>
      <c r="C137">
        <v>0.005</v>
      </c>
      <c r="D137">
        <v>0.022</v>
      </c>
      <c r="E137">
        <v>0.032</v>
      </c>
      <c r="F137">
        <v>0.023</v>
      </c>
      <c r="G137">
        <v>0.01</v>
      </c>
      <c r="H137">
        <v>0.009</v>
      </c>
      <c r="I137">
        <v>0.093</v>
      </c>
      <c r="J137">
        <v>0.415</v>
      </c>
      <c r="K137">
        <v>0</v>
      </c>
      <c r="L137">
        <v>-0.06</v>
      </c>
      <c r="M137">
        <v>-0.088</v>
      </c>
      <c r="N137">
        <v>-0.083</v>
      </c>
      <c r="O137">
        <v>-0.095</v>
      </c>
      <c r="P137">
        <v>0.012</v>
      </c>
      <c r="Q137">
        <v>-0.104</v>
      </c>
      <c r="R137">
        <v>-0.128</v>
      </c>
      <c r="S137">
        <v>-0.054</v>
      </c>
      <c r="T137">
        <v>-0.105</v>
      </c>
      <c r="U137">
        <v>-0.006</v>
      </c>
      <c r="V137">
        <v>-0.051</v>
      </c>
      <c r="W137">
        <v>-0.069</v>
      </c>
      <c r="X137">
        <v>-0.149</v>
      </c>
      <c r="Y137">
        <v>0.016</v>
      </c>
      <c r="Z137">
        <v>-0.047</v>
      </c>
      <c r="AA137">
        <v>-0.085</v>
      </c>
    </row>
    <row r="138" spans="1:27" ht="12.75">
      <c r="A138" t="s">
        <v>712</v>
      </c>
      <c r="B138">
        <v>-0.016</v>
      </c>
      <c r="C138">
        <v>-0.002</v>
      </c>
      <c r="D138">
        <v>0.023</v>
      </c>
      <c r="E138">
        <v>0.028</v>
      </c>
      <c r="F138">
        <v>0.023</v>
      </c>
      <c r="G138">
        <v>0.009</v>
      </c>
      <c r="H138">
        <v>0.009</v>
      </c>
      <c r="I138">
        <v>0.029</v>
      </c>
      <c r="J138">
        <v>-0.303</v>
      </c>
      <c r="K138">
        <v>0.001</v>
      </c>
      <c r="L138">
        <v>-0.047</v>
      </c>
      <c r="M138">
        <v>-0.093</v>
      </c>
      <c r="N138">
        <v>-0.078</v>
      </c>
      <c r="O138">
        <v>-0.095</v>
      </c>
      <c r="P138">
        <v>0.011</v>
      </c>
      <c r="Q138">
        <v>-0.096</v>
      </c>
      <c r="R138">
        <v>-0.123</v>
      </c>
      <c r="S138">
        <v>-0.048</v>
      </c>
      <c r="T138">
        <v>-0.085</v>
      </c>
      <c r="U138">
        <v>-0.011</v>
      </c>
      <c r="V138">
        <v>-0.05</v>
      </c>
      <c r="W138">
        <v>-0.075</v>
      </c>
      <c r="X138">
        <v>-0.138</v>
      </c>
      <c r="Y138">
        <v>0.014</v>
      </c>
      <c r="Z138">
        <v>-0.038</v>
      </c>
      <c r="AA138">
        <v>-0.066</v>
      </c>
    </row>
    <row r="139" spans="1:11" ht="12.75">
      <c r="A139" t="s">
        <v>713</v>
      </c>
      <c r="B139">
        <v>-0.009</v>
      </c>
      <c r="C139">
        <v>0.015</v>
      </c>
      <c r="D139">
        <v>0.034</v>
      </c>
      <c r="E139">
        <v>0.032</v>
      </c>
      <c r="F139">
        <v>0.03</v>
      </c>
      <c r="G139">
        <v>0.011</v>
      </c>
      <c r="H139">
        <v>0.01</v>
      </c>
      <c r="I139">
        <v>0.062</v>
      </c>
      <c r="J139">
        <v>-1.286</v>
      </c>
      <c r="K139">
        <v>0.007</v>
      </c>
    </row>
    <row r="140" spans="1:27" ht="12.75">
      <c r="A140" t="s">
        <v>714</v>
      </c>
      <c r="B140">
        <v>-0.052</v>
      </c>
      <c r="C140">
        <v>0.034</v>
      </c>
      <c r="D140">
        <v>0.023</v>
      </c>
      <c r="E140">
        <v>0.03</v>
      </c>
      <c r="F140">
        <v>0.024</v>
      </c>
      <c r="G140">
        <v>0.009</v>
      </c>
      <c r="H140">
        <v>0.009</v>
      </c>
      <c r="I140">
        <v>0.122</v>
      </c>
      <c r="J140">
        <v>0.433</v>
      </c>
      <c r="K140">
        <v>-0.015</v>
      </c>
      <c r="L140">
        <v>0.021</v>
      </c>
      <c r="M140">
        <v>0.124</v>
      </c>
      <c r="N140">
        <v>0.045</v>
      </c>
      <c r="O140">
        <v>-0.046</v>
      </c>
      <c r="P140">
        <v>-0.076</v>
      </c>
      <c r="Q140">
        <v>0.054</v>
      </c>
      <c r="R140">
        <v>-0.041</v>
      </c>
      <c r="S140">
        <v>0.048</v>
      </c>
      <c r="T140">
        <v>-0.093</v>
      </c>
      <c r="U140">
        <v>-0.019</v>
      </c>
      <c r="V140">
        <v>0.061</v>
      </c>
      <c r="W140">
        <v>-0.007</v>
      </c>
      <c r="X140">
        <v>0.053</v>
      </c>
      <c r="Y140">
        <v>-0.023</v>
      </c>
      <c r="Z140">
        <v>0.041</v>
      </c>
      <c r="AA140">
        <v>0.179</v>
      </c>
    </row>
    <row r="141" spans="1:11" ht="12.75">
      <c r="A141" t="s">
        <v>715</v>
      </c>
      <c r="B141">
        <v>-0.033</v>
      </c>
      <c r="C141">
        <v>0.026</v>
      </c>
      <c r="D141">
        <v>0.029</v>
      </c>
      <c r="E141">
        <v>0.03</v>
      </c>
      <c r="F141">
        <v>0.028</v>
      </c>
      <c r="G141">
        <v>0.009</v>
      </c>
      <c r="H141">
        <v>0.009</v>
      </c>
      <c r="I141">
        <v>0.039</v>
      </c>
      <c r="J141">
        <v>-2.396</v>
      </c>
      <c r="K141">
        <v>-0.001</v>
      </c>
    </row>
    <row r="142" spans="1:27" ht="12.75">
      <c r="A142" t="s">
        <v>716</v>
      </c>
      <c r="B142">
        <v>-0.053</v>
      </c>
      <c r="C142">
        <v>0.023</v>
      </c>
      <c r="D142">
        <v>0.022</v>
      </c>
      <c r="E142">
        <v>0.028</v>
      </c>
      <c r="F142">
        <v>0.025</v>
      </c>
      <c r="G142">
        <v>0.009</v>
      </c>
      <c r="H142">
        <v>0.009</v>
      </c>
      <c r="I142">
        <v>0.11</v>
      </c>
      <c r="J142">
        <v>0.136</v>
      </c>
      <c r="K142">
        <v>-0.014</v>
      </c>
      <c r="L142">
        <v>0.018</v>
      </c>
      <c r="M142">
        <v>0.121</v>
      </c>
      <c r="N142">
        <v>0.041</v>
      </c>
      <c r="O142">
        <v>-0.053</v>
      </c>
      <c r="P142">
        <v>-0.086</v>
      </c>
      <c r="Q142">
        <v>0.06</v>
      </c>
      <c r="R142">
        <v>-0.04</v>
      </c>
      <c r="S142">
        <v>0.05</v>
      </c>
      <c r="T142">
        <v>-0.089</v>
      </c>
      <c r="U142">
        <v>-0.015</v>
      </c>
      <c r="V142">
        <v>0.07</v>
      </c>
      <c r="W142">
        <v>-0.009</v>
      </c>
      <c r="X142">
        <v>0.065</v>
      </c>
      <c r="Y142">
        <v>-0.032</v>
      </c>
      <c r="Z142">
        <v>0.046</v>
      </c>
      <c r="AA142">
        <v>0.183</v>
      </c>
    </row>
    <row r="143" spans="1:11" ht="12.75">
      <c r="A143" t="s">
        <v>717</v>
      </c>
      <c r="B143">
        <v>-0.02</v>
      </c>
      <c r="C143">
        <v>0.035</v>
      </c>
      <c r="D143">
        <v>0.041</v>
      </c>
      <c r="E143">
        <v>0.044</v>
      </c>
      <c r="F143">
        <v>0.043</v>
      </c>
      <c r="G143">
        <v>0.013</v>
      </c>
      <c r="H143">
        <v>0.012</v>
      </c>
      <c r="I143">
        <v>0.031</v>
      </c>
      <c r="J143">
        <v>-2.012</v>
      </c>
      <c r="K143">
        <v>0.002</v>
      </c>
    </row>
    <row r="144" spans="1:27" ht="12.75">
      <c r="A144" t="s">
        <v>718</v>
      </c>
      <c r="B144">
        <v>-0.002</v>
      </c>
      <c r="C144">
        <v>0.065</v>
      </c>
      <c r="D144">
        <v>0.011</v>
      </c>
      <c r="E144" s="44">
        <v>0.076</v>
      </c>
      <c r="F144" s="44">
        <v>0.076</v>
      </c>
      <c r="G144" s="44">
        <v>0.026</v>
      </c>
      <c r="H144" s="44">
        <v>0.026</v>
      </c>
      <c r="I144">
        <v>-0.026</v>
      </c>
      <c r="J144">
        <v>0.799</v>
      </c>
      <c r="K144">
        <v>-0.014</v>
      </c>
      <c r="L144">
        <v>0.035</v>
      </c>
      <c r="M144" s="44">
        <v>0.308</v>
      </c>
      <c r="N144">
        <v>0.15</v>
      </c>
      <c r="O144">
        <v>-0.11</v>
      </c>
      <c r="P144">
        <v>-0.042</v>
      </c>
      <c r="Q144">
        <v>0.118</v>
      </c>
      <c r="R144" s="44">
        <v>0.27</v>
      </c>
      <c r="S144">
        <v>-0.103</v>
      </c>
      <c r="T144">
        <v>-0.021</v>
      </c>
      <c r="U144">
        <v>0.004</v>
      </c>
      <c r="V144" s="44">
        <v>0.214</v>
      </c>
      <c r="W144">
        <v>0.081</v>
      </c>
      <c r="X144" s="44">
        <v>0.28</v>
      </c>
      <c r="Y144">
        <v>0.022</v>
      </c>
      <c r="Z144">
        <v>0.041</v>
      </c>
      <c r="AA144">
        <v>0.415</v>
      </c>
    </row>
    <row r="145" spans="1:27" ht="12.75">
      <c r="A145" t="s">
        <v>719</v>
      </c>
      <c r="B145">
        <v>-0.003</v>
      </c>
      <c r="C145">
        <v>0.067</v>
      </c>
      <c r="D145">
        <v>0.009</v>
      </c>
      <c r="E145" s="44">
        <v>0.076</v>
      </c>
      <c r="F145" s="44">
        <v>0.077</v>
      </c>
      <c r="G145" s="44">
        <v>0.027</v>
      </c>
      <c r="H145" s="44">
        <v>0.027</v>
      </c>
      <c r="I145">
        <v>-0.038</v>
      </c>
      <c r="J145">
        <v>0.637</v>
      </c>
      <c r="K145">
        <v>-0.015</v>
      </c>
      <c r="L145">
        <v>0.032</v>
      </c>
      <c r="M145" s="44">
        <v>0.314</v>
      </c>
      <c r="N145">
        <v>0.164</v>
      </c>
      <c r="O145" s="44">
        <v>-2.334</v>
      </c>
      <c r="P145" s="44">
        <v>-2.274</v>
      </c>
      <c r="Q145">
        <v>0.116</v>
      </c>
      <c r="R145" s="44">
        <v>0.26</v>
      </c>
      <c r="S145">
        <v>-0.109</v>
      </c>
      <c r="T145">
        <v>-0.026</v>
      </c>
      <c r="U145" s="44">
        <v>0.373</v>
      </c>
      <c r="V145" s="44">
        <v>2.068</v>
      </c>
      <c r="W145" s="44">
        <v>-0.66</v>
      </c>
      <c r="X145" s="44">
        <v>2.129</v>
      </c>
      <c r="Y145">
        <v>0.026</v>
      </c>
      <c r="Z145">
        <v>0.036</v>
      </c>
      <c r="AA145">
        <v>0.417</v>
      </c>
    </row>
    <row r="146" spans="1:11" ht="12.75">
      <c r="A146" t="s">
        <v>720</v>
      </c>
      <c r="B146">
        <v>-0.01</v>
      </c>
      <c r="C146">
        <v>0.012</v>
      </c>
      <c r="D146">
        <v>0.009</v>
      </c>
      <c r="E146">
        <v>0.036</v>
      </c>
      <c r="F146">
        <v>0.041</v>
      </c>
      <c r="G146">
        <v>0.012</v>
      </c>
      <c r="H146">
        <v>0.012</v>
      </c>
      <c r="I146">
        <v>-0.032</v>
      </c>
      <c r="J146">
        <v>-0.271</v>
      </c>
      <c r="K146">
        <v>-0.005</v>
      </c>
    </row>
    <row r="147" spans="1:27" ht="12.75">
      <c r="A147" t="s">
        <v>721</v>
      </c>
      <c r="B147">
        <v>-0.009</v>
      </c>
      <c r="C147">
        <v>0.015</v>
      </c>
      <c r="D147">
        <v>-0.004</v>
      </c>
      <c r="E147">
        <v>0.037</v>
      </c>
      <c r="F147">
        <v>0.039</v>
      </c>
      <c r="G147">
        <v>0.011</v>
      </c>
      <c r="H147">
        <v>0.011</v>
      </c>
      <c r="I147">
        <v>-0.069</v>
      </c>
      <c r="J147">
        <v>2.03</v>
      </c>
      <c r="K147">
        <v>-0.013</v>
      </c>
      <c r="L147">
        <v>-0.06</v>
      </c>
      <c r="M147">
        <v>0.005</v>
      </c>
      <c r="N147">
        <v>-0.102</v>
      </c>
      <c r="O147">
        <v>-0.078</v>
      </c>
      <c r="P147">
        <v>-0.104</v>
      </c>
      <c r="Q147">
        <v>-0.126</v>
      </c>
      <c r="R147">
        <v>0.127</v>
      </c>
      <c r="S147">
        <v>-0.058</v>
      </c>
      <c r="T147">
        <v>-0.037</v>
      </c>
      <c r="U147">
        <v>-0.051</v>
      </c>
      <c r="V147">
        <v>0.03</v>
      </c>
      <c r="W147">
        <v>-0.121</v>
      </c>
      <c r="X147">
        <v>0.007</v>
      </c>
      <c r="Y147">
        <v>-0.032</v>
      </c>
      <c r="Z147">
        <v>0.02</v>
      </c>
      <c r="AA147">
        <v>0.015</v>
      </c>
    </row>
    <row r="148" spans="1:27" ht="12.75">
      <c r="A148" t="s">
        <v>722</v>
      </c>
      <c r="B148">
        <v>-0.025</v>
      </c>
      <c r="C148">
        <v>0.034</v>
      </c>
      <c r="D148">
        <v>-0.004</v>
      </c>
      <c r="E148">
        <v>0.03</v>
      </c>
      <c r="F148">
        <v>0.039</v>
      </c>
      <c r="G148">
        <v>0.01</v>
      </c>
      <c r="H148">
        <v>0.011</v>
      </c>
      <c r="I148">
        <v>-0.059</v>
      </c>
      <c r="J148">
        <v>1.463</v>
      </c>
      <c r="K148">
        <v>-0.008</v>
      </c>
      <c r="L148">
        <v>-0.081</v>
      </c>
      <c r="M148">
        <v>0.002</v>
      </c>
      <c r="N148">
        <v>-0.093</v>
      </c>
      <c r="O148">
        <v>-0.098</v>
      </c>
      <c r="P148">
        <v>-0.142</v>
      </c>
      <c r="Q148">
        <v>-0.133</v>
      </c>
      <c r="R148">
        <v>0.129</v>
      </c>
      <c r="S148">
        <v>-0.051</v>
      </c>
      <c r="T148">
        <v>-0.016</v>
      </c>
      <c r="U148">
        <v>-0.072</v>
      </c>
      <c r="V148">
        <v>0.041</v>
      </c>
      <c r="W148">
        <v>-0.155</v>
      </c>
      <c r="X148">
        <v>0.024</v>
      </c>
      <c r="Y148">
        <v>-0.067</v>
      </c>
      <c r="Z148">
        <v>0.029</v>
      </c>
      <c r="AA148">
        <v>0.036</v>
      </c>
    </row>
    <row r="149" spans="1:11" ht="12.75">
      <c r="A149" t="s">
        <v>723</v>
      </c>
      <c r="B149">
        <v>-0.011</v>
      </c>
      <c r="C149">
        <v>0.012</v>
      </c>
      <c r="D149">
        <v>0.022</v>
      </c>
      <c r="E149">
        <v>0.038</v>
      </c>
      <c r="F149">
        <v>0.043</v>
      </c>
      <c r="G149">
        <v>0.012</v>
      </c>
      <c r="H149">
        <v>0.013</v>
      </c>
      <c r="I149">
        <v>0.039</v>
      </c>
      <c r="J149">
        <v>-1.659</v>
      </c>
      <c r="K149">
        <v>0.004</v>
      </c>
    </row>
    <row r="150" spans="1:27" ht="12.75">
      <c r="A150" t="s">
        <v>724</v>
      </c>
      <c r="B150">
        <v>-0.016</v>
      </c>
      <c r="C150">
        <v>0.043</v>
      </c>
      <c r="D150">
        <v>0.009</v>
      </c>
      <c r="E150">
        <v>0.038</v>
      </c>
      <c r="F150">
        <v>0.041</v>
      </c>
      <c r="G150">
        <v>0.012</v>
      </c>
      <c r="H150">
        <v>0.013</v>
      </c>
      <c r="I150">
        <v>-0.12</v>
      </c>
      <c r="J150" s="44">
        <v>3.034</v>
      </c>
      <c r="K150">
        <v>-0.01</v>
      </c>
      <c r="L150">
        <v>-0.125</v>
      </c>
      <c r="M150">
        <v>0.024</v>
      </c>
      <c r="N150">
        <v>-0.017</v>
      </c>
      <c r="O150">
        <v>-0.037</v>
      </c>
      <c r="P150">
        <v>-0.094</v>
      </c>
      <c r="Q150">
        <v>-0.135</v>
      </c>
      <c r="R150">
        <v>-0.141</v>
      </c>
      <c r="S150">
        <v>-0.128</v>
      </c>
      <c r="T150">
        <v>-0.132</v>
      </c>
      <c r="U150">
        <v>-0.004</v>
      </c>
      <c r="V150">
        <v>-0.021</v>
      </c>
      <c r="W150">
        <v>-0.034</v>
      </c>
      <c r="X150">
        <v>-0.155</v>
      </c>
      <c r="Y150">
        <v>-0.007</v>
      </c>
      <c r="Z150">
        <v>-0.091</v>
      </c>
      <c r="AA150">
        <v>-0.106</v>
      </c>
    </row>
    <row r="151" spans="1:27" ht="12.75">
      <c r="A151" t="s">
        <v>725</v>
      </c>
      <c r="B151">
        <v>-0.005</v>
      </c>
      <c r="C151">
        <v>0.039</v>
      </c>
      <c r="D151">
        <v>0.014</v>
      </c>
      <c r="E151">
        <v>0.032</v>
      </c>
      <c r="F151">
        <v>0.038</v>
      </c>
      <c r="G151">
        <v>0.01</v>
      </c>
      <c r="H151">
        <v>0.012</v>
      </c>
      <c r="I151">
        <v>-0.098</v>
      </c>
      <c r="J151" s="44">
        <v>3.874</v>
      </c>
      <c r="K151">
        <v>-0.017</v>
      </c>
      <c r="L151">
        <v>-0.104</v>
      </c>
      <c r="M151">
        <v>0.019</v>
      </c>
      <c r="N151">
        <v>-0.014</v>
      </c>
      <c r="O151">
        <v>-0.037</v>
      </c>
      <c r="P151">
        <v>-0.09</v>
      </c>
      <c r="Q151">
        <v>-0.129</v>
      </c>
      <c r="R151">
        <v>-0.128</v>
      </c>
      <c r="S151">
        <v>-0.126</v>
      </c>
      <c r="T151">
        <v>-0.122</v>
      </c>
      <c r="U151">
        <v>-0.011</v>
      </c>
      <c r="V151">
        <v>-0.021</v>
      </c>
      <c r="W151">
        <v>-0.042</v>
      </c>
      <c r="X151">
        <v>-0.147</v>
      </c>
      <c r="Y151">
        <v>-0.003</v>
      </c>
      <c r="Z151">
        <v>-0.088</v>
      </c>
      <c r="AA151">
        <v>-0.091</v>
      </c>
    </row>
    <row r="152" spans="1:11" ht="12.75">
      <c r="A152" t="s">
        <v>726</v>
      </c>
      <c r="B152">
        <v>-0.015</v>
      </c>
      <c r="C152">
        <v>0.029</v>
      </c>
      <c r="D152">
        <v>0.017</v>
      </c>
      <c r="E152">
        <v>0.039</v>
      </c>
      <c r="F152">
        <v>0.028</v>
      </c>
      <c r="G152">
        <v>0.01</v>
      </c>
      <c r="H152">
        <v>0.01</v>
      </c>
      <c r="I152">
        <v>0.179</v>
      </c>
      <c r="J152">
        <v>-0.51</v>
      </c>
      <c r="K152">
        <v>-0.008</v>
      </c>
    </row>
    <row r="153" spans="1:27" ht="12.75">
      <c r="A153" t="s">
        <v>727</v>
      </c>
      <c r="B153">
        <v>-0.003</v>
      </c>
      <c r="C153">
        <v>0.015</v>
      </c>
      <c r="D153">
        <v>0.016</v>
      </c>
      <c r="E153">
        <v>0.044</v>
      </c>
      <c r="F153">
        <v>0.029</v>
      </c>
      <c r="G153">
        <v>0.011</v>
      </c>
      <c r="H153">
        <v>0.011</v>
      </c>
      <c r="I153">
        <v>0.059</v>
      </c>
      <c r="J153">
        <v>2.7560000000000002</v>
      </c>
      <c r="K153">
        <v>-0.014</v>
      </c>
      <c r="L153">
        <v>-0.108</v>
      </c>
      <c r="M153">
        <v>-0.077</v>
      </c>
      <c r="N153">
        <v>-0.112</v>
      </c>
      <c r="O153">
        <v>-0.085</v>
      </c>
      <c r="P153">
        <v>-0.108</v>
      </c>
      <c r="Q153">
        <v>-0.112</v>
      </c>
      <c r="R153">
        <v>-0.137</v>
      </c>
      <c r="S153">
        <v>-0.107</v>
      </c>
      <c r="T153">
        <v>-0.116</v>
      </c>
      <c r="U153">
        <v>-0.047</v>
      </c>
      <c r="V153">
        <v>-0.037</v>
      </c>
      <c r="W153">
        <v>-0.143</v>
      </c>
      <c r="X153">
        <v>-0.155</v>
      </c>
      <c r="Y153">
        <v>-0.047</v>
      </c>
      <c r="Z153">
        <v>-0.045</v>
      </c>
      <c r="AA153">
        <v>-0.125</v>
      </c>
    </row>
    <row r="154" spans="1:27" ht="12.75">
      <c r="A154" t="s">
        <v>728</v>
      </c>
      <c r="B154">
        <v>-0.007</v>
      </c>
      <c r="C154">
        <v>0.017</v>
      </c>
      <c r="D154">
        <v>0.014</v>
      </c>
      <c r="E154">
        <v>0.039</v>
      </c>
      <c r="F154">
        <v>0.025</v>
      </c>
      <c r="G154">
        <v>0.01</v>
      </c>
      <c r="H154">
        <v>0.01</v>
      </c>
      <c r="I154">
        <v>0.006</v>
      </c>
      <c r="J154">
        <v>1.9889999999999999</v>
      </c>
      <c r="K154">
        <v>-0.011</v>
      </c>
      <c r="L154">
        <v>-0.106</v>
      </c>
      <c r="M154">
        <v>-0.078</v>
      </c>
      <c r="N154">
        <v>-0.107</v>
      </c>
      <c r="O154">
        <v>-0.084</v>
      </c>
      <c r="P154">
        <v>-0.104</v>
      </c>
      <c r="Q154">
        <v>-0.114</v>
      </c>
      <c r="R154">
        <v>-0.141</v>
      </c>
      <c r="S154">
        <v>-0.111</v>
      </c>
      <c r="T154">
        <v>-0.121</v>
      </c>
      <c r="U154">
        <v>-0.04</v>
      </c>
      <c r="V154">
        <v>-0.036</v>
      </c>
      <c r="W154">
        <v>-0.133</v>
      </c>
      <c r="X154">
        <v>-0.158</v>
      </c>
      <c r="Y154">
        <v>-0.023</v>
      </c>
      <c r="Z154">
        <v>-0.051</v>
      </c>
      <c r="AA154">
        <v>-0.123</v>
      </c>
    </row>
    <row r="155" spans="1:11" ht="12.75">
      <c r="A155" t="s">
        <v>729</v>
      </c>
      <c r="B155">
        <v>0.001</v>
      </c>
      <c r="C155">
        <v>0.031</v>
      </c>
      <c r="D155">
        <v>0.036</v>
      </c>
      <c r="E155">
        <v>0.047</v>
      </c>
      <c r="F155">
        <v>0.04</v>
      </c>
      <c r="G155">
        <v>0.012</v>
      </c>
      <c r="H155">
        <v>0.012</v>
      </c>
      <c r="I155">
        <v>0.022</v>
      </c>
      <c r="J155">
        <v>-1.285</v>
      </c>
      <c r="K155">
        <v>-0.004</v>
      </c>
    </row>
    <row r="156" spans="1:27" ht="12.75">
      <c r="A156" t="s">
        <v>730</v>
      </c>
      <c r="B156">
        <v>-0.01</v>
      </c>
      <c r="C156">
        <v>0.062</v>
      </c>
      <c r="D156">
        <v>0.03</v>
      </c>
      <c r="E156">
        <v>0.043</v>
      </c>
      <c r="F156">
        <v>0.039</v>
      </c>
      <c r="G156">
        <v>0.012</v>
      </c>
      <c r="H156">
        <v>0.013</v>
      </c>
      <c r="I156">
        <v>0.034</v>
      </c>
      <c r="J156">
        <v>2.628</v>
      </c>
      <c r="K156">
        <v>-0.02</v>
      </c>
      <c r="L156">
        <v>-0.03</v>
      </c>
      <c r="M156">
        <v>-0.113</v>
      </c>
      <c r="N156">
        <v>-0.096</v>
      </c>
      <c r="O156">
        <v>-0.111</v>
      </c>
      <c r="P156">
        <v>-0.144</v>
      </c>
      <c r="Q156">
        <v>-0.077</v>
      </c>
      <c r="R156">
        <v>-0.13</v>
      </c>
      <c r="S156">
        <v>0.047</v>
      </c>
      <c r="T156">
        <v>-0.039</v>
      </c>
      <c r="U156">
        <v>-0.033</v>
      </c>
      <c r="V156">
        <v>0.001</v>
      </c>
      <c r="W156">
        <v>-0.149</v>
      </c>
      <c r="X156">
        <v>-0.048</v>
      </c>
      <c r="Y156">
        <v>-0.072</v>
      </c>
      <c r="Z156">
        <v>0.042</v>
      </c>
      <c r="AA156">
        <v>-0.068</v>
      </c>
    </row>
    <row r="157" spans="1:27" ht="12.75">
      <c r="A157" t="s">
        <v>731</v>
      </c>
      <c r="B157">
        <v>-0.011</v>
      </c>
      <c r="C157">
        <v>0.055</v>
      </c>
      <c r="D157">
        <v>0.03</v>
      </c>
      <c r="E157">
        <v>0.042</v>
      </c>
      <c r="F157">
        <v>0.038</v>
      </c>
      <c r="G157">
        <v>0.012</v>
      </c>
      <c r="H157">
        <v>0.012</v>
      </c>
      <c r="I157">
        <v>0.052</v>
      </c>
      <c r="J157">
        <v>2.328</v>
      </c>
      <c r="K157">
        <v>-0.017</v>
      </c>
      <c r="L157">
        <v>-0.032</v>
      </c>
      <c r="M157">
        <v>-0.107</v>
      </c>
      <c r="N157">
        <v>-0.094</v>
      </c>
      <c r="O157">
        <v>-0.116</v>
      </c>
      <c r="P157">
        <v>-0.14</v>
      </c>
      <c r="Q157">
        <v>-0.086</v>
      </c>
      <c r="R157">
        <v>-0.136</v>
      </c>
      <c r="S157">
        <v>0.036</v>
      </c>
      <c r="T157">
        <v>-0.051</v>
      </c>
      <c r="U157">
        <v>-0.039</v>
      </c>
      <c r="V157">
        <v>-0.004</v>
      </c>
      <c r="W157">
        <v>-0.153</v>
      </c>
      <c r="X157">
        <v>-0.063</v>
      </c>
      <c r="Y157">
        <v>-0.073</v>
      </c>
      <c r="Z157">
        <v>0.037</v>
      </c>
      <c r="AA157">
        <v>-0.08</v>
      </c>
    </row>
    <row r="158" spans="1:11" ht="12.75">
      <c r="A158" t="s">
        <v>732</v>
      </c>
      <c r="B158">
        <v>-0.021</v>
      </c>
      <c r="C158">
        <v>0.024</v>
      </c>
      <c r="D158">
        <v>0.02</v>
      </c>
      <c r="E158">
        <v>0.05</v>
      </c>
      <c r="F158">
        <v>0.045</v>
      </c>
      <c r="G158">
        <v>0.015</v>
      </c>
      <c r="H158">
        <v>0.013</v>
      </c>
      <c r="I158">
        <v>0.031</v>
      </c>
      <c r="J158">
        <v>-2.45</v>
      </c>
      <c r="K158">
        <v>-0.001</v>
      </c>
    </row>
    <row r="159" spans="1:27" ht="12.75">
      <c r="A159" t="s">
        <v>733</v>
      </c>
      <c r="B159">
        <v>-0.041</v>
      </c>
      <c r="C159">
        <v>0.044</v>
      </c>
      <c r="D159">
        <v>0.018</v>
      </c>
      <c r="E159">
        <v>0.049</v>
      </c>
      <c r="F159">
        <v>0.045</v>
      </c>
      <c r="G159">
        <v>0.015</v>
      </c>
      <c r="H159">
        <v>0.013</v>
      </c>
      <c r="I159">
        <v>-0.206</v>
      </c>
      <c r="J159" s="44">
        <v>4.928</v>
      </c>
      <c r="K159">
        <v>-0.027</v>
      </c>
      <c r="L159">
        <v>-0.108</v>
      </c>
      <c r="M159">
        <v>-0.098</v>
      </c>
      <c r="N159">
        <v>-0.012</v>
      </c>
      <c r="O159">
        <v>-0.052</v>
      </c>
      <c r="P159">
        <v>-0.045</v>
      </c>
      <c r="Q159">
        <v>-0.142</v>
      </c>
      <c r="R159">
        <v>-0.138</v>
      </c>
      <c r="S159">
        <v>-0.162</v>
      </c>
      <c r="T159">
        <v>-0.179</v>
      </c>
      <c r="U159">
        <v>-0.049</v>
      </c>
      <c r="V159">
        <v>-0.072</v>
      </c>
      <c r="W159">
        <v>-0.101</v>
      </c>
      <c r="X159" s="44">
        <v>-0.227</v>
      </c>
      <c r="Y159">
        <v>0.007</v>
      </c>
      <c r="Z159">
        <v>-0.125</v>
      </c>
      <c r="AA159">
        <v>-0.157</v>
      </c>
    </row>
    <row r="160" spans="1:27" ht="12.75">
      <c r="A160" t="s">
        <v>734</v>
      </c>
      <c r="B160">
        <v>-0.046</v>
      </c>
      <c r="C160">
        <v>0.034</v>
      </c>
      <c r="D160">
        <v>0.02</v>
      </c>
      <c r="E160">
        <v>0.05</v>
      </c>
      <c r="F160">
        <v>0.048</v>
      </c>
      <c r="G160">
        <v>0.016</v>
      </c>
      <c r="H160">
        <v>0.014</v>
      </c>
      <c r="I160">
        <v>-0.107</v>
      </c>
      <c r="J160" s="44">
        <v>3.078</v>
      </c>
      <c r="K160">
        <v>-0.017</v>
      </c>
      <c r="L160">
        <v>-0.115</v>
      </c>
      <c r="M160">
        <v>-0.091</v>
      </c>
      <c r="N160">
        <v>-0.035</v>
      </c>
      <c r="O160">
        <v>-0.057</v>
      </c>
      <c r="P160">
        <v>-0.058</v>
      </c>
      <c r="Q160">
        <v>-0.145</v>
      </c>
      <c r="R160">
        <v>-0.149</v>
      </c>
      <c r="S160">
        <v>-0.174</v>
      </c>
      <c r="T160">
        <v>-0.177</v>
      </c>
      <c r="U160">
        <v>-0.037</v>
      </c>
      <c r="V160">
        <v>-0.065</v>
      </c>
      <c r="W160">
        <v>-0.097</v>
      </c>
      <c r="X160" s="44">
        <v>-0.226</v>
      </c>
      <c r="Y160">
        <v>-0.011</v>
      </c>
      <c r="Z160">
        <v>-0.121</v>
      </c>
      <c r="AA160">
        <v>-0.182</v>
      </c>
    </row>
    <row r="161" spans="1:27" ht="12.75">
      <c r="A161" t="s">
        <v>735</v>
      </c>
      <c r="B161">
        <v>-0.095</v>
      </c>
      <c r="C161">
        <v>0.019</v>
      </c>
      <c r="D161">
        <v>0.021</v>
      </c>
      <c r="E161">
        <v>0.045</v>
      </c>
      <c r="F161">
        <v>0.033</v>
      </c>
      <c r="G161">
        <v>0.015</v>
      </c>
      <c r="H161">
        <v>0.013</v>
      </c>
      <c r="I161">
        <v>-0.017</v>
      </c>
      <c r="J161">
        <v>1.393</v>
      </c>
      <c r="K161">
        <v>-0.006</v>
      </c>
      <c r="L161">
        <v>-0.106</v>
      </c>
      <c r="M161">
        <v>-0.064</v>
      </c>
      <c r="N161">
        <v>-0.098</v>
      </c>
      <c r="O161">
        <v>-0.093</v>
      </c>
      <c r="P161">
        <v>-0.12</v>
      </c>
      <c r="Q161">
        <v>-0.088</v>
      </c>
      <c r="R161">
        <v>-0.133</v>
      </c>
      <c r="S161">
        <v>-0.127</v>
      </c>
      <c r="T161">
        <v>-0.115</v>
      </c>
      <c r="U161">
        <v>-0.139</v>
      </c>
      <c r="V161">
        <v>-0.065</v>
      </c>
      <c r="W161" s="44">
        <v>-0.233</v>
      </c>
      <c r="X161">
        <v>-0.181</v>
      </c>
      <c r="Y161">
        <v>-0.028</v>
      </c>
      <c r="Z161">
        <v>-0.044</v>
      </c>
      <c r="AA161">
        <v>-0.15</v>
      </c>
    </row>
    <row r="162" spans="1:11" ht="12.75">
      <c r="A162" t="s">
        <v>736</v>
      </c>
      <c r="B162">
        <v>-0.044</v>
      </c>
      <c r="C162">
        <v>0.027</v>
      </c>
      <c r="D162">
        <v>0.025</v>
      </c>
      <c r="E162">
        <v>0.036</v>
      </c>
      <c r="F162">
        <v>0.043</v>
      </c>
      <c r="G162">
        <v>0.015</v>
      </c>
      <c r="H162">
        <v>0.015</v>
      </c>
      <c r="I162">
        <v>0.239</v>
      </c>
      <c r="J162">
        <v>0.11</v>
      </c>
      <c r="K162">
        <v>-0.009</v>
      </c>
    </row>
    <row r="163" spans="1:27" ht="12.75">
      <c r="A163" t="s">
        <v>737</v>
      </c>
      <c r="B163">
        <v>-0.092</v>
      </c>
      <c r="C163">
        <v>0.019</v>
      </c>
      <c r="D163">
        <v>0.022</v>
      </c>
      <c r="E163">
        <v>0.046</v>
      </c>
      <c r="F163">
        <v>0.037</v>
      </c>
      <c r="G163">
        <v>0.015</v>
      </c>
      <c r="H163">
        <v>0.013</v>
      </c>
      <c r="I163">
        <v>0.014</v>
      </c>
      <c r="J163">
        <v>0.677</v>
      </c>
      <c r="K163">
        <v>-0.004</v>
      </c>
      <c r="L163" s="44">
        <v>-0.934</v>
      </c>
      <c r="M163">
        <v>-0.058</v>
      </c>
      <c r="N163">
        <v>-0.1</v>
      </c>
      <c r="O163">
        <v>-0.094</v>
      </c>
      <c r="P163">
        <v>-0.121</v>
      </c>
      <c r="Q163">
        <v>-0.076</v>
      </c>
      <c r="R163">
        <v>-0.136</v>
      </c>
      <c r="S163">
        <v>-0.12</v>
      </c>
      <c r="T163">
        <v>-0.111</v>
      </c>
      <c r="U163">
        <v>-0.134</v>
      </c>
      <c r="V163">
        <v>-0.059</v>
      </c>
      <c r="W163" s="44">
        <v>-0.228</v>
      </c>
      <c r="X163">
        <v>-0.17</v>
      </c>
      <c r="Y163">
        <v>-0.026</v>
      </c>
      <c r="Z163" s="44">
        <v>-0.875</v>
      </c>
      <c r="AA163">
        <v>-0.133</v>
      </c>
    </row>
    <row r="164" spans="1:11" ht="12.75">
      <c r="A164" t="s">
        <v>738</v>
      </c>
      <c r="B164">
        <v>-0.003</v>
      </c>
      <c r="C164">
        <v>0.014</v>
      </c>
      <c r="D164">
        <v>0.018</v>
      </c>
      <c r="E164">
        <v>0.027</v>
      </c>
      <c r="F164">
        <v>0.026</v>
      </c>
      <c r="G164">
        <v>0.009</v>
      </c>
      <c r="H164">
        <v>0.008</v>
      </c>
      <c r="I164">
        <v>0.007</v>
      </c>
      <c r="J164">
        <v>-1.124</v>
      </c>
      <c r="K164">
        <v>0.008</v>
      </c>
    </row>
    <row r="165" spans="1:27" ht="12.75">
      <c r="A165" t="s">
        <v>739</v>
      </c>
      <c r="B165">
        <v>-0.007</v>
      </c>
      <c r="C165">
        <v>0.021</v>
      </c>
      <c r="D165">
        <v>0.019</v>
      </c>
      <c r="E165">
        <v>0.037</v>
      </c>
      <c r="F165">
        <v>0.024</v>
      </c>
      <c r="G165">
        <v>0.011</v>
      </c>
      <c r="H165">
        <v>0.009</v>
      </c>
      <c r="I165">
        <v>0.009</v>
      </c>
      <c r="J165">
        <v>-0.205</v>
      </c>
      <c r="K165">
        <v>0.007</v>
      </c>
      <c r="L165">
        <v>0.059</v>
      </c>
      <c r="M165">
        <v>0.023</v>
      </c>
      <c r="N165">
        <v>-0.105</v>
      </c>
      <c r="O165">
        <v>0.039</v>
      </c>
      <c r="P165">
        <v>-0.11</v>
      </c>
      <c r="Q165">
        <v>-0.135</v>
      </c>
      <c r="R165">
        <v>-0.146</v>
      </c>
      <c r="S165">
        <v>-0.034</v>
      </c>
      <c r="T165">
        <v>-0.045</v>
      </c>
      <c r="U165">
        <v>-0.006</v>
      </c>
      <c r="V165">
        <v>-0.057</v>
      </c>
      <c r="W165">
        <v>-0.044</v>
      </c>
      <c r="X165">
        <v>-0.147</v>
      </c>
      <c r="Y165">
        <v>0.063</v>
      </c>
      <c r="Z165">
        <v>0.016</v>
      </c>
      <c r="AA165">
        <v>0.021</v>
      </c>
    </row>
    <row r="166" spans="1:27" ht="12.75">
      <c r="A166" t="s">
        <v>740</v>
      </c>
      <c r="B166">
        <v>-0.036</v>
      </c>
      <c r="C166">
        <v>0.024</v>
      </c>
      <c r="D166">
        <v>0.024</v>
      </c>
      <c r="E166">
        <v>0.034</v>
      </c>
      <c r="F166">
        <v>0.023</v>
      </c>
      <c r="G166">
        <v>0.011</v>
      </c>
      <c r="H166">
        <v>0.009</v>
      </c>
      <c r="I166">
        <v>0.023</v>
      </c>
      <c r="J166">
        <v>-0.012</v>
      </c>
      <c r="K166">
        <v>0.003</v>
      </c>
      <c r="L166">
        <v>0.075</v>
      </c>
      <c r="M166">
        <v>0.02</v>
      </c>
      <c r="N166">
        <v>-0.122</v>
      </c>
      <c r="O166">
        <v>0.053</v>
      </c>
      <c r="P166">
        <v>-0.099</v>
      </c>
      <c r="Q166">
        <v>-0.131</v>
      </c>
      <c r="R166">
        <v>-0.137</v>
      </c>
      <c r="S166">
        <v>-0.023</v>
      </c>
      <c r="T166">
        <v>-0.044</v>
      </c>
      <c r="U166">
        <v>-0.001</v>
      </c>
      <c r="V166">
        <v>-0.063</v>
      </c>
      <c r="W166">
        <v>-0.038</v>
      </c>
      <c r="X166">
        <v>-0.147</v>
      </c>
      <c r="Y166">
        <v>0.083</v>
      </c>
      <c r="Z166">
        <v>0.023</v>
      </c>
      <c r="AA166">
        <v>0.048</v>
      </c>
    </row>
    <row r="167" spans="1:11" ht="12.75">
      <c r="A167" t="s">
        <v>741</v>
      </c>
      <c r="B167">
        <v>-0.015</v>
      </c>
      <c r="C167">
        <v>0.058</v>
      </c>
      <c r="D167">
        <v>0.024</v>
      </c>
      <c r="E167">
        <v>0.029</v>
      </c>
      <c r="F167">
        <v>0.033</v>
      </c>
      <c r="G167">
        <v>0.011</v>
      </c>
      <c r="H167">
        <v>0.01</v>
      </c>
      <c r="I167">
        <v>0.041</v>
      </c>
      <c r="J167">
        <v>-1.487</v>
      </c>
      <c r="K167">
        <v>0.003</v>
      </c>
    </row>
    <row r="168" spans="1:27" ht="12.75">
      <c r="A168" t="s">
        <v>742</v>
      </c>
      <c r="B168">
        <v>-0.002</v>
      </c>
      <c r="C168">
        <v>0.034</v>
      </c>
      <c r="D168">
        <v>0.027</v>
      </c>
      <c r="E168">
        <v>0.031</v>
      </c>
      <c r="F168">
        <v>0.031</v>
      </c>
      <c r="G168">
        <v>0.01</v>
      </c>
      <c r="H168">
        <v>0.011</v>
      </c>
      <c r="I168">
        <v>0.027</v>
      </c>
      <c r="J168">
        <v>1.875</v>
      </c>
      <c r="K168">
        <v>-0.006</v>
      </c>
      <c r="L168">
        <v>-0.103</v>
      </c>
      <c r="M168">
        <v>-0.048</v>
      </c>
      <c r="N168">
        <v>0.063</v>
      </c>
      <c r="O168">
        <v>-0.096</v>
      </c>
      <c r="P168">
        <v>-0.078</v>
      </c>
      <c r="Q168">
        <v>-0.096</v>
      </c>
      <c r="R168">
        <v>-0.101</v>
      </c>
      <c r="S168">
        <v>-0.073</v>
      </c>
      <c r="T168">
        <v>-0.126</v>
      </c>
      <c r="U168">
        <v>-0.053</v>
      </c>
      <c r="V168">
        <v>-0.009</v>
      </c>
      <c r="W168">
        <v>-0.092</v>
      </c>
      <c r="X168">
        <v>-0.108</v>
      </c>
      <c r="Y168">
        <v>-0.028</v>
      </c>
      <c r="Z168">
        <v>-0.064</v>
      </c>
      <c r="AA168">
        <v>-0.042</v>
      </c>
    </row>
    <row r="169" spans="1:27" ht="12.75">
      <c r="A169" t="s">
        <v>743</v>
      </c>
      <c r="B169">
        <v>0.002</v>
      </c>
      <c r="C169">
        <v>0.039</v>
      </c>
      <c r="D169">
        <v>0.025</v>
      </c>
      <c r="E169">
        <v>0.035</v>
      </c>
      <c r="F169">
        <v>0.033</v>
      </c>
      <c r="G169">
        <v>0.011</v>
      </c>
      <c r="H169">
        <v>0.012</v>
      </c>
      <c r="I169">
        <v>0.02</v>
      </c>
      <c r="J169">
        <v>2.021</v>
      </c>
      <c r="K169">
        <v>-0.005</v>
      </c>
      <c r="L169">
        <v>-0.115</v>
      </c>
      <c r="M169">
        <v>-0.043</v>
      </c>
      <c r="N169">
        <v>0.073</v>
      </c>
      <c r="O169">
        <v>-0.099</v>
      </c>
      <c r="P169">
        <v>-0.076</v>
      </c>
      <c r="Q169">
        <v>-0.106</v>
      </c>
      <c r="R169">
        <v>-0.104</v>
      </c>
      <c r="S169">
        <v>-0.07</v>
      </c>
      <c r="T169">
        <v>-0.136</v>
      </c>
      <c r="U169">
        <v>-0.053</v>
      </c>
      <c r="V169">
        <v>-0.01</v>
      </c>
      <c r="W169">
        <v>-0.089</v>
      </c>
      <c r="X169">
        <v>-0.114</v>
      </c>
      <c r="Y169">
        <v>-0.033</v>
      </c>
      <c r="Z169">
        <v>-0.066</v>
      </c>
      <c r="AA169">
        <v>-0.033</v>
      </c>
    </row>
    <row r="170" spans="1:11" ht="12.75">
      <c r="A170" t="s">
        <v>744</v>
      </c>
      <c r="B170">
        <v>-0.009</v>
      </c>
      <c r="C170">
        <v>0.035</v>
      </c>
      <c r="D170">
        <v>0.001</v>
      </c>
      <c r="E170">
        <v>0.028</v>
      </c>
      <c r="F170">
        <v>0.03</v>
      </c>
      <c r="G170">
        <v>0.009</v>
      </c>
      <c r="H170">
        <v>0.009</v>
      </c>
      <c r="I170">
        <v>-0.08</v>
      </c>
      <c r="J170">
        <v>-1.238</v>
      </c>
      <c r="K170">
        <v>-0.004</v>
      </c>
    </row>
    <row r="171" spans="1:27" ht="12.75">
      <c r="A171" t="s">
        <v>745</v>
      </c>
      <c r="B171">
        <v>-0.007</v>
      </c>
      <c r="C171">
        <v>0.044</v>
      </c>
      <c r="D171">
        <v>0.035</v>
      </c>
      <c r="E171">
        <v>0.034</v>
      </c>
      <c r="F171">
        <v>0.031</v>
      </c>
      <c r="G171">
        <v>0.01</v>
      </c>
      <c r="H171">
        <v>0.01</v>
      </c>
      <c r="I171">
        <v>-0.105</v>
      </c>
      <c r="J171" s="44">
        <v>4.154</v>
      </c>
      <c r="K171">
        <v>-0.021</v>
      </c>
      <c r="L171">
        <v>0.197</v>
      </c>
      <c r="M171">
        <v>-0.051</v>
      </c>
      <c r="N171">
        <v>0.055</v>
      </c>
      <c r="O171">
        <v>-0.108</v>
      </c>
      <c r="P171">
        <v>0.068</v>
      </c>
      <c r="Q171">
        <v>-0.042</v>
      </c>
      <c r="R171">
        <v>-0.138</v>
      </c>
      <c r="S171" s="44">
        <v>0.198</v>
      </c>
      <c r="T171">
        <v>-0.005</v>
      </c>
      <c r="U171">
        <v>0.053</v>
      </c>
      <c r="V171">
        <v>-0.003</v>
      </c>
      <c r="W171">
        <v>0.044</v>
      </c>
      <c r="X171">
        <v>0.001</v>
      </c>
      <c r="Y171">
        <v>0.109</v>
      </c>
      <c r="Z171">
        <v>0.197</v>
      </c>
      <c r="AA171">
        <v>0.107</v>
      </c>
    </row>
    <row r="172" spans="1:27" ht="12.75">
      <c r="A172" t="s">
        <v>746</v>
      </c>
      <c r="B172">
        <v>-0.008</v>
      </c>
      <c r="C172">
        <v>0.043</v>
      </c>
      <c r="D172">
        <v>0.031</v>
      </c>
      <c r="E172">
        <v>0.037</v>
      </c>
      <c r="F172">
        <v>0.035</v>
      </c>
      <c r="G172">
        <v>0.011</v>
      </c>
      <c r="H172">
        <v>0.011</v>
      </c>
      <c r="I172">
        <v>-0.069</v>
      </c>
      <c r="J172" s="44">
        <v>3.575</v>
      </c>
      <c r="K172">
        <v>-0.019</v>
      </c>
      <c r="L172">
        <v>0.209</v>
      </c>
      <c r="M172">
        <v>-0.052</v>
      </c>
      <c r="N172">
        <v>0.055</v>
      </c>
      <c r="O172">
        <v>-0.104</v>
      </c>
      <c r="P172">
        <v>0.071</v>
      </c>
      <c r="Q172">
        <v>-0.043</v>
      </c>
      <c r="R172">
        <v>-0.136</v>
      </c>
      <c r="S172" s="44">
        <v>0.205</v>
      </c>
      <c r="T172">
        <v>-0.001</v>
      </c>
      <c r="U172">
        <v>0.056</v>
      </c>
      <c r="V172">
        <v>-0.004</v>
      </c>
      <c r="W172">
        <v>0.049</v>
      </c>
      <c r="X172">
        <v>0.002</v>
      </c>
      <c r="Y172">
        <v>0.116</v>
      </c>
      <c r="Z172">
        <v>0.199</v>
      </c>
      <c r="AA172">
        <v>0.124</v>
      </c>
    </row>
    <row r="173" spans="1:11" ht="12.75">
      <c r="A173" t="s">
        <v>747</v>
      </c>
      <c r="B173">
        <v>-0.012</v>
      </c>
      <c r="C173">
        <v>0.047</v>
      </c>
      <c r="D173">
        <v>0.034</v>
      </c>
      <c r="E173">
        <v>0.034</v>
      </c>
      <c r="F173">
        <v>0.034</v>
      </c>
      <c r="G173">
        <v>0.01</v>
      </c>
      <c r="H173">
        <v>0.011</v>
      </c>
      <c r="I173">
        <v>0.067</v>
      </c>
      <c r="J173">
        <v>1.533</v>
      </c>
      <c r="K173">
        <v>-0.014</v>
      </c>
    </row>
    <row r="174" spans="1:27" ht="12.75">
      <c r="A174" t="s">
        <v>748</v>
      </c>
      <c r="B174">
        <v>-0.032</v>
      </c>
      <c r="C174">
        <v>0.009</v>
      </c>
      <c r="D174">
        <v>0.014</v>
      </c>
      <c r="E174">
        <v>0.043</v>
      </c>
      <c r="F174">
        <v>0.035</v>
      </c>
      <c r="G174">
        <v>0.013</v>
      </c>
      <c r="H174">
        <v>0.013</v>
      </c>
      <c r="I174">
        <v>-0.028</v>
      </c>
      <c r="J174">
        <v>-0.739</v>
      </c>
      <c r="K174">
        <v>-0.008</v>
      </c>
      <c r="L174">
        <v>-0.012</v>
      </c>
      <c r="M174">
        <v>0.068</v>
      </c>
      <c r="N174">
        <v>-0.115</v>
      </c>
      <c r="O174">
        <v>0.041</v>
      </c>
      <c r="P174">
        <v>-0.134</v>
      </c>
      <c r="Q174">
        <v>-0.084</v>
      </c>
      <c r="R174">
        <v>-0.106</v>
      </c>
      <c r="S174">
        <v>-0.053</v>
      </c>
      <c r="T174">
        <v>-0.007</v>
      </c>
      <c r="U174" s="44">
        <v>-0.173</v>
      </c>
      <c r="V174">
        <v>-0.105</v>
      </c>
      <c r="W174" s="44">
        <v>-0.208</v>
      </c>
      <c r="X174">
        <v>-0.167</v>
      </c>
      <c r="Y174">
        <v>0.03</v>
      </c>
      <c r="Z174">
        <v>0.046</v>
      </c>
      <c r="AA174">
        <v>-0.012</v>
      </c>
    </row>
    <row r="175" spans="1:27" ht="12.75">
      <c r="A175" t="s">
        <v>749</v>
      </c>
      <c r="B175">
        <v>-0.021</v>
      </c>
      <c r="C175">
        <v>0.069</v>
      </c>
      <c r="D175">
        <v>0.009</v>
      </c>
      <c r="E175" s="44">
        <v>0.081</v>
      </c>
      <c r="F175" s="44">
        <v>0.068</v>
      </c>
      <c r="G175" s="44">
        <v>0.03</v>
      </c>
      <c r="H175" s="44">
        <v>0.03</v>
      </c>
      <c r="I175">
        <v>-0.116</v>
      </c>
      <c r="J175">
        <v>2.662</v>
      </c>
      <c r="K175">
        <v>-0.024</v>
      </c>
      <c r="L175">
        <v>-0.008</v>
      </c>
      <c r="M175">
        <v>0.045</v>
      </c>
      <c r="N175">
        <v>-0.101</v>
      </c>
      <c r="O175">
        <v>0.037</v>
      </c>
      <c r="P175">
        <v>-0.134</v>
      </c>
      <c r="Q175">
        <v>-0.053</v>
      </c>
      <c r="R175">
        <v>-0.098</v>
      </c>
      <c r="S175">
        <v>-0.068</v>
      </c>
      <c r="T175">
        <v>-0.041</v>
      </c>
      <c r="U175" s="44">
        <v>-0.165</v>
      </c>
      <c r="V175">
        <v>-0.091</v>
      </c>
      <c r="W175" s="44">
        <v>-0.203</v>
      </c>
      <c r="X175">
        <v>-0.157</v>
      </c>
      <c r="Y175">
        <v>0.07</v>
      </c>
      <c r="Z175">
        <v>0.015</v>
      </c>
      <c r="AA175">
        <v>-0.015</v>
      </c>
    </row>
    <row r="176" spans="1:11" ht="12.75">
      <c r="A176" t="s">
        <v>750</v>
      </c>
      <c r="B176">
        <v>-0.018</v>
      </c>
      <c r="C176">
        <v>0.027</v>
      </c>
      <c r="D176">
        <v>0.013</v>
      </c>
      <c r="E176">
        <v>0.038</v>
      </c>
      <c r="F176">
        <v>0.034</v>
      </c>
      <c r="G176">
        <v>0.012</v>
      </c>
      <c r="H176">
        <v>0.011</v>
      </c>
      <c r="I176">
        <v>-0.022</v>
      </c>
      <c r="J176">
        <v>-1.7970000000000002</v>
      </c>
      <c r="K176">
        <v>-0.009</v>
      </c>
    </row>
    <row r="177" spans="1:27" ht="12.75">
      <c r="A177" t="s">
        <v>751</v>
      </c>
      <c r="B177">
        <v>-0.044</v>
      </c>
      <c r="C177">
        <v>0.021</v>
      </c>
      <c r="D177">
        <v>0.013</v>
      </c>
      <c r="E177">
        <v>0.046</v>
      </c>
      <c r="F177">
        <v>0.048</v>
      </c>
      <c r="G177">
        <v>0.014</v>
      </c>
      <c r="H177">
        <v>0.014</v>
      </c>
      <c r="I177">
        <v>-0.135</v>
      </c>
      <c r="J177">
        <v>1.38</v>
      </c>
      <c r="K177">
        <v>-0.014</v>
      </c>
      <c r="L177">
        <v>-0.039</v>
      </c>
      <c r="M177">
        <v>0.009</v>
      </c>
      <c r="N177">
        <v>0.078</v>
      </c>
      <c r="O177">
        <v>-0.088</v>
      </c>
      <c r="P177">
        <v>0.014</v>
      </c>
      <c r="Q177">
        <v>-0.112</v>
      </c>
      <c r="R177">
        <v>-0.116</v>
      </c>
      <c r="S177">
        <v>-0.098</v>
      </c>
      <c r="T177">
        <v>-0.063</v>
      </c>
      <c r="U177">
        <v>-0.009</v>
      </c>
      <c r="V177">
        <v>-0.023</v>
      </c>
      <c r="W177">
        <v>-0.005</v>
      </c>
      <c r="X177">
        <v>-0.12</v>
      </c>
      <c r="Y177">
        <v>0.037</v>
      </c>
      <c r="Z177">
        <v>-0.083</v>
      </c>
      <c r="AA177">
        <v>-0.017</v>
      </c>
    </row>
    <row r="178" spans="1:27" ht="12.75">
      <c r="A178" t="s">
        <v>752</v>
      </c>
      <c r="B178">
        <v>-0.022</v>
      </c>
      <c r="C178">
        <v>0.028</v>
      </c>
      <c r="D178">
        <v>0.018</v>
      </c>
      <c r="E178">
        <v>0.047</v>
      </c>
      <c r="F178">
        <v>0.05</v>
      </c>
      <c r="G178">
        <v>0.015</v>
      </c>
      <c r="H178">
        <v>0.015</v>
      </c>
      <c r="I178">
        <v>-0.112</v>
      </c>
      <c r="J178" s="44">
        <v>3.193</v>
      </c>
      <c r="K178">
        <v>-0.02</v>
      </c>
      <c r="L178">
        <v>-0.038</v>
      </c>
      <c r="M178">
        <v>0.007</v>
      </c>
      <c r="N178">
        <v>0.117</v>
      </c>
      <c r="O178">
        <v>-0.08</v>
      </c>
      <c r="P178">
        <v>0.025</v>
      </c>
      <c r="Q178">
        <v>-0.112</v>
      </c>
      <c r="R178">
        <v>-0.104</v>
      </c>
      <c r="S178">
        <v>-0.097</v>
      </c>
      <c r="T178">
        <v>-0.072</v>
      </c>
      <c r="U178">
        <v>-0.008</v>
      </c>
      <c r="V178">
        <v>-0.022</v>
      </c>
      <c r="W178">
        <v>0.009</v>
      </c>
      <c r="X178">
        <v>-0.118</v>
      </c>
      <c r="Y178">
        <v>0.04</v>
      </c>
      <c r="Z178">
        <v>-0.092</v>
      </c>
      <c r="AA178">
        <v>0.025</v>
      </c>
    </row>
    <row r="179" spans="1:11" ht="12.75">
      <c r="A179" t="s">
        <v>753</v>
      </c>
      <c r="B179">
        <v>-0.022</v>
      </c>
      <c r="C179">
        <v>0.031</v>
      </c>
      <c r="D179">
        <v>0.014</v>
      </c>
      <c r="E179">
        <v>0.042</v>
      </c>
      <c r="F179">
        <v>0.046</v>
      </c>
      <c r="G179">
        <v>0.014</v>
      </c>
      <c r="H179">
        <v>0.013</v>
      </c>
      <c r="I179">
        <v>-0.082</v>
      </c>
      <c r="J179">
        <v>-0.975</v>
      </c>
      <c r="K179">
        <v>-0.009</v>
      </c>
    </row>
    <row r="180" spans="1:27" ht="12.75">
      <c r="A180" t="s">
        <v>754</v>
      </c>
      <c r="B180">
        <v>-0.039</v>
      </c>
      <c r="C180">
        <v>0.024</v>
      </c>
      <c r="D180">
        <v>0.019</v>
      </c>
      <c r="E180">
        <v>0.05</v>
      </c>
      <c r="F180">
        <v>0.036</v>
      </c>
      <c r="G180">
        <v>0.013</v>
      </c>
      <c r="H180">
        <v>0.012</v>
      </c>
      <c r="I180">
        <v>-0.089</v>
      </c>
      <c r="J180">
        <v>0.533</v>
      </c>
      <c r="K180">
        <v>-0.011</v>
      </c>
      <c r="L180">
        <v>-0.109</v>
      </c>
      <c r="M180">
        <v>-0.087</v>
      </c>
      <c r="N180">
        <v>0.063</v>
      </c>
      <c r="O180">
        <v>-0.073</v>
      </c>
      <c r="P180">
        <v>-0.006</v>
      </c>
      <c r="Q180">
        <v>-0.112</v>
      </c>
      <c r="R180">
        <v>-0.123</v>
      </c>
      <c r="S180">
        <v>-0.113</v>
      </c>
      <c r="T180">
        <v>-0.107</v>
      </c>
      <c r="U180">
        <v>-0.016</v>
      </c>
      <c r="V180">
        <v>-0.04</v>
      </c>
      <c r="W180">
        <v>-0.042</v>
      </c>
      <c r="X180">
        <v>-0.154</v>
      </c>
      <c r="Y180">
        <v>0.013</v>
      </c>
      <c r="Z180">
        <v>-0.102</v>
      </c>
      <c r="AA180">
        <v>-0.081</v>
      </c>
    </row>
    <row r="181" spans="1:27" ht="12.75">
      <c r="A181" t="s">
        <v>755</v>
      </c>
      <c r="B181">
        <v>-0.041</v>
      </c>
      <c r="C181">
        <v>0.035</v>
      </c>
      <c r="D181">
        <v>0.019</v>
      </c>
      <c r="E181">
        <v>0.047</v>
      </c>
      <c r="F181">
        <v>0.036</v>
      </c>
      <c r="G181">
        <v>0.013</v>
      </c>
      <c r="H181">
        <v>0.012</v>
      </c>
      <c r="I181">
        <v>-0.121</v>
      </c>
      <c r="J181">
        <v>0.26</v>
      </c>
      <c r="K181">
        <v>-0.008</v>
      </c>
      <c r="L181">
        <v>-0.114</v>
      </c>
      <c r="M181">
        <v>-0.086</v>
      </c>
      <c r="N181">
        <v>0.1</v>
      </c>
      <c r="O181">
        <v>-0.073</v>
      </c>
      <c r="P181">
        <v>-0.009</v>
      </c>
      <c r="Q181">
        <v>-0.118</v>
      </c>
      <c r="R181">
        <v>-0.128</v>
      </c>
      <c r="S181">
        <v>-0.115</v>
      </c>
      <c r="T181">
        <v>-0.119</v>
      </c>
      <c r="U181">
        <v>-0.019</v>
      </c>
      <c r="V181">
        <v>-0.038</v>
      </c>
      <c r="W181">
        <v>-0.035</v>
      </c>
      <c r="X181">
        <v>-0.158</v>
      </c>
      <c r="Y181">
        <v>0.01</v>
      </c>
      <c r="Z181">
        <v>-0.105</v>
      </c>
      <c r="AA181">
        <v>-0.043</v>
      </c>
    </row>
    <row r="182" spans="1:11" ht="12.75">
      <c r="A182" t="s">
        <v>756</v>
      </c>
      <c r="B182">
        <v>-0.016</v>
      </c>
      <c r="C182">
        <v>0.033</v>
      </c>
      <c r="D182">
        <v>0.021</v>
      </c>
      <c r="E182">
        <v>0.047</v>
      </c>
      <c r="F182">
        <v>0.043</v>
      </c>
      <c r="G182">
        <v>0.013</v>
      </c>
      <c r="H182">
        <v>0.012</v>
      </c>
      <c r="I182">
        <v>0.108</v>
      </c>
      <c r="J182">
        <v>-0.262</v>
      </c>
      <c r="K182">
        <v>-0.013</v>
      </c>
    </row>
    <row r="183" spans="1:27" ht="12.75">
      <c r="A183" t="s">
        <v>757</v>
      </c>
      <c r="B183">
        <v>-0.004</v>
      </c>
      <c r="C183">
        <v>0.032</v>
      </c>
      <c r="D183">
        <v>0.024</v>
      </c>
      <c r="E183">
        <v>0.048</v>
      </c>
      <c r="F183">
        <v>0.047</v>
      </c>
      <c r="G183">
        <v>0.015</v>
      </c>
      <c r="H183">
        <v>0.014</v>
      </c>
      <c r="I183">
        <v>0.068</v>
      </c>
      <c r="J183">
        <v>0.482</v>
      </c>
      <c r="K183">
        <v>-0.011</v>
      </c>
      <c r="L183">
        <v>-0.012</v>
      </c>
      <c r="M183">
        <v>-0.006</v>
      </c>
      <c r="N183">
        <v>-0.012</v>
      </c>
      <c r="O183">
        <v>-0.03</v>
      </c>
      <c r="P183">
        <v>-0.061</v>
      </c>
      <c r="Q183">
        <v>-0.081</v>
      </c>
      <c r="R183">
        <v>-0.083</v>
      </c>
      <c r="S183">
        <v>-0.059</v>
      </c>
      <c r="T183">
        <v>0</v>
      </c>
      <c r="U183">
        <v>-0.045</v>
      </c>
      <c r="V183">
        <v>-0.032</v>
      </c>
      <c r="W183">
        <v>-0.073</v>
      </c>
      <c r="X183">
        <v>-0.088</v>
      </c>
      <c r="Y183">
        <v>0.015</v>
      </c>
      <c r="Z183">
        <v>0.004</v>
      </c>
      <c r="AA183">
        <v>-0.058</v>
      </c>
    </row>
    <row r="184" spans="1:11" ht="12.75">
      <c r="A184" t="s">
        <v>758</v>
      </c>
      <c r="B184">
        <v>-0.02</v>
      </c>
      <c r="C184">
        <v>0.033</v>
      </c>
      <c r="D184">
        <v>0.024</v>
      </c>
      <c r="E184" s="44">
        <v>0.056</v>
      </c>
      <c r="F184" s="44">
        <v>0.055</v>
      </c>
      <c r="G184">
        <v>0.016</v>
      </c>
      <c r="H184">
        <v>0.016</v>
      </c>
      <c r="I184">
        <v>-0.006</v>
      </c>
      <c r="J184">
        <v>-2.253</v>
      </c>
      <c r="K184">
        <v>0.001</v>
      </c>
    </row>
    <row r="185" spans="1:27" ht="12.75">
      <c r="A185" t="s">
        <v>759</v>
      </c>
      <c r="B185">
        <v>-0.07</v>
      </c>
      <c r="C185">
        <v>0.031</v>
      </c>
      <c r="D185">
        <v>0.014</v>
      </c>
      <c r="E185">
        <v>0.044</v>
      </c>
      <c r="F185">
        <v>0.032</v>
      </c>
      <c r="G185">
        <v>0.013</v>
      </c>
      <c r="H185">
        <v>0.011</v>
      </c>
      <c r="I185">
        <v>-0.036</v>
      </c>
      <c r="J185">
        <v>0.119</v>
      </c>
      <c r="K185">
        <v>-0.004</v>
      </c>
      <c r="L185">
        <v>0.338</v>
      </c>
      <c r="M185">
        <v>-0.088</v>
      </c>
      <c r="N185">
        <v>0.032</v>
      </c>
      <c r="O185">
        <v>-0.067</v>
      </c>
      <c r="P185">
        <v>-0.01</v>
      </c>
      <c r="Q185">
        <v>0.071</v>
      </c>
      <c r="R185">
        <v>-0.108</v>
      </c>
      <c r="S185" s="44">
        <v>0.347</v>
      </c>
      <c r="T185">
        <v>-0.02</v>
      </c>
      <c r="U185">
        <v>-0.028</v>
      </c>
      <c r="V185">
        <v>-0.002</v>
      </c>
      <c r="W185">
        <v>-0.061</v>
      </c>
      <c r="X185">
        <v>0.071</v>
      </c>
      <c r="Y185">
        <v>0.019</v>
      </c>
      <c r="Z185" s="44">
        <v>0.341</v>
      </c>
      <c r="AA185">
        <v>0.282</v>
      </c>
    </row>
    <row r="186" spans="1:27" ht="12.75">
      <c r="A186" t="s">
        <v>760</v>
      </c>
      <c r="B186">
        <v>-0.035</v>
      </c>
      <c r="C186">
        <v>0.026</v>
      </c>
      <c r="D186">
        <v>0.017</v>
      </c>
      <c r="E186">
        <v>0.043</v>
      </c>
      <c r="F186">
        <v>0.035</v>
      </c>
      <c r="G186">
        <v>0.014</v>
      </c>
      <c r="H186">
        <v>0.012</v>
      </c>
      <c r="I186">
        <v>0.009</v>
      </c>
      <c r="J186">
        <v>1.087</v>
      </c>
      <c r="K186">
        <v>-0.011</v>
      </c>
      <c r="L186">
        <v>0.323</v>
      </c>
      <c r="M186">
        <v>-0.093</v>
      </c>
      <c r="N186">
        <v>0.023</v>
      </c>
      <c r="O186">
        <v>-0.069</v>
      </c>
      <c r="P186">
        <v>-0.007</v>
      </c>
      <c r="Q186">
        <v>0.064</v>
      </c>
      <c r="R186">
        <v>-0.106</v>
      </c>
      <c r="S186" s="44">
        <v>0.342</v>
      </c>
      <c r="T186">
        <v>-0.023</v>
      </c>
      <c r="U186">
        <v>-0.028</v>
      </c>
      <c r="V186">
        <v>-0.005</v>
      </c>
      <c r="W186">
        <v>-0.065</v>
      </c>
      <c r="X186">
        <v>0.064</v>
      </c>
      <c r="Y186">
        <v>0.008</v>
      </c>
      <c r="Z186" s="44">
        <v>0.33</v>
      </c>
      <c r="AA186">
        <v>0.276</v>
      </c>
    </row>
    <row r="187" spans="1:11" ht="12.75">
      <c r="A187" t="s">
        <v>761</v>
      </c>
      <c r="B187">
        <v>-0.01</v>
      </c>
      <c r="C187">
        <v>0.009</v>
      </c>
      <c r="D187">
        <v>0.018</v>
      </c>
      <c r="E187">
        <v>0.034</v>
      </c>
      <c r="F187">
        <v>0.039</v>
      </c>
      <c r="G187">
        <v>0.012</v>
      </c>
      <c r="H187">
        <v>0.012</v>
      </c>
      <c r="I187">
        <v>0.158</v>
      </c>
      <c r="J187">
        <v>-0.332</v>
      </c>
      <c r="K187">
        <v>-0.008</v>
      </c>
    </row>
    <row r="188" spans="1:27" ht="12.75">
      <c r="A188" t="s">
        <v>762</v>
      </c>
      <c r="B188">
        <v>-0.003</v>
      </c>
      <c r="C188">
        <v>0.032</v>
      </c>
      <c r="D188">
        <v>0.026</v>
      </c>
      <c r="E188">
        <v>0.04</v>
      </c>
      <c r="F188">
        <v>0.04</v>
      </c>
      <c r="G188">
        <v>0.012</v>
      </c>
      <c r="H188">
        <v>0.011</v>
      </c>
      <c r="I188">
        <v>-0.011</v>
      </c>
      <c r="J188">
        <v>1.051</v>
      </c>
      <c r="K188">
        <v>-0.011</v>
      </c>
      <c r="L188">
        <v>-0.013</v>
      </c>
      <c r="M188">
        <v>-0.024</v>
      </c>
      <c r="N188">
        <v>0.107</v>
      </c>
      <c r="O188">
        <v>-0.064</v>
      </c>
      <c r="P188">
        <v>-0.034</v>
      </c>
      <c r="Q188">
        <v>-0.017</v>
      </c>
      <c r="R188">
        <v>-0.065</v>
      </c>
      <c r="S188">
        <v>-0.031</v>
      </c>
      <c r="T188">
        <v>-0.107</v>
      </c>
      <c r="U188">
        <v>-0.014</v>
      </c>
      <c r="V188">
        <v>0.02</v>
      </c>
      <c r="W188">
        <v>-0.017</v>
      </c>
      <c r="X188">
        <v>-0.035</v>
      </c>
      <c r="Y188">
        <v>0</v>
      </c>
      <c r="Z188">
        <v>-0.007</v>
      </c>
      <c r="AA188">
        <v>0.038</v>
      </c>
    </row>
    <row r="189" spans="1:27" ht="12.75">
      <c r="A189" t="s">
        <v>763</v>
      </c>
      <c r="B189">
        <v>-0.006</v>
      </c>
      <c r="C189">
        <v>0.019</v>
      </c>
      <c r="D189">
        <v>0.028</v>
      </c>
      <c r="E189">
        <v>0.041</v>
      </c>
      <c r="F189">
        <v>0.039</v>
      </c>
      <c r="G189">
        <v>0.012</v>
      </c>
      <c r="H189">
        <v>0.011</v>
      </c>
      <c r="I189">
        <v>0.002</v>
      </c>
      <c r="J189">
        <v>0.754</v>
      </c>
      <c r="K189">
        <v>-0.012</v>
      </c>
      <c r="L189">
        <v>-0.012</v>
      </c>
      <c r="M189">
        <v>-0.026</v>
      </c>
      <c r="N189">
        <v>0.089</v>
      </c>
      <c r="O189">
        <v>-0.072</v>
      </c>
      <c r="P189">
        <v>-0.048</v>
      </c>
      <c r="Q189">
        <v>-0.072</v>
      </c>
      <c r="R189">
        <v>-0.064</v>
      </c>
      <c r="S189">
        <v>-0.027</v>
      </c>
      <c r="T189">
        <v>-0.102</v>
      </c>
      <c r="U189">
        <v>-0.005</v>
      </c>
      <c r="V189">
        <v>0.016</v>
      </c>
      <c r="W189">
        <v>-0.019</v>
      </c>
      <c r="X189">
        <v>-0.05</v>
      </c>
      <c r="Y189">
        <v>-0.017</v>
      </c>
      <c r="Z189">
        <v>0.001</v>
      </c>
      <c r="AA189">
        <v>0.032</v>
      </c>
    </row>
    <row r="190" spans="1:11" ht="12.75">
      <c r="A190" t="s">
        <v>764</v>
      </c>
      <c r="B190">
        <v>-0.006</v>
      </c>
      <c r="C190">
        <v>0.015</v>
      </c>
      <c r="D190">
        <v>0.025</v>
      </c>
      <c r="E190">
        <v>0.036</v>
      </c>
      <c r="F190">
        <v>0.039</v>
      </c>
      <c r="G190">
        <v>0.012</v>
      </c>
      <c r="H190">
        <v>0.011</v>
      </c>
      <c r="I190">
        <v>-0.017</v>
      </c>
      <c r="J190">
        <v>-1.215</v>
      </c>
      <c r="K190">
        <v>-0.009</v>
      </c>
    </row>
    <row r="191" spans="1:11" ht="12.75">
      <c r="A191" t="s">
        <v>765</v>
      </c>
      <c r="B191">
        <v>-0.017</v>
      </c>
      <c r="C191">
        <v>0.066</v>
      </c>
      <c r="D191">
        <v>0.016</v>
      </c>
      <c r="E191">
        <v>0.035</v>
      </c>
      <c r="F191">
        <v>0.037</v>
      </c>
      <c r="G191">
        <v>0.01</v>
      </c>
      <c r="H191">
        <v>0.01</v>
      </c>
      <c r="I191">
        <v>0.035</v>
      </c>
      <c r="J191">
        <v>-2.355</v>
      </c>
      <c r="K191">
        <v>0</v>
      </c>
    </row>
    <row r="192" spans="1:27" ht="12.75">
      <c r="A192" t="s">
        <v>766</v>
      </c>
      <c r="B192">
        <v>-0.049</v>
      </c>
      <c r="C192">
        <v>0.013</v>
      </c>
      <c r="D192">
        <v>0.02</v>
      </c>
      <c r="E192">
        <v>0.03</v>
      </c>
      <c r="F192">
        <v>0.026</v>
      </c>
      <c r="G192">
        <v>0.009</v>
      </c>
      <c r="H192">
        <v>0.009</v>
      </c>
      <c r="I192">
        <v>0.028</v>
      </c>
      <c r="J192">
        <v>-0.724</v>
      </c>
      <c r="K192">
        <v>-0.001</v>
      </c>
      <c r="L192">
        <v>0.003</v>
      </c>
      <c r="M192">
        <v>0.071</v>
      </c>
      <c r="N192">
        <v>-0.057</v>
      </c>
      <c r="O192">
        <v>-0.021</v>
      </c>
      <c r="P192">
        <v>-0.118</v>
      </c>
      <c r="Q192">
        <v>-0.088</v>
      </c>
      <c r="R192">
        <v>-0.015</v>
      </c>
      <c r="S192">
        <v>-0.039</v>
      </c>
      <c r="T192">
        <v>-0.036</v>
      </c>
      <c r="U192">
        <v>-0.032</v>
      </c>
      <c r="V192">
        <v>0.012</v>
      </c>
      <c r="W192">
        <v>-0.063</v>
      </c>
      <c r="X192">
        <v>-0.032</v>
      </c>
      <c r="Y192">
        <v>-0.005</v>
      </c>
      <c r="Z192">
        <v>0.028</v>
      </c>
      <c r="AA192">
        <v>-0.008</v>
      </c>
    </row>
    <row r="193" spans="1:27" ht="12.75">
      <c r="A193" t="s">
        <v>767</v>
      </c>
      <c r="B193">
        <v>-0.032</v>
      </c>
      <c r="C193">
        <v>0.018</v>
      </c>
      <c r="D193">
        <v>0.023</v>
      </c>
      <c r="E193">
        <v>0.032</v>
      </c>
      <c r="F193">
        <v>0.024</v>
      </c>
      <c r="G193">
        <v>0.01</v>
      </c>
      <c r="H193">
        <v>0.009</v>
      </c>
      <c r="I193">
        <v>0.001</v>
      </c>
      <c r="J193">
        <v>0.098</v>
      </c>
      <c r="K193">
        <v>-0.004</v>
      </c>
      <c r="L193">
        <v>-0.004</v>
      </c>
      <c r="M193">
        <v>0.073</v>
      </c>
      <c r="N193">
        <v>-0.049</v>
      </c>
      <c r="O193">
        <v>-0.017</v>
      </c>
      <c r="P193">
        <v>-0.114</v>
      </c>
      <c r="Q193">
        <v>-0.092</v>
      </c>
      <c r="R193">
        <v>-0.026</v>
      </c>
      <c r="S193">
        <v>-0.05</v>
      </c>
      <c r="T193">
        <v>-0.052</v>
      </c>
      <c r="U193">
        <v>-0.032</v>
      </c>
      <c r="V193">
        <v>0.007</v>
      </c>
      <c r="W193">
        <v>-0.059</v>
      </c>
      <c r="X193">
        <v>-0.048</v>
      </c>
      <c r="Y193">
        <v>-0.003</v>
      </c>
      <c r="Z193">
        <v>0.011</v>
      </c>
      <c r="AA193">
        <v>-0.011</v>
      </c>
    </row>
    <row r="194" spans="1:11" ht="12.75">
      <c r="A194" t="s">
        <v>768</v>
      </c>
      <c r="B194">
        <v>-0.02</v>
      </c>
      <c r="C194">
        <v>0.01</v>
      </c>
      <c r="D194">
        <v>0.017</v>
      </c>
      <c r="E194">
        <v>0.033</v>
      </c>
      <c r="F194">
        <v>0.029</v>
      </c>
      <c r="G194">
        <v>0.01</v>
      </c>
      <c r="H194">
        <v>0.009</v>
      </c>
      <c r="I194">
        <v>0.046</v>
      </c>
      <c r="J194">
        <v>-1.952</v>
      </c>
      <c r="K194">
        <v>0.003</v>
      </c>
    </row>
    <row r="195" spans="1:27" ht="12.75">
      <c r="A195" t="s">
        <v>769</v>
      </c>
      <c r="B195">
        <v>-0.012</v>
      </c>
      <c r="C195">
        <v>0.002</v>
      </c>
      <c r="D195">
        <v>0.016</v>
      </c>
      <c r="E195">
        <v>0.033</v>
      </c>
      <c r="F195">
        <v>0.026</v>
      </c>
      <c r="G195">
        <v>0.011</v>
      </c>
      <c r="H195">
        <v>0.01</v>
      </c>
      <c r="I195">
        <v>0.009</v>
      </c>
      <c r="J195">
        <v>-0.051</v>
      </c>
      <c r="K195">
        <v>-0.002</v>
      </c>
      <c r="L195" s="44">
        <v>-0.931</v>
      </c>
      <c r="M195">
        <v>-0.032</v>
      </c>
      <c r="N195">
        <v>-0.109</v>
      </c>
      <c r="O195">
        <v>-0.086</v>
      </c>
      <c r="P195">
        <v>-0.109</v>
      </c>
      <c r="Q195">
        <v>-0.095</v>
      </c>
      <c r="R195">
        <v>-0.096</v>
      </c>
      <c r="S195">
        <v>-0.026</v>
      </c>
      <c r="T195">
        <v>0.016</v>
      </c>
      <c r="U195" s="44">
        <v>-0.199</v>
      </c>
      <c r="V195">
        <v>-0.092</v>
      </c>
      <c r="W195" s="44">
        <v>-0.283</v>
      </c>
      <c r="X195">
        <v>-0.142</v>
      </c>
      <c r="Y195">
        <v>-0.07</v>
      </c>
      <c r="Z195" s="44">
        <v>-0.866</v>
      </c>
      <c r="AA195">
        <v>-0.079</v>
      </c>
    </row>
    <row r="196" spans="1:27" ht="12.75">
      <c r="A196" t="s">
        <v>770</v>
      </c>
      <c r="B196">
        <v>-0.009</v>
      </c>
      <c r="C196">
        <v>0.007</v>
      </c>
      <c r="D196">
        <v>0.016</v>
      </c>
      <c r="E196">
        <v>0.035</v>
      </c>
      <c r="F196">
        <v>0.024</v>
      </c>
      <c r="G196">
        <v>0.011</v>
      </c>
      <c r="H196">
        <v>0.01</v>
      </c>
      <c r="I196">
        <v>-0.034</v>
      </c>
      <c r="J196">
        <v>0.643</v>
      </c>
      <c r="K196">
        <v>-0.005</v>
      </c>
      <c r="L196" s="44">
        <v>-0.934</v>
      </c>
      <c r="M196">
        <v>-0.03</v>
      </c>
      <c r="N196">
        <v>-0.108</v>
      </c>
      <c r="O196">
        <v>-0.082</v>
      </c>
      <c r="P196">
        <v>-0.103</v>
      </c>
      <c r="Q196">
        <v>-0.091</v>
      </c>
      <c r="R196">
        <v>-0.097</v>
      </c>
      <c r="S196">
        <v>-0.029</v>
      </c>
      <c r="T196">
        <v>0.006</v>
      </c>
      <c r="U196" s="44">
        <v>-0.199</v>
      </c>
      <c r="V196">
        <v>-0.094</v>
      </c>
      <c r="W196" s="44">
        <v>-0.28</v>
      </c>
      <c r="X196">
        <v>-0.147</v>
      </c>
      <c r="Y196">
        <v>-0.069</v>
      </c>
      <c r="Z196" s="44">
        <v>-0.87</v>
      </c>
      <c r="AA196">
        <v>-0.084</v>
      </c>
    </row>
    <row r="197" spans="1:11" ht="12.75">
      <c r="A197" t="s">
        <v>771</v>
      </c>
      <c r="B197">
        <v>-0.03</v>
      </c>
      <c r="C197">
        <v>0.012</v>
      </c>
      <c r="D197">
        <v>0.016</v>
      </c>
      <c r="E197">
        <v>0.033</v>
      </c>
      <c r="F197">
        <v>0.028</v>
      </c>
      <c r="G197">
        <v>0.011</v>
      </c>
      <c r="H197">
        <v>0.01</v>
      </c>
      <c r="I197">
        <v>0.013</v>
      </c>
      <c r="J197">
        <v>-2.127</v>
      </c>
      <c r="K197">
        <v>0.001</v>
      </c>
    </row>
    <row r="198" spans="1:11" ht="12.75">
      <c r="A198" t="s">
        <v>772</v>
      </c>
      <c r="B198">
        <v>-0.018</v>
      </c>
      <c r="C198">
        <v>0.009</v>
      </c>
      <c r="D198">
        <v>0.023</v>
      </c>
      <c r="E198">
        <v>0.034</v>
      </c>
      <c r="F198">
        <v>0.041</v>
      </c>
      <c r="G198">
        <v>0.012</v>
      </c>
      <c r="H198">
        <v>0.012</v>
      </c>
      <c r="I198">
        <v>0.021</v>
      </c>
      <c r="J198">
        <v>-2.797</v>
      </c>
      <c r="K198">
        <v>0.005</v>
      </c>
    </row>
    <row r="199" spans="1:27" ht="12.75">
      <c r="A199" t="s">
        <v>773</v>
      </c>
      <c r="B199">
        <v>-0.005</v>
      </c>
      <c r="C199">
        <v>0.047</v>
      </c>
      <c r="D199">
        <v>0.043</v>
      </c>
      <c r="E199">
        <v>0.031</v>
      </c>
      <c r="F199">
        <v>0.042</v>
      </c>
      <c r="G199">
        <v>0.009</v>
      </c>
      <c r="H199">
        <v>0.011</v>
      </c>
      <c r="I199">
        <v>-0.044</v>
      </c>
      <c r="J199">
        <v>-0.58</v>
      </c>
      <c r="K199">
        <v>-0.005</v>
      </c>
      <c r="L199">
        <v>0.115</v>
      </c>
      <c r="M199">
        <v>-0.006</v>
      </c>
      <c r="N199">
        <v>-0.061</v>
      </c>
      <c r="O199">
        <v>0.034</v>
      </c>
      <c r="P199">
        <v>-0.043</v>
      </c>
      <c r="Q199">
        <v>-0.08</v>
      </c>
      <c r="R199">
        <v>-0.026</v>
      </c>
      <c r="S199">
        <v>-0.032</v>
      </c>
      <c r="T199">
        <v>0.032</v>
      </c>
      <c r="U199">
        <v>-0.047</v>
      </c>
      <c r="V199">
        <v>-0.055</v>
      </c>
      <c r="W199">
        <v>-0.066</v>
      </c>
      <c r="X199">
        <v>-0.082</v>
      </c>
      <c r="Y199">
        <v>0.045</v>
      </c>
      <c r="Z199">
        <v>0.073</v>
      </c>
      <c r="AA199">
        <v>0.022</v>
      </c>
    </row>
    <row r="200" spans="1:27" ht="12.75">
      <c r="A200" t="s">
        <v>774</v>
      </c>
      <c r="B200">
        <v>-0.004</v>
      </c>
      <c r="C200">
        <v>0.046</v>
      </c>
      <c r="D200">
        <v>0.029</v>
      </c>
      <c r="E200">
        <v>0.033</v>
      </c>
      <c r="F200">
        <v>0.043</v>
      </c>
      <c r="G200">
        <v>0.01</v>
      </c>
      <c r="H200">
        <v>0.012</v>
      </c>
      <c r="I200">
        <v>-0.021</v>
      </c>
      <c r="J200">
        <v>-0.033</v>
      </c>
      <c r="K200">
        <v>-0.005</v>
      </c>
      <c r="L200">
        <v>0.09</v>
      </c>
      <c r="M200">
        <v>-0.004</v>
      </c>
      <c r="N200">
        <v>-0.071</v>
      </c>
      <c r="O200">
        <v>0.029</v>
      </c>
      <c r="P200">
        <v>-0.044</v>
      </c>
      <c r="Q200">
        <v>-0.091</v>
      </c>
      <c r="R200">
        <v>-0.024</v>
      </c>
      <c r="S200">
        <v>-0.031</v>
      </c>
      <c r="T200">
        <v>0.026</v>
      </c>
      <c r="U200">
        <v>-0.048</v>
      </c>
      <c r="V200">
        <v>-0.057</v>
      </c>
      <c r="W200">
        <v>-0.07</v>
      </c>
      <c r="X200">
        <v>-0.087</v>
      </c>
      <c r="Y200">
        <v>0.042</v>
      </c>
      <c r="Z200">
        <v>0.063</v>
      </c>
      <c r="AA200">
        <v>0.007</v>
      </c>
    </row>
    <row r="201" spans="1:11" ht="12.75">
      <c r="A201" t="s">
        <v>775</v>
      </c>
      <c r="B201">
        <v>-0.028</v>
      </c>
      <c r="C201">
        <v>0.047</v>
      </c>
      <c r="D201">
        <v>0.029</v>
      </c>
      <c r="E201">
        <v>0.035</v>
      </c>
      <c r="F201">
        <v>0.04</v>
      </c>
      <c r="G201">
        <v>0.011</v>
      </c>
      <c r="H201">
        <v>0.011</v>
      </c>
      <c r="I201">
        <v>0.098</v>
      </c>
      <c r="J201">
        <v>0.557</v>
      </c>
      <c r="K201">
        <v>-0.012</v>
      </c>
    </row>
    <row r="202" spans="1:27" ht="12.75">
      <c r="A202" t="s">
        <v>776</v>
      </c>
      <c r="B202">
        <v>-0.004</v>
      </c>
      <c r="C202">
        <v>0.018</v>
      </c>
      <c r="D202">
        <v>0.015</v>
      </c>
      <c r="E202">
        <v>0.041</v>
      </c>
      <c r="F202">
        <v>0.037</v>
      </c>
      <c r="G202">
        <v>0.013</v>
      </c>
      <c r="H202">
        <v>0.012</v>
      </c>
      <c r="I202">
        <v>-0.013</v>
      </c>
      <c r="J202">
        <v>-0.569</v>
      </c>
      <c r="K202">
        <v>-0.002</v>
      </c>
      <c r="L202">
        <v>0.287</v>
      </c>
      <c r="M202">
        <v>0.071</v>
      </c>
      <c r="N202">
        <v>-0.103</v>
      </c>
      <c r="O202">
        <v>0.129</v>
      </c>
      <c r="P202">
        <v>-0.087</v>
      </c>
      <c r="Q202">
        <v>-0.066</v>
      </c>
      <c r="R202">
        <v>-0.031</v>
      </c>
      <c r="S202">
        <v>0.105</v>
      </c>
      <c r="T202">
        <v>0.183</v>
      </c>
      <c r="U202" s="44">
        <v>-0.195</v>
      </c>
      <c r="V202">
        <v>-0.142</v>
      </c>
      <c r="W202">
        <v>-0.193</v>
      </c>
      <c r="X202">
        <v>-0.094</v>
      </c>
      <c r="Y202">
        <v>0.131</v>
      </c>
      <c r="Z202">
        <v>0.2</v>
      </c>
      <c r="AA202">
        <v>0.263</v>
      </c>
    </row>
    <row r="203" spans="1:11" ht="12.75">
      <c r="A203" t="s">
        <v>777</v>
      </c>
      <c r="B203">
        <v>-0.018</v>
      </c>
      <c r="C203">
        <v>0.036</v>
      </c>
      <c r="D203">
        <v>0.016</v>
      </c>
      <c r="E203">
        <v>0.038</v>
      </c>
      <c r="F203">
        <v>0.037</v>
      </c>
      <c r="G203">
        <v>0.013</v>
      </c>
      <c r="H203">
        <v>0.012</v>
      </c>
      <c r="I203">
        <v>0.03</v>
      </c>
      <c r="J203">
        <v>-2.367</v>
      </c>
      <c r="K203">
        <v>0.002</v>
      </c>
    </row>
    <row r="204" spans="1:27" ht="12.75">
      <c r="A204" t="s">
        <v>778</v>
      </c>
      <c r="B204">
        <v>-0.014</v>
      </c>
      <c r="C204">
        <v>0.019</v>
      </c>
      <c r="D204">
        <v>0.013</v>
      </c>
      <c r="E204">
        <v>0.029</v>
      </c>
      <c r="F204">
        <v>0.032</v>
      </c>
      <c r="G204">
        <v>0.011</v>
      </c>
      <c r="H204">
        <v>0.01</v>
      </c>
      <c r="I204">
        <v>-0.005</v>
      </c>
      <c r="J204">
        <v>-0.669</v>
      </c>
      <c r="K204">
        <v>-0.001</v>
      </c>
      <c r="L204">
        <v>0.012</v>
      </c>
      <c r="M204">
        <v>0.041</v>
      </c>
      <c r="N204">
        <v>0.021</v>
      </c>
      <c r="O204">
        <v>-0.004</v>
      </c>
      <c r="P204">
        <v>0.012</v>
      </c>
      <c r="Q204">
        <v>-0.033</v>
      </c>
      <c r="R204">
        <v>-0.122</v>
      </c>
      <c r="S204">
        <v>-0.057</v>
      </c>
      <c r="T204">
        <v>-0.128</v>
      </c>
      <c r="U204">
        <v>-0.015</v>
      </c>
      <c r="V204">
        <v>-0.042</v>
      </c>
      <c r="W204">
        <v>0.003</v>
      </c>
      <c r="X204">
        <v>-0.127</v>
      </c>
      <c r="Y204">
        <v>0.066</v>
      </c>
      <c r="Z204">
        <v>-0.035</v>
      </c>
      <c r="AA204">
        <v>0.002</v>
      </c>
    </row>
    <row r="205" spans="1:27" ht="12.75">
      <c r="A205" t="s">
        <v>779</v>
      </c>
      <c r="B205">
        <v>-0.009</v>
      </c>
      <c r="C205">
        <v>0.026</v>
      </c>
      <c r="D205">
        <v>0.013</v>
      </c>
      <c r="E205">
        <v>0.029</v>
      </c>
      <c r="F205">
        <v>0.035</v>
      </c>
      <c r="G205">
        <v>0.011</v>
      </c>
      <c r="H205">
        <v>0.011</v>
      </c>
      <c r="I205">
        <v>-0.042</v>
      </c>
      <c r="J205">
        <v>0.245</v>
      </c>
      <c r="K205">
        <v>-0.004</v>
      </c>
      <c r="L205">
        <v>0.012</v>
      </c>
      <c r="M205">
        <v>0.036</v>
      </c>
      <c r="N205">
        <v>0.053</v>
      </c>
      <c r="O205">
        <v>-0.004</v>
      </c>
      <c r="P205">
        <v>0.014</v>
      </c>
      <c r="Q205">
        <v>-0.071</v>
      </c>
      <c r="R205">
        <v>-0.126</v>
      </c>
      <c r="S205">
        <v>-0.06</v>
      </c>
      <c r="T205">
        <v>-0.137</v>
      </c>
      <c r="U205">
        <v>-0.019</v>
      </c>
      <c r="V205">
        <v>-0.051</v>
      </c>
      <c r="W205">
        <v>0.006</v>
      </c>
      <c r="X205">
        <v>-0.15</v>
      </c>
      <c r="Y205">
        <v>0.071</v>
      </c>
      <c r="Z205">
        <v>-0.037</v>
      </c>
      <c r="AA205">
        <v>-0.042</v>
      </c>
    </row>
    <row r="206" spans="1:11" ht="12.75">
      <c r="A206" t="s">
        <v>780</v>
      </c>
      <c r="B206">
        <v>-0.004</v>
      </c>
      <c r="C206">
        <v>0.019</v>
      </c>
      <c r="D206">
        <v>0.018</v>
      </c>
      <c r="E206">
        <v>0.032</v>
      </c>
      <c r="F206">
        <v>0.033</v>
      </c>
      <c r="G206">
        <v>0.011</v>
      </c>
      <c r="H206">
        <v>0.01</v>
      </c>
      <c r="I206">
        <v>0.1</v>
      </c>
      <c r="J206">
        <v>-1.5939999999999999</v>
      </c>
      <c r="K206">
        <v>-0.002</v>
      </c>
    </row>
    <row r="207" spans="1:27" ht="12.75">
      <c r="A207" t="s">
        <v>781</v>
      </c>
      <c r="B207">
        <v>-0.064</v>
      </c>
      <c r="C207">
        <v>0.009</v>
      </c>
      <c r="D207">
        <v>0.037</v>
      </c>
      <c r="E207">
        <v>0.04</v>
      </c>
      <c r="F207">
        <v>0.038</v>
      </c>
      <c r="G207">
        <v>0.013</v>
      </c>
      <c r="H207">
        <v>0.011</v>
      </c>
      <c r="I207">
        <v>-0.082</v>
      </c>
      <c r="J207">
        <v>0.674</v>
      </c>
      <c r="K207">
        <v>-0.009</v>
      </c>
      <c r="L207">
        <v>-0.009</v>
      </c>
      <c r="M207">
        <v>-0.023</v>
      </c>
      <c r="N207">
        <v>-0.065</v>
      </c>
      <c r="O207">
        <v>0.012</v>
      </c>
      <c r="P207">
        <v>-0.039</v>
      </c>
      <c r="Q207">
        <v>-0.093</v>
      </c>
      <c r="R207">
        <v>-0.036</v>
      </c>
      <c r="S207">
        <v>-0.079</v>
      </c>
      <c r="T207">
        <v>-0.095</v>
      </c>
      <c r="U207">
        <v>-0.037</v>
      </c>
      <c r="V207">
        <v>-0.051</v>
      </c>
      <c r="W207">
        <v>-0.066</v>
      </c>
      <c r="X207">
        <v>-0.127</v>
      </c>
      <c r="Y207">
        <v>0.019</v>
      </c>
      <c r="Z207">
        <v>-0.034</v>
      </c>
      <c r="AA207">
        <v>-0.071</v>
      </c>
    </row>
    <row r="208" spans="1:27" ht="12.75">
      <c r="A208" t="s">
        <v>782</v>
      </c>
      <c r="B208">
        <v>-0.056</v>
      </c>
      <c r="C208">
        <v>0.01</v>
      </c>
      <c r="D208">
        <v>0.026</v>
      </c>
      <c r="E208">
        <v>0.039</v>
      </c>
      <c r="F208">
        <v>0.034</v>
      </c>
      <c r="G208">
        <v>0.012</v>
      </c>
      <c r="H208">
        <v>0.011</v>
      </c>
      <c r="I208">
        <v>-0.076</v>
      </c>
      <c r="J208">
        <v>0.841</v>
      </c>
      <c r="K208">
        <v>-0.011</v>
      </c>
      <c r="L208">
        <v>-0.014</v>
      </c>
      <c r="M208">
        <v>-0.025</v>
      </c>
      <c r="N208">
        <v>-0.057</v>
      </c>
      <c r="O208">
        <v>0.01</v>
      </c>
      <c r="P208">
        <v>-0.046</v>
      </c>
      <c r="Q208">
        <v>-0.094</v>
      </c>
      <c r="R208">
        <v>-0.039</v>
      </c>
      <c r="S208">
        <v>-0.084</v>
      </c>
      <c r="T208">
        <v>-0.094</v>
      </c>
      <c r="U208">
        <v>-0.034</v>
      </c>
      <c r="V208">
        <v>-0.047</v>
      </c>
      <c r="W208">
        <v>-0.064</v>
      </c>
      <c r="X208">
        <v>-0.125</v>
      </c>
      <c r="Y208">
        <v>0.033</v>
      </c>
      <c r="Z208">
        <v>-0.031</v>
      </c>
      <c r="AA208">
        <v>-0.085</v>
      </c>
    </row>
    <row r="209" spans="1:11" ht="12.75">
      <c r="A209" t="s">
        <v>783</v>
      </c>
      <c r="B209">
        <v>-0.015</v>
      </c>
      <c r="C209">
        <v>0.009</v>
      </c>
      <c r="D209">
        <v>0.03</v>
      </c>
      <c r="E209">
        <v>0.035</v>
      </c>
      <c r="F209">
        <v>0.038</v>
      </c>
      <c r="G209">
        <v>0.011</v>
      </c>
      <c r="H209">
        <v>0.01</v>
      </c>
      <c r="I209">
        <v>-0.058</v>
      </c>
      <c r="J209">
        <v>-0.837</v>
      </c>
      <c r="K209">
        <v>-0.006</v>
      </c>
    </row>
    <row r="210" spans="1:27" ht="12.75">
      <c r="A210" t="s">
        <v>784</v>
      </c>
      <c r="B210">
        <v>-0.001</v>
      </c>
      <c r="C210">
        <v>0.032</v>
      </c>
      <c r="D210">
        <v>0.046</v>
      </c>
      <c r="E210">
        <v>0.046</v>
      </c>
      <c r="F210">
        <v>0.048</v>
      </c>
      <c r="G210">
        <v>0.013</v>
      </c>
      <c r="H210">
        <v>0.013</v>
      </c>
      <c r="I210">
        <v>-0.05</v>
      </c>
      <c r="J210">
        <v>-0.535</v>
      </c>
      <c r="K210">
        <v>-0.005</v>
      </c>
      <c r="L210">
        <v>0.066</v>
      </c>
      <c r="M210">
        <v>0.012</v>
      </c>
      <c r="N210">
        <v>0.031</v>
      </c>
      <c r="O210">
        <v>-0.052</v>
      </c>
      <c r="P210">
        <v>-0.033</v>
      </c>
      <c r="Q210">
        <v>-0.077</v>
      </c>
      <c r="R210">
        <v>-0.116</v>
      </c>
      <c r="S210">
        <v>-0.062</v>
      </c>
      <c r="T210">
        <v>-0.014</v>
      </c>
      <c r="U210">
        <v>-0.027</v>
      </c>
      <c r="V210">
        <v>-0.024</v>
      </c>
      <c r="W210">
        <v>-0.037</v>
      </c>
      <c r="X210">
        <v>-0.092</v>
      </c>
      <c r="Y210">
        <v>0.014</v>
      </c>
      <c r="Z210">
        <v>0.054</v>
      </c>
      <c r="AA210">
        <v>-0.026</v>
      </c>
    </row>
    <row r="211" spans="1:27" ht="12.75">
      <c r="A211" t="s">
        <v>785</v>
      </c>
      <c r="B211">
        <v>-0.002</v>
      </c>
      <c r="C211">
        <v>0.059</v>
      </c>
      <c r="D211">
        <v>0.038</v>
      </c>
      <c r="E211">
        <v>0.05</v>
      </c>
      <c r="F211">
        <v>0.049</v>
      </c>
      <c r="G211">
        <v>0.014</v>
      </c>
      <c r="H211">
        <v>0.014</v>
      </c>
      <c r="I211">
        <v>0.036</v>
      </c>
      <c r="J211">
        <v>1.335</v>
      </c>
      <c r="K211">
        <v>-0.011</v>
      </c>
      <c r="L211">
        <v>0.039</v>
      </c>
      <c r="M211">
        <v>0.013</v>
      </c>
      <c r="N211">
        <v>0.02</v>
      </c>
      <c r="O211">
        <v>-0.053</v>
      </c>
      <c r="P211">
        <v>-0.031</v>
      </c>
      <c r="Q211">
        <v>-0.079</v>
      </c>
      <c r="R211">
        <v>-0.119</v>
      </c>
      <c r="S211">
        <v>-0.075</v>
      </c>
      <c r="T211">
        <v>-0.04</v>
      </c>
      <c r="U211">
        <v>-0.025</v>
      </c>
      <c r="V211">
        <v>-0.027</v>
      </c>
      <c r="W211">
        <v>-0.038</v>
      </c>
      <c r="X211">
        <v>-0.105</v>
      </c>
      <c r="Y211">
        <v>0.007</v>
      </c>
      <c r="Z211">
        <v>0.035</v>
      </c>
      <c r="AA211">
        <v>-0.057</v>
      </c>
    </row>
    <row r="212" spans="1:11" ht="12.75">
      <c r="A212" t="s">
        <v>786</v>
      </c>
      <c r="B212">
        <v>-0.014</v>
      </c>
      <c r="C212">
        <v>0.054</v>
      </c>
      <c r="D212">
        <v>0.035</v>
      </c>
      <c r="E212">
        <v>0.043</v>
      </c>
      <c r="F212">
        <v>0.049</v>
      </c>
      <c r="G212">
        <v>0.013</v>
      </c>
      <c r="H212">
        <v>0.013</v>
      </c>
      <c r="I212">
        <v>-0.025</v>
      </c>
      <c r="J212">
        <v>-1.426</v>
      </c>
      <c r="K212">
        <v>-0.004</v>
      </c>
    </row>
    <row r="213" spans="1:27" ht="12.75">
      <c r="A213" t="s">
        <v>787</v>
      </c>
      <c r="B213">
        <v>-0.005</v>
      </c>
      <c r="C213">
        <v>0.055</v>
      </c>
      <c r="D213">
        <v>0.016</v>
      </c>
      <c r="E213">
        <v>0.05</v>
      </c>
      <c r="F213">
        <v>0.046</v>
      </c>
      <c r="G213">
        <v>0.014</v>
      </c>
      <c r="H213">
        <v>0.014</v>
      </c>
      <c r="I213">
        <v>-0.027</v>
      </c>
      <c r="J213">
        <v>-0.199</v>
      </c>
      <c r="K213">
        <v>-0.009</v>
      </c>
      <c r="L213">
        <v>0.04</v>
      </c>
      <c r="M213">
        <v>0.063</v>
      </c>
      <c r="N213">
        <v>0.036</v>
      </c>
      <c r="O213">
        <v>-0.051</v>
      </c>
      <c r="P213">
        <v>-0.026</v>
      </c>
      <c r="Q213">
        <v>-0.076</v>
      </c>
      <c r="R213">
        <v>-0.083</v>
      </c>
      <c r="S213">
        <v>0.046</v>
      </c>
      <c r="T213">
        <v>-0.028</v>
      </c>
      <c r="U213">
        <v>-0.039</v>
      </c>
      <c r="V213">
        <v>-0.018</v>
      </c>
      <c r="W213">
        <v>-0.034</v>
      </c>
      <c r="X213">
        <v>-0.053</v>
      </c>
      <c r="Y213">
        <v>-0.01</v>
      </c>
      <c r="Z213">
        <v>0.058</v>
      </c>
      <c r="AA213">
        <v>-0.02</v>
      </c>
    </row>
    <row r="214" spans="1:11" ht="12.75">
      <c r="A214" t="s">
        <v>788</v>
      </c>
      <c r="B214">
        <v>-0.015</v>
      </c>
      <c r="C214">
        <v>0.098</v>
      </c>
      <c r="D214">
        <v>0.019</v>
      </c>
      <c r="E214">
        <v>0.048</v>
      </c>
      <c r="F214">
        <v>0.046</v>
      </c>
      <c r="G214">
        <v>0.013</v>
      </c>
      <c r="H214">
        <v>0.013</v>
      </c>
      <c r="I214">
        <v>0.036</v>
      </c>
      <c r="J214">
        <v>0.126</v>
      </c>
      <c r="K214">
        <v>-0.014</v>
      </c>
    </row>
    <row r="215" spans="1:11" ht="12.75">
      <c r="A215" t="s">
        <v>789</v>
      </c>
      <c r="B215">
        <v>-0.011</v>
      </c>
      <c r="C215">
        <v>0.004</v>
      </c>
      <c r="D215">
        <v>0.014</v>
      </c>
      <c r="E215">
        <v>0.04</v>
      </c>
      <c r="F215">
        <v>0.045</v>
      </c>
      <c r="G215">
        <v>0.013</v>
      </c>
      <c r="H215">
        <v>0.013</v>
      </c>
      <c r="I215">
        <v>0.01</v>
      </c>
      <c r="J215">
        <v>-0.839</v>
      </c>
      <c r="K215">
        <v>-0.006</v>
      </c>
    </row>
    <row r="216" spans="1:27" ht="12.75">
      <c r="A216" t="s">
        <v>790</v>
      </c>
      <c r="B216">
        <v>-0.008</v>
      </c>
      <c r="C216">
        <v>0.01</v>
      </c>
      <c r="D216">
        <v>0.022</v>
      </c>
      <c r="E216">
        <v>0.031</v>
      </c>
      <c r="F216">
        <v>0.033</v>
      </c>
      <c r="G216">
        <v>0.01</v>
      </c>
      <c r="H216">
        <v>0.011</v>
      </c>
      <c r="I216">
        <v>0.013</v>
      </c>
      <c r="J216">
        <v>-0.246</v>
      </c>
      <c r="K216">
        <v>-0.003</v>
      </c>
      <c r="L216">
        <v>0.014</v>
      </c>
      <c r="M216">
        <v>-0.007</v>
      </c>
      <c r="N216">
        <v>0.06</v>
      </c>
      <c r="O216">
        <v>-0.002</v>
      </c>
      <c r="P216">
        <v>-0.036</v>
      </c>
      <c r="Q216">
        <v>-0.035</v>
      </c>
      <c r="R216">
        <v>-0.083</v>
      </c>
      <c r="S216">
        <v>-0.015</v>
      </c>
      <c r="T216">
        <v>-0.124</v>
      </c>
      <c r="U216">
        <v>-0.021</v>
      </c>
      <c r="V216">
        <v>-0.019</v>
      </c>
      <c r="W216">
        <v>-0.017</v>
      </c>
      <c r="X216">
        <v>-0.083</v>
      </c>
      <c r="Y216">
        <v>0.027</v>
      </c>
      <c r="Z216">
        <v>-0.003</v>
      </c>
      <c r="AA216">
        <v>0.014</v>
      </c>
    </row>
    <row r="217" spans="1:27" ht="12.75">
      <c r="A217" t="s">
        <v>791</v>
      </c>
      <c r="B217">
        <v>-0.027</v>
      </c>
      <c r="C217">
        <v>0.01</v>
      </c>
      <c r="D217">
        <v>0.023</v>
      </c>
      <c r="E217">
        <v>0.037</v>
      </c>
      <c r="F217">
        <v>0.032</v>
      </c>
      <c r="G217">
        <v>0.011</v>
      </c>
      <c r="H217">
        <v>0.011</v>
      </c>
      <c r="I217">
        <v>0.012</v>
      </c>
      <c r="J217">
        <v>-0.747</v>
      </c>
      <c r="K217">
        <v>0.001</v>
      </c>
      <c r="L217">
        <v>0.01</v>
      </c>
      <c r="M217">
        <v>-0.003</v>
      </c>
      <c r="N217">
        <v>0.012</v>
      </c>
      <c r="O217">
        <v>-0.02</v>
      </c>
      <c r="P217">
        <v>-0.066</v>
      </c>
      <c r="Q217">
        <v>-0.072</v>
      </c>
      <c r="R217">
        <v>-0.089</v>
      </c>
      <c r="S217">
        <v>-0.005</v>
      </c>
      <c r="T217">
        <v>-0.092</v>
      </c>
      <c r="U217">
        <v>-0.01</v>
      </c>
      <c r="V217">
        <v>-0.012</v>
      </c>
      <c r="W217">
        <v>-0.029</v>
      </c>
      <c r="X217">
        <v>-0.076</v>
      </c>
      <c r="Y217">
        <v>0.002</v>
      </c>
      <c r="Z217">
        <v>0.013</v>
      </c>
      <c r="AA217">
        <v>0.014</v>
      </c>
    </row>
    <row r="218" spans="1:11" ht="12.75">
      <c r="A218" t="s">
        <v>792</v>
      </c>
      <c r="B218">
        <v>-0.004</v>
      </c>
      <c r="C218">
        <v>0.016</v>
      </c>
      <c r="D218">
        <v>0.022</v>
      </c>
      <c r="E218">
        <v>0.036</v>
      </c>
      <c r="F218">
        <v>0.035</v>
      </c>
      <c r="G218">
        <v>0.011</v>
      </c>
      <c r="H218">
        <v>0.011</v>
      </c>
      <c r="I218">
        <v>0.03</v>
      </c>
      <c r="J218">
        <v>-0.575</v>
      </c>
      <c r="K218">
        <v>0</v>
      </c>
    </row>
    <row r="219" spans="1:27" ht="12.75">
      <c r="A219" t="s">
        <v>793</v>
      </c>
      <c r="B219">
        <v>-0.02</v>
      </c>
      <c r="C219">
        <v>0.026</v>
      </c>
      <c r="D219">
        <v>0.021</v>
      </c>
      <c r="E219">
        <v>0.04</v>
      </c>
      <c r="F219">
        <v>0.038</v>
      </c>
      <c r="G219">
        <v>0.012</v>
      </c>
      <c r="H219">
        <v>0.011</v>
      </c>
      <c r="I219">
        <v>0.018</v>
      </c>
      <c r="J219">
        <v>-0.513</v>
      </c>
      <c r="K219">
        <v>-0.002</v>
      </c>
      <c r="L219">
        <v>-0.131</v>
      </c>
      <c r="M219">
        <v>-0.034</v>
      </c>
      <c r="N219">
        <v>-0.138</v>
      </c>
      <c r="O219">
        <v>-0.131</v>
      </c>
      <c r="P219">
        <v>-0.172</v>
      </c>
      <c r="Q219">
        <v>-0.11</v>
      </c>
      <c r="R219">
        <v>-0.136</v>
      </c>
      <c r="S219">
        <v>-0.06</v>
      </c>
      <c r="T219">
        <v>-0.099</v>
      </c>
      <c r="U219">
        <v>-0.027</v>
      </c>
      <c r="V219">
        <v>0.017</v>
      </c>
      <c r="W219">
        <v>-0.146</v>
      </c>
      <c r="X219">
        <v>-0.085</v>
      </c>
      <c r="Y219">
        <v>-0.085</v>
      </c>
      <c r="Z219">
        <v>-0.019</v>
      </c>
      <c r="AA219">
        <v>-0.156</v>
      </c>
    </row>
    <row r="220" spans="1:27" ht="12.75">
      <c r="A220" t="s">
        <v>794</v>
      </c>
      <c r="B220">
        <v>-0.021</v>
      </c>
      <c r="C220">
        <v>0.047</v>
      </c>
      <c r="D220">
        <v>0.023</v>
      </c>
      <c r="E220">
        <v>0.044</v>
      </c>
      <c r="F220">
        <v>0.038</v>
      </c>
      <c r="G220">
        <v>0.012</v>
      </c>
      <c r="H220">
        <v>0.011</v>
      </c>
      <c r="I220">
        <v>0.124</v>
      </c>
      <c r="J220">
        <v>1.009</v>
      </c>
      <c r="K220">
        <v>-0.007</v>
      </c>
      <c r="L220">
        <v>-0.12</v>
      </c>
      <c r="M220">
        <v>-0.047</v>
      </c>
      <c r="N220">
        <v>-0.133</v>
      </c>
      <c r="O220">
        <v>-0.122</v>
      </c>
      <c r="P220">
        <v>-0.157</v>
      </c>
      <c r="Q220">
        <v>-0.101</v>
      </c>
      <c r="R220">
        <v>-0.133</v>
      </c>
      <c r="S220">
        <v>-0.059</v>
      </c>
      <c r="T220">
        <v>-0.124</v>
      </c>
      <c r="U220">
        <v>-0.025</v>
      </c>
      <c r="V220">
        <v>0.011</v>
      </c>
      <c r="W220">
        <v>-0.14</v>
      </c>
      <c r="X220">
        <v>-0.093</v>
      </c>
      <c r="Y220">
        <v>-0.086</v>
      </c>
      <c r="Z220">
        <v>-0.03</v>
      </c>
      <c r="AA220">
        <v>-0.151</v>
      </c>
    </row>
    <row r="221" spans="1:11" ht="12.75">
      <c r="A221" t="s">
        <v>795</v>
      </c>
      <c r="B221">
        <v>-0.003</v>
      </c>
      <c r="C221">
        <v>0.02</v>
      </c>
      <c r="D221">
        <v>0.018</v>
      </c>
      <c r="E221">
        <v>0.045</v>
      </c>
      <c r="F221">
        <v>0.036</v>
      </c>
      <c r="G221">
        <v>0.012</v>
      </c>
      <c r="H221">
        <v>0.012</v>
      </c>
      <c r="I221">
        <v>0.001</v>
      </c>
      <c r="J221">
        <v>-1.429</v>
      </c>
      <c r="K221">
        <v>0.001</v>
      </c>
    </row>
    <row r="222" spans="1:11" ht="12.75">
      <c r="A222" t="s">
        <v>796</v>
      </c>
      <c r="B222">
        <v>-0.004</v>
      </c>
      <c r="C222">
        <v>0.021</v>
      </c>
      <c r="D222">
        <v>0.02</v>
      </c>
      <c r="E222">
        <v>0.043</v>
      </c>
      <c r="F222">
        <v>0.034</v>
      </c>
      <c r="G222">
        <v>0.012</v>
      </c>
      <c r="H222">
        <v>0.011</v>
      </c>
      <c r="I222">
        <v>0.007</v>
      </c>
      <c r="J222">
        <v>-1.501</v>
      </c>
      <c r="K222">
        <v>0.001</v>
      </c>
    </row>
    <row r="223" spans="1:27" ht="12.75">
      <c r="A223" t="s">
        <v>797</v>
      </c>
      <c r="B223">
        <v>0.003</v>
      </c>
      <c r="C223">
        <v>0.032</v>
      </c>
      <c r="D223">
        <v>0.014</v>
      </c>
      <c r="E223">
        <v>0.042</v>
      </c>
      <c r="F223">
        <v>0.039</v>
      </c>
      <c r="G223">
        <v>0.012</v>
      </c>
      <c r="H223">
        <v>0.013</v>
      </c>
      <c r="I223">
        <v>-0.021</v>
      </c>
      <c r="J223">
        <v>-0.313</v>
      </c>
      <c r="K223">
        <v>-0.001</v>
      </c>
      <c r="L223">
        <v>-0.051</v>
      </c>
      <c r="M223">
        <v>-0.03</v>
      </c>
      <c r="N223">
        <v>-0.115</v>
      </c>
      <c r="O223">
        <v>-0.052</v>
      </c>
      <c r="P223">
        <v>-0.116</v>
      </c>
      <c r="Q223">
        <v>-0.083</v>
      </c>
      <c r="R223">
        <v>-0.123</v>
      </c>
      <c r="S223">
        <v>-0.032</v>
      </c>
      <c r="T223">
        <v>-0.077</v>
      </c>
      <c r="U223">
        <v>-0.018</v>
      </c>
      <c r="V223">
        <v>-0.016</v>
      </c>
      <c r="W223">
        <v>-0.096</v>
      </c>
      <c r="X223">
        <v>-0.095</v>
      </c>
      <c r="Y223">
        <v>-0.026</v>
      </c>
      <c r="Z223">
        <v>0.007</v>
      </c>
      <c r="AA223">
        <v>-0.078</v>
      </c>
    </row>
    <row r="224" spans="1:27" ht="12.75">
      <c r="A224" t="s">
        <v>798</v>
      </c>
      <c r="B224">
        <v>-0.021</v>
      </c>
      <c r="C224">
        <v>0.047</v>
      </c>
      <c r="D224">
        <v>0.023</v>
      </c>
      <c r="E224">
        <v>0.044</v>
      </c>
      <c r="F224">
        <v>0.038</v>
      </c>
      <c r="G224">
        <v>0.012</v>
      </c>
      <c r="H224">
        <v>0.011</v>
      </c>
      <c r="I224">
        <v>0.124</v>
      </c>
      <c r="J224">
        <v>1.009</v>
      </c>
      <c r="K224">
        <v>-0.007</v>
      </c>
      <c r="L224">
        <v>-0.12</v>
      </c>
      <c r="M224">
        <v>-0.047</v>
      </c>
      <c r="N224">
        <v>-0.133</v>
      </c>
      <c r="O224">
        <v>-0.122</v>
      </c>
      <c r="P224">
        <v>-0.157</v>
      </c>
      <c r="Q224">
        <v>-0.101</v>
      </c>
      <c r="R224">
        <v>-0.133</v>
      </c>
      <c r="S224">
        <v>-0.059</v>
      </c>
      <c r="T224">
        <v>-0.124</v>
      </c>
      <c r="U224">
        <v>-0.025</v>
      </c>
      <c r="V224">
        <v>0.011</v>
      </c>
      <c r="W224">
        <v>-0.14</v>
      </c>
      <c r="X224">
        <v>-0.093</v>
      </c>
      <c r="Y224">
        <v>-0.086</v>
      </c>
      <c r="Z224">
        <v>-0.03</v>
      </c>
      <c r="AA224">
        <v>-0.151</v>
      </c>
    </row>
    <row r="225" spans="1:11" ht="12.75">
      <c r="A225" t="s">
        <v>799</v>
      </c>
      <c r="B225">
        <v>-0.004</v>
      </c>
      <c r="C225">
        <v>0.025</v>
      </c>
      <c r="D225">
        <v>0.013</v>
      </c>
      <c r="E225">
        <v>0.05</v>
      </c>
      <c r="F225">
        <v>0.044</v>
      </c>
      <c r="G225">
        <v>0.014</v>
      </c>
      <c r="H225">
        <v>0.014</v>
      </c>
      <c r="I225">
        <v>-0.008</v>
      </c>
      <c r="J225">
        <v>-1.779</v>
      </c>
      <c r="K225">
        <v>0.004</v>
      </c>
    </row>
    <row r="226" spans="1:11" ht="12.75">
      <c r="A226" t="s">
        <v>800</v>
      </c>
      <c r="B226">
        <v>-0.005</v>
      </c>
      <c r="C226">
        <v>0.023</v>
      </c>
      <c r="D226">
        <v>0.013</v>
      </c>
      <c r="E226">
        <v>0.046</v>
      </c>
      <c r="F226">
        <v>0.041</v>
      </c>
      <c r="G226">
        <v>0.013</v>
      </c>
      <c r="H226">
        <v>0.013</v>
      </c>
      <c r="I226">
        <v>-0.028</v>
      </c>
      <c r="J226">
        <v>-2.053</v>
      </c>
      <c r="K226">
        <v>0.003</v>
      </c>
    </row>
    <row r="227" spans="1:27" ht="12.75">
      <c r="A227" t="s">
        <v>801</v>
      </c>
      <c r="B227">
        <v>-0.035</v>
      </c>
      <c r="C227">
        <v>0</v>
      </c>
      <c r="D227">
        <v>0.015</v>
      </c>
      <c r="E227">
        <v>0.032</v>
      </c>
      <c r="F227">
        <v>0.021</v>
      </c>
      <c r="G227">
        <v>0.011</v>
      </c>
      <c r="H227">
        <v>0.009</v>
      </c>
      <c r="I227">
        <v>0.015</v>
      </c>
      <c r="J227">
        <v>-1.1320000000000001</v>
      </c>
      <c r="K227">
        <v>0.003</v>
      </c>
      <c r="L227">
        <v>-0.132</v>
      </c>
      <c r="M227">
        <v>0.002</v>
      </c>
      <c r="N227">
        <v>-0.082</v>
      </c>
      <c r="O227">
        <v>-0.122</v>
      </c>
      <c r="P227" s="44">
        <v>-0.193</v>
      </c>
      <c r="Q227">
        <v>-0.106</v>
      </c>
      <c r="R227">
        <v>-0.106</v>
      </c>
      <c r="S227">
        <v>-0.078</v>
      </c>
      <c r="T227">
        <v>-0.049</v>
      </c>
      <c r="U227">
        <v>-0.045</v>
      </c>
      <c r="V227">
        <v>0.033</v>
      </c>
      <c r="W227">
        <v>-0.144</v>
      </c>
      <c r="X227">
        <v>-0.052</v>
      </c>
      <c r="Y227">
        <v>-0.106</v>
      </c>
      <c r="Z227">
        <v>-0.001</v>
      </c>
      <c r="AA227">
        <v>-0.099</v>
      </c>
    </row>
    <row r="228" spans="1:11" ht="12.75">
      <c r="A228" t="s">
        <v>802</v>
      </c>
      <c r="B228">
        <v>-0.018</v>
      </c>
      <c r="C228">
        <v>0.015</v>
      </c>
      <c r="D228">
        <v>0.011</v>
      </c>
      <c r="E228">
        <v>0.029</v>
      </c>
      <c r="F228">
        <v>0.029</v>
      </c>
      <c r="G228">
        <v>0.01</v>
      </c>
      <c r="H228">
        <v>0.009</v>
      </c>
      <c r="I228">
        <v>0.04</v>
      </c>
      <c r="J228">
        <v>-1.686</v>
      </c>
      <c r="K228">
        <v>0.006</v>
      </c>
    </row>
    <row r="229" spans="1:11" ht="12.75">
      <c r="A229" t="s">
        <v>803</v>
      </c>
      <c r="B229">
        <v>-0.02</v>
      </c>
      <c r="C229">
        <v>0.022</v>
      </c>
      <c r="D229">
        <v>0.017</v>
      </c>
      <c r="E229" s="44">
        <v>0.053</v>
      </c>
      <c r="F229">
        <v>0.045</v>
      </c>
      <c r="G229">
        <v>0.015</v>
      </c>
      <c r="H229">
        <v>0.014</v>
      </c>
      <c r="I229">
        <v>-0.005</v>
      </c>
      <c r="J229">
        <v>-2.075</v>
      </c>
      <c r="K229">
        <v>0</v>
      </c>
    </row>
    <row r="230" spans="1:27" ht="12.75">
      <c r="A230" t="s">
        <v>804</v>
      </c>
      <c r="B230">
        <v>-0.019</v>
      </c>
      <c r="C230">
        <v>0.024</v>
      </c>
      <c r="D230">
        <v>0.013</v>
      </c>
      <c r="E230">
        <v>0.034</v>
      </c>
      <c r="F230">
        <v>0.029</v>
      </c>
      <c r="G230">
        <v>0.01</v>
      </c>
      <c r="H230">
        <v>0.008</v>
      </c>
      <c r="I230">
        <v>0.027</v>
      </c>
      <c r="J230">
        <v>0.3</v>
      </c>
      <c r="K230">
        <v>-0.011</v>
      </c>
      <c r="L230">
        <v>-0.033</v>
      </c>
      <c r="M230">
        <v>0.019</v>
      </c>
      <c r="N230">
        <v>-0.141</v>
      </c>
      <c r="O230">
        <v>-0.051</v>
      </c>
      <c r="P230">
        <v>-0.11</v>
      </c>
      <c r="Q230">
        <v>-0.099</v>
      </c>
      <c r="R230">
        <v>-0.102</v>
      </c>
      <c r="S230">
        <v>-0.04</v>
      </c>
      <c r="T230">
        <v>-0.012</v>
      </c>
      <c r="U230">
        <v>-0.03</v>
      </c>
      <c r="V230">
        <v>-0.02</v>
      </c>
      <c r="W230">
        <v>-0.101</v>
      </c>
      <c r="X230">
        <v>-0.084</v>
      </c>
      <c r="Y230">
        <v>-0.016</v>
      </c>
      <c r="Z230">
        <v>0.03</v>
      </c>
      <c r="AA230">
        <v>-0.08</v>
      </c>
    </row>
    <row r="231" spans="1:11" ht="12.75">
      <c r="A231" t="s">
        <v>805</v>
      </c>
      <c r="B231">
        <v>-0.069</v>
      </c>
      <c r="C231">
        <v>0.109</v>
      </c>
      <c r="D231">
        <v>0.016</v>
      </c>
      <c r="E231">
        <v>0.047</v>
      </c>
      <c r="F231">
        <v>0.041</v>
      </c>
      <c r="G231">
        <v>0.012</v>
      </c>
      <c r="H231">
        <v>0.012</v>
      </c>
      <c r="I231">
        <v>0.153</v>
      </c>
      <c r="J231">
        <v>-0.153</v>
      </c>
      <c r="K231">
        <v>-0.014</v>
      </c>
    </row>
    <row r="232" spans="1:11" ht="12.75">
      <c r="A232" t="s">
        <v>806</v>
      </c>
      <c r="B232">
        <v>-0.036</v>
      </c>
      <c r="C232">
        <v>0.033</v>
      </c>
      <c r="D232">
        <v>0.035</v>
      </c>
      <c r="E232">
        <v>0.036</v>
      </c>
      <c r="F232">
        <v>0.028</v>
      </c>
      <c r="G232">
        <v>0.012</v>
      </c>
      <c r="H232">
        <v>0.012</v>
      </c>
      <c r="I232">
        <v>0.034</v>
      </c>
      <c r="J232">
        <v>-1.279</v>
      </c>
      <c r="K232">
        <v>0</v>
      </c>
    </row>
    <row r="233" spans="1:27" ht="12.75">
      <c r="A233" t="s">
        <v>807</v>
      </c>
      <c r="B233">
        <v>-0.032</v>
      </c>
      <c r="C233">
        <v>-0.002</v>
      </c>
      <c r="D233">
        <v>0.018</v>
      </c>
      <c r="E233">
        <v>0.029</v>
      </c>
      <c r="F233">
        <v>0.02</v>
      </c>
      <c r="G233">
        <v>0.01</v>
      </c>
      <c r="H233">
        <v>0.008</v>
      </c>
      <c r="I233">
        <v>-0.019</v>
      </c>
      <c r="J233">
        <v>-0.311</v>
      </c>
      <c r="K233">
        <v>0</v>
      </c>
      <c r="L233">
        <v>-0.062</v>
      </c>
      <c r="M233">
        <v>-0.031</v>
      </c>
      <c r="N233">
        <v>-0.101</v>
      </c>
      <c r="O233">
        <v>-0.035</v>
      </c>
      <c r="P233">
        <v>-0.104</v>
      </c>
      <c r="Q233">
        <v>-0.107</v>
      </c>
      <c r="R233">
        <v>-0.082</v>
      </c>
      <c r="S233">
        <v>-0.079</v>
      </c>
      <c r="T233">
        <v>-0.103</v>
      </c>
      <c r="U233">
        <v>-0.037</v>
      </c>
      <c r="V233">
        <v>-0.03</v>
      </c>
      <c r="W233">
        <v>-0.105</v>
      </c>
      <c r="X233">
        <v>-0.123</v>
      </c>
      <c r="Y233">
        <v>-0.019</v>
      </c>
      <c r="Z233">
        <v>-0.031</v>
      </c>
      <c r="AA233">
        <v>-0.131</v>
      </c>
    </row>
    <row r="234" spans="1:11" ht="12.75">
      <c r="A234" t="s">
        <v>808</v>
      </c>
      <c r="B234">
        <v>-0.018</v>
      </c>
      <c r="C234">
        <v>0</v>
      </c>
      <c r="D234">
        <v>0.016</v>
      </c>
      <c r="E234">
        <v>0.033</v>
      </c>
      <c r="F234">
        <v>0.025</v>
      </c>
      <c r="G234">
        <v>0.011</v>
      </c>
      <c r="H234">
        <v>0.009</v>
      </c>
      <c r="I234">
        <v>-0.027</v>
      </c>
      <c r="J234">
        <v>-0.568</v>
      </c>
      <c r="K234">
        <v>0</v>
      </c>
    </row>
    <row r="235" spans="1:11" ht="12.75">
      <c r="A235" t="s">
        <v>809</v>
      </c>
      <c r="B235">
        <v>0.003</v>
      </c>
      <c r="C235">
        <v>0.039</v>
      </c>
      <c r="D235">
        <v>0.013</v>
      </c>
      <c r="E235">
        <v>0.029</v>
      </c>
      <c r="F235">
        <v>0.03</v>
      </c>
      <c r="G235">
        <v>0.009</v>
      </c>
      <c r="H235">
        <v>0.009</v>
      </c>
      <c r="I235">
        <v>-0.006</v>
      </c>
      <c r="J235">
        <v>-0.646</v>
      </c>
      <c r="K235">
        <v>-0.008</v>
      </c>
    </row>
    <row r="236" spans="1:11" ht="12.75">
      <c r="A236" t="s">
        <v>810</v>
      </c>
      <c r="B236">
        <v>-0.052</v>
      </c>
      <c r="C236">
        <v>0.065</v>
      </c>
      <c r="D236">
        <v>-0.012</v>
      </c>
      <c r="E236" s="44">
        <v>0.054</v>
      </c>
      <c r="F236" s="44">
        <v>0.053</v>
      </c>
      <c r="G236">
        <v>0.017</v>
      </c>
      <c r="H236">
        <v>0.017</v>
      </c>
      <c r="I236">
        <v>0.058</v>
      </c>
      <c r="J236">
        <v>0.546</v>
      </c>
      <c r="K236">
        <v>-0.009</v>
      </c>
    </row>
    <row r="237" spans="1:27" ht="12.75">
      <c r="A237" t="s">
        <v>811</v>
      </c>
      <c r="B237">
        <v>-0.045</v>
      </c>
      <c r="C237">
        <v>0.005</v>
      </c>
      <c r="D237">
        <v>0.013</v>
      </c>
      <c r="E237">
        <v>0.031</v>
      </c>
      <c r="F237">
        <v>0.029</v>
      </c>
      <c r="G237">
        <v>0.01</v>
      </c>
      <c r="H237">
        <v>0.009</v>
      </c>
      <c r="I237">
        <v>-0.023</v>
      </c>
      <c r="J237">
        <v>0.385</v>
      </c>
      <c r="K237">
        <v>-0.008</v>
      </c>
      <c r="L237">
        <v>0.021</v>
      </c>
      <c r="M237">
        <v>-0.017</v>
      </c>
      <c r="N237">
        <v>0.005</v>
      </c>
      <c r="O237">
        <v>-0.034</v>
      </c>
      <c r="P237">
        <v>-0.003</v>
      </c>
      <c r="Q237">
        <v>-0.093</v>
      </c>
      <c r="R237">
        <v>-0.078</v>
      </c>
      <c r="S237">
        <v>-0.033</v>
      </c>
      <c r="T237">
        <v>-0.067</v>
      </c>
      <c r="U237">
        <v>-0.027</v>
      </c>
      <c r="V237">
        <v>-0.044</v>
      </c>
      <c r="W237">
        <v>-0.039</v>
      </c>
      <c r="X237">
        <v>-0.111</v>
      </c>
      <c r="Y237">
        <v>0.023</v>
      </c>
      <c r="Z237">
        <v>-0.004</v>
      </c>
      <c r="AA237">
        <v>-0.064</v>
      </c>
    </row>
    <row r="238" spans="1:11" ht="12.75">
      <c r="A238" t="s">
        <v>812</v>
      </c>
      <c r="B238">
        <v>-0.009</v>
      </c>
      <c r="C238">
        <v>0.003</v>
      </c>
      <c r="D238">
        <v>0.01</v>
      </c>
      <c r="E238">
        <v>0.028</v>
      </c>
      <c r="F238">
        <v>0.034</v>
      </c>
      <c r="G238">
        <v>0.011</v>
      </c>
      <c r="H238">
        <v>0.011</v>
      </c>
      <c r="I238">
        <v>-0.019</v>
      </c>
      <c r="J238">
        <v>-0.999</v>
      </c>
      <c r="K238">
        <v>-0.009</v>
      </c>
    </row>
    <row r="239" spans="1:11" ht="12.75">
      <c r="A239" t="s">
        <v>813</v>
      </c>
      <c r="B239">
        <v>-0.009</v>
      </c>
      <c r="C239">
        <v>0.033</v>
      </c>
      <c r="D239">
        <v>0.035</v>
      </c>
      <c r="E239">
        <v>0.037</v>
      </c>
      <c r="F239">
        <v>0.037</v>
      </c>
      <c r="G239">
        <v>0.011</v>
      </c>
      <c r="H239">
        <v>0.011</v>
      </c>
      <c r="I239">
        <v>0.04</v>
      </c>
      <c r="J239">
        <v>-0.187</v>
      </c>
      <c r="K239">
        <v>-0.012</v>
      </c>
    </row>
    <row r="240" spans="1:11" ht="12.75">
      <c r="A240" t="s">
        <v>814</v>
      </c>
      <c r="B240">
        <v>-0.032</v>
      </c>
      <c r="C240">
        <v>0.072</v>
      </c>
      <c r="D240">
        <v>-0.002</v>
      </c>
      <c r="E240">
        <v>0.041</v>
      </c>
      <c r="F240">
        <v>0.046</v>
      </c>
      <c r="G240">
        <v>0.013</v>
      </c>
      <c r="H240">
        <v>0.012</v>
      </c>
      <c r="I240">
        <v>0.205</v>
      </c>
      <c r="J240">
        <v>0.777</v>
      </c>
      <c r="K240">
        <v>-0.014</v>
      </c>
    </row>
    <row r="241" spans="1:27" ht="12.75">
      <c r="A241" t="s">
        <v>815</v>
      </c>
      <c r="B241">
        <v>-0.024</v>
      </c>
      <c r="C241">
        <v>0.008</v>
      </c>
      <c r="D241">
        <v>0.007</v>
      </c>
      <c r="E241" s="44">
        <v>0.064</v>
      </c>
      <c r="F241" s="44">
        <v>0.051</v>
      </c>
      <c r="G241">
        <v>0.016</v>
      </c>
      <c r="H241">
        <v>0.016</v>
      </c>
      <c r="I241">
        <v>0.054</v>
      </c>
      <c r="J241">
        <v>-0.403</v>
      </c>
      <c r="K241">
        <v>-0.002</v>
      </c>
      <c r="L241">
        <v>-0.073</v>
      </c>
      <c r="M241">
        <v>-0.009</v>
      </c>
      <c r="N241">
        <v>0.086</v>
      </c>
      <c r="O241">
        <v>-0.075</v>
      </c>
      <c r="P241">
        <v>-0.062</v>
      </c>
      <c r="Q241">
        <v>-0.101</v>
      </c>
      <c r="R241">
        <v>-0.11</v>
      </c>
      <c r="S241">
        <v>-0.088</v>
      </c>
      <c r="T241">
        <v>-0.064</v>
      </c>
      <c r="U241">
        <v>-0.031</v>
      </c>
      <c r="V241">
        <v>-0.007</v>
      </c>
      <c r="W241">
        <v>-0.046</v>
      </c>
      <c r="X241">
        <v>-0.098</v>
      </c>
      <c r="Y241">
        <v>-0.007</v>
      </c>
      <c r="Z241">
        <v>-0.019</v>
      </c>
      <c r="AA241">
        <v>-0.048</v>
      </c>
    </row>
    <row r="242" spans="1:11" ht="12.75">
      <c r="A242" t="s">
        <v>816</v>
      </c>
      <c r="B242">
        <v>-0.025</v>
      </c>
      <c r="C242">
        <v>0.034</v>
      </c>
      <c r="D242">
        <v>0.007</v>
      </c>
      <c r="E242" s="44">
        <v>0.068</v>
      </c>
      <c r="F242" s="44">
        <v>0.061</v>
      </c>
      <c r="G242">
        <v>0.018</v>
      </c>
      <c r="H242">
        <v>0.018</v>
      </c>
      <c r="I242">
        <v>0.075</v>
      </c>
      <c r="J242">
        <v>-2.577</v>
      </c>
      <c r="K242">
        <v>0.004</v>
      </c>
    </row>
    <row r="243" spans="1:11" ht="12.75">
      <c r="A243" t="s">
        <v>817</v>
      </c>
      <c r="B243">
        <v>-0.059</v>
      </c>
      <c r="C243">
        <v>0.056</v>
      </c>
      <c r="D243">
        <v>0.009</v>
      </c>
      <c r="E243">
        <v>0.032</v>
      </c>
      <c r="F243">
        <v>0.036</v>
      </c>
      <c r="G243">
        <v>0.013</v>
      </c>
      <c r="H243">
        <v>0.012</v>
      </c>
      <c r="I243">
        <v>0.063</v>
      </c>
      <c r="J243">
        <v>0.544</v>
      </c>
      <c r="K243">
        <v>-0.017</v>
      </c>
    </row>
    <row r="244" spans="1:11" ht="12.75">
      <c r="A244" t="s">
        <v>818</v>
      </c>
      <c r="B244">
        <v>-0.019</v>
      </c>
      <c r="C244">
        <v>0.009</v>
      </c>
      <c r="D244">
        <v>0.022</v>
      </c>
      <c r="E244">
        <v>0.039</v>
      </c>
      <c r="F244">
        <v>0.034</v>
      </c>
      <c r="G244">
        <v>0.012</v>
      </c>
      <c r="H244">
        <v>0.011</v>
      </c>
      <c r="I244">
        <v>0.003</v>
      </c>
      <c r="J244">
        <v>-1.1280000000000001</v>
      </c>
      <c r="K244">
        <v>-0.001</v>
      </c>
    </row>
    <row r="245" spans="1:11" ht="12.75">
      <c r="A245" t="s">
        <v>819</v>
      </c>
      <c r="B245">
        <v>-0.057</v>
      </c>
      <c r="C245">
        <v>0.047</v>
      </c>
      <c r="D245">
        <v>-0.023</v>
      </c>
      <c r="E245">
        <v>0.026</v>
      </c>
      <c r="F245">
        <v>0.034</v>
      </c>
      <c r="G245">
        <v>0.01</v>
      </c>
      <c r="H245">
        <v>0.01</v>
      </c>
      <c r="I245">
        <v>0.107</v>
      </c>
      <c r="J245">
        <v>-0.01</v>
      </c>
      <c r="K245">
        <v>-0.002</v>
      </c>
    </row>
    <row r="246" spans="1:11" ht="12.75">
      <c r="A246" t="s">
        <v>820</v>
      </c>
      <c r="B246">
        <v>-0.022</v>
      </c>
      <c r="C246">
        <v>0.007</v>
      </c>
      <c r="D246">
        <v>0.014</v>
      </c>
      <c r="E246">
        <v>0.04</v>
      </c>
      <c r="F246">
        <v>0.039</v>
      </c>
      <c r="G246">
        <v>0.013</v>
      </c>
      <c r="H246">
        <v>0.012</v>
      </c>
      <c r="I246">
        <v>0.008</v>
      </c>
      <c r="J246">
        <v>-1.7770000000000001</v>
      </c>
      <c r="K246">
        <v>0.009</v>
      </c>
    </row>
    <row r="247" spans="1:11" ht="12.75">
      <c r="A247" t="s">
        <v>821</v>
      </c>
      <c r="B247">
        <v>-0.005</v>
      </c>
      <c r="C247">
        <v>0.047</v>
      </c>
      <c r="D247">
        <v>0.03</v>
      </c>
      <c r="E247">
        <v>0.048</v>
      </c>
      <c r="F247">
        <v>0.048</v>
      </c>
      <c r="G247">
        <v>0.014</v>
      </c>
      <c r="H247">
        <v>0.014</v>
      </c>
      <c r="I247">
        <v>-0.056</v>
      </c>
      <c r="J247">
        <v>1.9180000000000001</v>
      </c>
      <c r="K247">
        <v>-0.011</v>
      </c>
    </row>
    <row r="248" spans="1:11" ht="12.75">
      <c r="A248" t="s">
        <v>822</v>
      </c>
      <c r="B248">
        <v>-0.059</v>
      </c>
      <c r="C248">
        <v>0.06</v>
      </c>
      <c r="D248">
        <v>0.058</v>
      </c>
      <c r="E248">
        <v>0.043</v>
      </c>
      <c r="F248">
        <v>0.042</v>
      </c>
      <c r="G248">
        <v>0.014</v>
      </c>
      <c r="H248">
        <v>0.013</v>
      </c>
      <c r="I248">
        <v>0.228</v>
      </c>
      <c r="J248">
        <v>-0.662</v>
      </c>
      <c r="K248">
        <v>-0.008</v>
      </c>
    </row>
    <row r="249" spans="1:11" ht="12.75">
      <c r="A249" t="s">
        <v>823</v>
      </c>
      <c r="B249">
        <v>-0.011</v>
      </c>
      <c r="C249">
        <v>0.04</v>
      </c>
      <c r="D249">
        <v>0.023</v>
      </c>
      <c r="E249">
        <v>0.043</v>
      </c>
      <c r="F249">
        <v>0.042</v>
      </c>
      <c r="G249">
        <v>0.014</v>
      </c>
      <c r="H249">
        <v>0.013</v>
      </c>
      <c r="I249">
        <v>0.075</v>
      </c>
      <c r="J249">
        <v>-2.86</v>
      </c>
      <c r="K249">
        <v>0.011</v>
      </c>
    </row>
    <row r="250" spans="1:11" ht="12.75">
      <c r="A250" t="s">
        <v>824</v>
      </c>
      <c r="B250">
        <v>-0.038</v>
      </c>
      <c r="C250">
        <v>0.069</v>
      </c>
      <c r="D250">
        <v>-0.001</v>
      </c>
      <c r="E250">
        <v>0.033</v>
      </c>
      <c r="F250">
        <v>0.038</v>
      </c>
      <c r="G250">
        <v>0.012</v>
      </c>
      <c r="H250">
        <v>0.012</v>
      </c>
      <c r="I250">
        <v>0.237</v>
      </c>
      <c r="J250">
        <v>-0.176</v>
      </c>
      <c r="K250">
        <v>-0.011</v>
      </c>
    </row>
    <row r="251" spans="1:11" ht="12.75">
      <c r="A251" t="s">
        <v>825</v>
      </c>
      <c r="B251">
        <v>-0.015</v>
      </c>
      <c r="C251">
        <v>0.02</v>
      </c>
      <c r="D251">
        <v>0.016</v>
      </c>
      <c r="E251">
        <v>0.047</v>
      </c>
      <c r="F251" s="44">
        <v>0.054</v>
      </c>
      <c r="G251">
        <v>0.015</v>
      </c>
      <c r="H251">
        <v>0.016</v>
      </c>
      <c r="I251">
        <v>0.004</v>
      </c>
      <c r="J251">
        <v>-0.813</v>
      </c>
      <c r="K251">
        <v>-0.001</v>
      </c>
    </row>
    <row r="252" spans="1:11" ht="12.75">
      <c r="A252" t="s">
        <v>826</v>
      </c>
      <c r="B252">
        <v>-0.022</v>
      </c>
      <c r="C252">
        <v>0.042</v>
      </c>
      <c r="D252">
        <v>0.039</v>
      </c>
      <c r="E252">
        <v>0.042</v>
      </c>
      <c r="F252">
        <v>0.038</v>
      </c>
      <c r="G252">
        <v>0.012</v>
      </c>
      <c r="H252">
        <v>0.013</v>
      </c>
      <c r="I252">
        <v>0.002</v>
      </c>
      <c r="J252">
        <v>-0.353</v>
      </c>
      <c r="K252">
        <v>-0.011</v>
      </c>
    </row>
    <row r="253" spans="1:11" ht="12.75">
      <c r="A253" t="s">
        <v>827</v>
      </c>
      <c r="B253">
        <v>-0.055</v>
      </c>
      <c r="C253">
        <v>0.051</v>
      </c>
      <c r="D253">
        <v>0.027</v>
      </c>
      <c r="E253">
        <v>0.039</v>
      </c>
      <c r="F253">
        <v>0.034</v>
      </c>
      <c r="G253">
        <v>0.013</v>
      </c>
      <c r="H253">
        <v>0.013</v>
      </c>
      <c r="I253">
        <v>0.064</v>
      </c>
      <c r="J253">
        <v>2.336</v>
      </c>
      <c r="K253">
        <v>-0.019</v>
      </c>
    </row>
    <row r="254" spans="1:11" ht="12.75">
      <c r="A254" t="s">
        <v>828</v>
      </c>
      <c r="B254">
        <v>-0.012</v>
      </c>
      <c r="C254">
        <v>0.013</v>
      </c>
      <c r="D254">
        <v>0.039</v>
      </c>
      <c r="E254">
        <v>0.043</v>
      </c>
      <c r="F254">
        <v>0.037</v>
      </c>
      <c r="G254">
        <v>0.013</v>
      </c>
      <c r="H254">
        <v>0.012</v>
      </c>
      <c r="I254">
        <v>0.091</v>
      </c>
      <c r="J254">
        <v>-1.55</v>
      </c>
      <c r="K254">
        <v>-0.003</v>
      </c>
    </row>
    <row r="255" spans="1:11" ht="12.75">
      <c r="A255" t="s">
        <v>829</v>
      </c>
      <c r="B255">
        <v>-0.022</v>
      </c>
      <c r="C255">
        <v>0.033</v>
      </c>
      <c r="D255">
        <v>0.025</v>
      </c>
      <c r="E255">
        <v>0.045</v>
      </c>
      <c r="F255">
        <v>0.043</v>
      </c>
      <c r="G255">
        <v>0.014</v>
      </c>
      <c r="H255">
        <v>0.014</v>
      </c>
      <c r="I255">
        <v>-0.001</v>
      </c>
      <c r="J255">
        <v>-1.439</v>
      </c>
      <c r="K255">
        <v>-0.006</v>
      </c>
    </row>
    <row r="256" spans="1:11" ht="12.75">
      <c r="A256" t="s">
        <v>830</v>
      </c>
      <c r="B256">
        <v>-0.001</v>
      </c>
      <c r="C256">
        <v>0.056</v>
      </c>
      <c r="D256">
        <v>0.048</v>
      </c>
      <c r="E256">
        <v>0.044</v>
      </c>
      <c r="F256">
        <v>0.045</v>
      </c>
      <c r="G256">
        <v>0.013</v>
      </c>
      <c r="H256">
        <v>0.013</v>
      </c>
      <c r="I256">
        <v>-0.049</v>
      </c>
      <c r="J256">
        <v>-1.734</v>
      </c>
      <c r="K256">
        <v>0</v>
      </c>
    </row>
    <row r="257" spans="1:11" ht="12.75">
      <c r="A257" t="s">
        <v>831</v>
      </c>
      <c r="B257">
        <v>-0.014</v>
      </c>
      <c r="C257">
        <v>0.03</v>
      </c>
      <c r="D257">
        <v>0.009</v>
      </c>
      <c r="E257">
        <v>0.04</v>
      </c>
      <c r="F257">
        <v>0.043</v>
      </c>
      <c r="G257">
        <v>0.013</v>
      </c>
      <c r="H257">
        <v>0.013</v>
      </c>
      <c r="I257">
        <v>0.023</v>
      </c>
      <c r="J257">
        <v>-1.601</v>
      </c>
      <c r="K257">
        <v>0.001</v>
      </c>
    </row>
    <row r="258" spans="1:11" ht="12.75">
      <c r="A258" t="s">
        <v>832</v>
      </c>
      <c r="B258">
        <v>-0.005</v>
      </c>
      <c r="C258">
        <v>0.018</v>
      </c>
      <c r="D258">
        <v>0.024</v>
      </c>
      <c r="E258">
        <v>0.044</v>
      </c>
      <c r="F258">
        <v>0.043</v>
      </c>
      <c r="G258">
        <v>0.013</v>
      </c>
      <c r="H258">
        <v>0.013</v>
      </c>
      <c r="I258">
        <v>0.008</v>
      </c>
      <c r="J258">
        <v>-0.974</v>
      </c>
      <c r="K258">
        <v>0.002</v>
      </c>
    </row>
    <row r="259" spans="1:11" ht="12.75">
      <c r="A259" t="s">
        <v>833</v>
      </c>
      <c r="B259">
        <v>-0.007</v>
      </c>
      <c r="C259">
        <v>0.006</v>
      </c>
      <c r="D259">
        <v>0.044</v>
      </c>
      <c r="E259">
        <v>0.04</v>
      </c>
      <c r="F259">
        <v>0.04</v>
      </c>
      <c r="G259">
        <v>0.012</v>
      </c>
      <c r="H259">
        <v>0.012</v>
      </c>
      <c r="I259">
        <v>-0.036</v>
      </c>
      <c r="J259">
        <v>-1.103</v>
      </c>
      <c r="K259">
        <v>-0.007</v>
      </c>
    </row>
    <row r="260" spans="1:11" ht="12.75">
      <c r="A260" t="s">
        <v>834</v>
      </c>
      <c r="B260">
        <v>-0.016</v>
      </c>
      <c r="C260">
        <v>0.011</v>
      </c>
      <c r="D260">
        <v>0.003</v>
      </c>
      <c r="E260">
        <v>0.036</v>
      </c>
      <c r="F260">
        <v>0.036</v>
      </c>
      <c r="G260">
        <v>0.011</v>
      </c>
      <c r="H260">
        <v>0.011</v>
      </c>
      <c r="I260">
        <v>-0.074</v>
      </c>
      <c r="J260">
        <v>-1.156</v>
      </c>
      <c r="K260">
        <v>-0.009</v>
      </c>
    </row>
    <row r="261" spans="1:11" ht="12.75">
      <c r="A261" t="s">
        <v>835</v>
      </c>
      <c r="B261">
        <v>-0.021</v>
      </c>
      <c r="C261">
        <v>0.018</v>
      </c>
      <c r="D261">
        <v>0.053</v>
      </c>
      <c r="E261">
        <v>0.041</v>
      </c>
      <c r="F261">
        <v>0.039</v>
      </c>
      <c r="G261">
        <v>0.015</v>
      </c>
      <c r="H261">
        <v>0.013</v>
      </c>
      <c r="I261">
        <v>-0.024</v>
      </c>
      <c r="J261">
        <v>-0.737</v>
      </c>
      <c r="K261">
        <v>-0.011</v>
      </c>
    </row>
    <row r="262" spans="1:11" ht="12.75">
      <c r="A262" t="s">
        <v>836</v>
      </c>
      <c r="B262">
        <v>-0.01</v>
      </c>
      <c r="C262">
        <v>0.018</v>
      </c>
      <c r="D262">
        <v>0.048</v>
      </c>
      <c r="E262">
        <v>0.031</v>
      </c>
      <c r="F262">
        <v>0.027</v>
      </c>
      <c r="G262">
        <v>0.011</v>
      </c>
      <c r="H262">
        <v>0.01</v>
      </c>
      <c r="I262">
        <v>0.007</v>
      </c>
      <c r="J262">
        <v>-0.664</v>
      </c>
      <c r="K262">
        <v>-0.015</v>
      </c>
    </row>
    <row r="263" spans="1:11" ht="12.75">
      <c r="A263" t="s">
        <v>837</v>
      </c>
      <c r="B263">
        <v>-0.037</v>
      </c>
      <c r="C263">
        <v>0.002</v>
      </c>
      <c r="D263">
        <v>0.04</v>
      </c>
      <c r="E263">
        <v>0.034</v>
      </c>
      <c r="F263">
        <v>0.034</v>
      </c>
      <c r="G263">
        <v>0.011</v>
      </c>
      <c r="H263">
        <v>0.011</v>
      </c>
      <c r="I263">
        <v>0.047</v>
      </c>
      <c r="J263">
        <v>-1.1179999999999999</v>
      </c>
      <c r="K263">
        <v>0.001</v>
      </c>
    </row>
    <row r="264" spans="1:11" ht="12.75">
      <c r="A264" t="s">
        <v>838</v>
      </c>
      <c r="B264">
        <v>-0.015</v>
      </c>
      <c r="C264">
        <v>0.064</v>
      </c>
      <c r="D264">
        <v>0.051</v>
      </c>
      <c r="E264">
        <v>0.042</v>
      </c>
      <c r="F264">
        <v>0.036</v>
      </c>
      <c r="G264">
        <v>0.012</v>
      </c>
      <c r="H264">
        <v>0.012</v>
      </c>
      <c r="I264">
        <v>0.051</v>
      </c>
      <c r="J264">
        <v>-0.208</v>
      </c>
      <c r="K264">
        <v>-0.011</v>
      </c>
    </row>
    <row r="265" spans="1:11" ht="12.75">
      <c r="A265" t="s">
        <v>839</v>
      </c>
      <c r="B265">
        <v>-0.033</v>
      </c>
      <c r="C265">
        <v>0.013</v>
      </c>
      <c r="D265">
        <v>0.023</v>
      </c>
      <c r="E265" s="44">
        <v>0.064</v>
      </c>
      <c r="F265" s="44">
        <v>0.056</v>
      </c>
      <c r="G265">
        <v>0.02</v>
      </c>
      <c r="H265">
        <v>0.019</v>
      </c>
      <c r="I265">
        <v>-0.074</v>
      </c>
      <c r="J265">
        <v>0.193</v>
      </c>
      <c r="K265">
        <v>-0.017</v>
      </c>
    </row>
    <row r="266" spans="1:11" ht="12.75">
      <c r="A266" t="s">
        <v>840</v>
      </c>
      <c r="B266">
        <v>-0.064</v>
      </c>
      <c r="C266">
        <v>0.05</v>
      </c>
      <c r="D266">
        <v>0.023</v>
      </c>
      <c r="E266">
        <v>0.04</v>
      </c>
      <c r="F266">
        <v>0.036</v>
      </c>
      <c r="G266">
        <v>0.013</v>
      </c>
      <c r="H266">
        <v>0.014</v>
      </c>
      <c r="I266">
        <v>0.081</v>
      </c>
      <c r="J266">
        <v>1.845</v>
      </c>
      <c r="K266">
        <v>-0.016</v>
      </c>
    </row>
    <row r="267" spans="1:11" ht="12.75">
      <c r="A267" t="s">
        <v>841</v>
      </c>
      <c r="B267">
        <v>-0.008</v>
      </c>
      <c r="C267">
        <v>0.023</v>
      </c>
      <c r="D267">
        <v>0.023</v>
      </c>
      <c r="E267">
        <v>0.039</v>
      </c>
      <c r="F267">
        <v>0.034</v>
      </c>
      <c r="G267">
        <v>0.012</v>
      </c>
      <c r="H267">
        <v>0.011</v>
      </c>
      <c r="I267">
        <v>-0.032</v>
      </c>
      <c r="J267">
        <v>-1.396</v>
      </c>
      <c r="K267">
        <v>-0.001</v>
      </c>
    </row>
    <row r="268" spans="1:11" ht="12.75">
      <c r="A268" t="s">
        <v>842</v>
      </c>
      <c r="B268">
        <v>-0.007</v>
      </c>
      <c r="C268">
        <v>0.021</v>
      </c>
      <c r="D268">
        <v>0.025</v>
      </c>
      <c r="E268">
        <v>0.033</v>
      </c>
      <c r="F268">
        <v>0.029</v>
      </c>
      <c r="G268">
        <v>0.011</v>
      </c>
      <c r="H268">
        <v>0.01</v>
      </c>
      <c r="I268">
        <v>-0.029</v>
      </c>
      <c r="J268">
        <v>-1.604</v>
      </c>
      <c r="K268">
        <v>-0.001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M35" sqref="M35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Gilchriese</cp:lastModifiedBy>
  <cp:lastPrinted>2003-07-21T18:07:58Z</cp:lastPrinted>
  <dcterms:created xsi:type="dcterms:W3CDTF">2003-02-04T20:04:37Z</dcterms:created>
  <dcterms:modified xsi:type="dcterms:W3CDTF">2003-07-23T23:20:24Z</dcterms:modified>
  <cp:category/>
  <cp:version/>
  <cp:contentType/>
  <cp:contentStatus/>
</cp:coreProperties>
</file>