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LeakageCurrent" sheetId="6" r:id="rId6"/>
  </sheets>
  <externalReferences>
    <externalReference r:id="rId9"/>
  </externalReferences>
  <definedNames/>
  <calcPr fullCalcOnLoad="1"/>
</workbook>
</file>

<file path=xl/comments2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D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D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D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</commentList>
</comments>
</file>

<file path=xl/sharedStrings.xml><?xml version="1.0" encoding="utf-8"?>
<sst xmlns="http://schemas.openxmlformats.org/spreadsheetml/2006/main" count="1089" uniqueCount="781">
  <si>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</si>
  <si>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</si>
  <si>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</si>
  <si>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</si>
  <si>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</si>
  <si>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</si>
  <si>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</si>
  <si>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</si>
  <si>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</si>
  <si>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</si>
  <si>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</si>
  <si>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</si>
  <si>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</si>
  <si>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</si>
  <si>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</si>
  <si>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</si>
  <si>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</si>
  <si>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</si>
  <si>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</si>
  <si>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</si>
  <si>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</si>
  <si>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</si>
  <si>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</si>
  <si>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</si>
  <si>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</si>
  <si>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</si>
  <si>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</si>
  <si>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</si>
  <si>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</si>
  <si>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</si>
  <si>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</si>
  <si>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</si>
  <si>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</si>
  <si>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</si>
  <si>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</si>
  <si>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</si>
  <si>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</si>
  <si>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</si>
  <si>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</si>
  <si>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</si>
  <si>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</si>
  <si>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</si>
  <si>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</si>
  <si>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</si>
  <si>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</si>
  <si>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</si>
  <si>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</si>
  <si>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</si>
  <si>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</si>
  <si>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</si>
  <si>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</si>
  <si>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</si>
  <si>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</si>
  <si>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</si>
  <si>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</si>
  <si>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</si>
  <si>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</si>
  <si>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</si>
  <si>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</si>
  <si>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</si>
  <si>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</si>
  <si>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</si>
  <si>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</si>
  <si>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</si>
  <si>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</si>
  <si>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</si>
  <si>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</si>
  <si>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</si>
  <si>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</si>
  <si>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</si>
  <si>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</si>
  <si>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</si>
  <si>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</si>
  <si>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</si>
  <si>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</si>
  <si>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</si>
  <si>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</si>
  <si>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</si>
  <si>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</si>
  <si>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</si>
  <si>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</si>
  <si>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</si>
  <si>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</si>
  <si>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</si>
  <si>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</si>
  <si>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</si>
  <si>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</si>
  <si>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</si>
  <si>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</si>
  <si>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</si>
  <si>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</si>
  <si>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</si>
  <si>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</si>
  <si>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</si>
  <si>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</si>
  <si>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</si>
  <si>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</si>
  <si>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</si>
  <si>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</si>
  <si>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</si>
  <si>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</si>
  <si>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</si>
  <si>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</si>
  <si>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</si>
  <si>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</si>
  <si>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</si>
  <si>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</si>
  <si>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</si>
  <si>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</si>
  <si>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</si>
  <si>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</si>
  <si>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</si>
  <si>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</si>
  <si>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</si>
  <si>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</si>
  <si>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</si>
  <si>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</si>
  <si>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</si>
  <si>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</si>
  <si>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</si>
  <si>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</si>
  <si>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</si>
  <si>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</si>
  <si>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</si>
  <si>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</si>
  <si>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</si>
  <si>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</si>
  <si>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</si>
  <si>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</si>
  <si>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</si>
  <si>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</si>
  <si>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</si>
  <si>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</si>
  <si>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</si>
  <si>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</si>
  <si>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</si>
  <si>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</si>
  <si>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</si>
  <si>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</si>
  <si>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</si>
  <si>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</si>
  <si>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</si>
  <si>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</si>
  <si>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</si>
  <si>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</si>
  <si>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</si>
  <si>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</si>
  <si>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</si>
  <si>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</si>
  <si>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Not measured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</si>
  <si>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</si>
  <si>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</si>
  <si>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</si>
  <si>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</si>
  <si>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</si>
  <si>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</si>
  <si>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Msx remeasure, otherwise OK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</si>
  <si>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</si>
  <si>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</si>
  <si>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</si>
  <si>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</si>
  <si>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</si>
  <si>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</si>
  <si>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</si>
  <si>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</si>
  <si>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</si>
  <si>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</si>
  <si>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</si>
  <si>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msx out, remeasure</t>
  </si>
  <si>
    <t>sepb -11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</si>
  <si>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</si>
  <si>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</si>
  <si>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</si>
  <si>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</si>
  <si>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</si>
  <si>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</si>
  <si>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</si>
  <si>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</si>
  <si>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</si>
  <si>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</si>
  <si>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Hyb1 gap and concavity out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</si>
  <si>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</si>
  <si>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</si>
  <si>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</si>
  <si>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</si>
  <si>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</si>
  <si>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</si>
  <si>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</si>
  <si>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</si>
  <si>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</si>
  <si>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</si>
  <si>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</si>
  <si>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</si>
  <si>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</si>
  <si>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</si>
  <si>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</si>
  <si>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</si>
  <si>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</si>
  <si>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</si>
  <si>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</si>
  <si>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</si>
  <si>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</si>
  <si>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</si>
  <si>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</si>
  <si>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</si>
  <si>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</si>
  <si>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</si>
  <si>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</si>
  <si>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</si>
  <si>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</si>
  <si>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</si>
  <si>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</si>
  <si>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</si>
  <si>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</si>
  <si>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</si>
  <si>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</si>
  <si>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</si>
  <si>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</si>
  <si>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</si>
  <si>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</si>
  <si>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</si>
  <si>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</si>
  <si>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</si>
  <si>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</si>
  <si>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</si>
  <si>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</si>
  <si>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</si>
  <si>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</si>
  <si>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</si>
  <si>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</si>
  <si>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</si>
  <si>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</si>
  <si>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</si>
  <si>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</si>
  <si>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</si>
  <si>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</si>
  <si>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</si>
  <si>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</si>
  <si>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</si>
  <si>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</si>
  <si>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</si>
  <si>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</si>
  <si>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</si>
  <si>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</si>
  <si>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</si>
  <si>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</si>
  <si>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</si>
  <si>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</si>
  <si>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</si>
  <si>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</si>
  <si>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</si>
  <si>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</si>
  <si>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</si>
  <si>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</si>
  <si>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</si>
  <si>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</si>
  <si>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</si>
  <si>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</si>
  <si>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</si>
  <si>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</si>
  <si>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</si>
  <si>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</si>
  <si>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</si>
  <si>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</si>
  <si>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</si>
  <si>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</si>
  <si>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</si>
  <si>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</si>
  <si>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</si>
  <si>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</si>
  <si>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</si>
  <si>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</si>
  <si>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</si>
  <si>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</si>
  <si>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</si>
  <si>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</si>
  <si>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</si>
  <si>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</si>
  <si>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</si>
  <si>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</si>
  <si>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</si>
  <si>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</si>
  <si>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</si>
  <si>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</si>
  <si>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</si>
  <si>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</si>
  <si>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</si>
  <si>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</si>
  <si>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</si>
  <si>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</si>
  <si>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</si>
  <si>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</si>
  <si>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</si>
  <si>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</si>
  <si>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</si>
  <si>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</si>
  <si>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</si>
  <si>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</si>
  <si>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</si>
  <si>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</si>
  <si>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</si>
  <si>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</si>
  <si>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</si>
  <si>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</si>
  <si>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</si>
  <si>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</si>
  <si>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</si>
  <si>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</si>
  <si>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</si>
  <si>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</si>
  <si>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</si>
  <si>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</si>
  <si>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</si>
  <si>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</si>
  <si>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</si>
  <si>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</si>
  <si>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</si>
  <si>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</si>
  <si>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</si>
  <si>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</si>
  <si>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</si>
  <si>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</si>
  <si>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</si>
  <si>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</si>
  <si>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</si>
  <si>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</si>
  <si>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</si>
  <si>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</si>
  <si>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</si>
  <si>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</si>
  <si>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</si>
  <si>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</si>
  <si>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</si>
  <si>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</si>
  <si>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</si>
  <si>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</si>
  <si>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</si>
  <si>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</si>
  <si>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</si>
  <si>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</si>
  <si>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</si>
  <si>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</si>
  <si>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</si>
  <si>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</si>
  <si>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</si>
  <si>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</si>
  <si>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</si>
  <si>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</si>
  <si>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</si>
  <si>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</si>
  <si>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</si>
  <si>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</si>
  <si>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</si>
  <si>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</si>
  <si>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</si>
  <si>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</si>
  <si>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</si>
  <si>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</si>
  <si>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</si>
  <si>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</si>
  <si>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</si>
  <si>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</si>
  <si>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</si>
  <si>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</si>
  <si>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</si>
  <si>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</si>
  <si>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</si>
  <si>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</si>
  <si>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</si>
  <si>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</si>
  <si>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</si>
  <si>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</si>
  <si>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</si>
  <si>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</si>
  <si>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</si>
  <si>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</si>
  <si>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</si>
  <si>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</si>
  <si>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</si>
  <si>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</si>
  <si>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</si>
  <si>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</si>
  <si>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</si>
  <si>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</si>
  <si>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</si>
  <si>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</si>
  <si>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</si>
  <si>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</si>
  <si>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</si>
  <si>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</si>
  <si>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</si>
  <si>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</si>
  <si>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</si>
  <si>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</si>
  <si>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</si>
  <si>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</si>
  <si>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</si>
  <si>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</si>
  <si>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</si>
  <si>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</si>
  <si>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</si>
  <si>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</si>
  <si>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</si>
  <si>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</si>
  <si>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</si>
  <si>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CU-FF-H-Survey-P059-June02-after_hybrid.xls</t>
  </si>
  <si>
    <t>CU-FF-Survey-P059-May02-clear.xls</t>
  </si>
  <si>
    <t>CU-FF-H-Survey-P060-June13-after_hybrid.xls</t>
  </si>
  <si>
    <t>CU-FF-Survey-P060-May01-clear.xls</t>
  </si>
  <si>
    <t>CU-FF-H-Survey-P061-June03-after_hybrid.xls</t>
  </si>
  <si>
    <t>CU-FF-Survey-P061-May01-clear.xls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</si>
  <si>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</si>
  <si>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</si>
  <si>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</si>
  <si>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</si>
  <si>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</si>
  <si>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</si>
  <si>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</si>
  <si>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</si>
  <si>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</si>
  <si>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</si>
  <si>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</si>
  <si>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</si>
  <si>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</si>
  <si>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CU-FF-H-Survey-P067-June17-after_hybrid.xls</t>
  </si>
  <si>
    <t>CU-FF-Survey-P067-May08-clear.xls</t>
  </si>
  <si>
    <t>CU-FF-H-Survey-P068-June17-after_hybrid.xls</t>
  </si>
  <si>
    <t>CU-FF-Survey-P068-May09-clear.xls</t>
  </si>
  <si>
    <t>CU-FF-Survey-P068-May27-clear2.xls</t>
  </si>
  <si>
    <t>CU-FF-Survey-P069-May09-clear.xls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</si>
  <si>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</si>
  <si>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</si>
  <si>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</si>
  <si>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</si>
  <si>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</si>
  <si>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CU-FF-H-Survey-P072-June24-after_hybrid.xls</t>
  </si>
  <si>
    <t>CU-FF-Survey-P072-May13-clear.xls</t>
  </si>
  <si>
    <t>CU-FF-H-Survey-P073-June24-after_hybrid.xls</t>
  </si>
  <si>
    <t>CU-FF-Survey-P073-May14-clear.xls</t>
  </si>
  <si>
    <t>CU-FF-H-Survey-P074-June26-after_hybrid.xls</t>
  </si>
  <si>
    <t>CU-FF-Survey-P074-May15-clear.xls</t>
  </si>
  <si>
    <t>CU-FF-H-Survey-P075-June26-after_hybrid.xls</t>
  </si>
  <si>
    <t>CU-FF-Survey-P075-May15-clear.xls</t>
  </si>
  <si>
    <t>CU-FF-Survey-P076-May15-clear.xls</t>
  </si>
  <si>
    <t>CU-FF-Survey-P077-May22-clear.xls</t>
  </si>
  <si>
    <t>CU-FF-Survey-P078-May19-clear.xls</t>
  </si>
  <si>
    <t>CU-FF-Survey-P078-May19-clear2.xls</t>
  </si>
  <si>
    <t>CU-FF-Survey-P079-May19-clear.xls</t>
  </si>
  <si>
    <t>CU-FF-Survey-P079-May19-clear2.xls</t>
  </si>
  <si>
    <t>CU-FF-Survey-P079-May19-clearN2.xls</t>
  </si>
  <si>
    <t>CU-FF-Survey-P080-May21-clear.xls</t>
  </si>
  <si>
    <t>CU-FF-Survey-P081-May27-clear.xls</t>
  </si>
  <si>
    <t>CU-FF-Survey-P082-May30-clear.xls</t>
  </si>
  <si>
    <t>CU-FF-Survey-P083-May30-clear.xls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</si>
  <si>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</si>
  <si>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</si>
  <si>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</si>
  <si>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</si>
  <si>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CU-FF-Survey-P087-June04-clear.xls</t>
  </si>
  <si>
    <t>CU-FF-Survey-P087-June04-clear2.xls</t>
  </si>
  <si>
    <t>CU-FF-Survey-P088-June04-clear.xls</t>
  </si>
  <si>
    <t>CU-FF-Survey-P089-June05-clear.xls</t>
  </si>
  <si>
    <t>CU-FF-Survey-P089-June05-clear2.xls</t>
  </si>
  <si>
    <t>CU-FF-Survey-P090-June05-clear.xls</t>
  </si>
  <si>
    <t>CU-FF-Survey-P091-June06-clear.xls</t>
  </si>
  <si>
    <t>CU-FF-Survey-P092-June06-clear.xls</t>
  </si>
  <si>
    <t>CU-FF-Survey-P094-June10-clear.xls</t>
  </si>
  <si>
    <t>CU-FF-Survey-P095-June10-clear.xls</t>
  </si>
  <si>
    <t>CU-FF-Survey-P096-June10-clear.xls</t>
  </si>
  <si>
    <t>CU-FF-Survey-P097-June12-clear.xls</t>
  </si>
  <si>
    <t>CU-FF-Survey-P098-June12-clear.xls</t>
  </si>
  <si>
    <t>CU-FF-Survey-P099-June12-clear.xls</t>
  </si>
  <si>
    <t>CU-FF-Survey-P100-June16-clear.xls</t>
  </si>
  <si>
    <t>CU-FF-Survey-P101-June18-clear.xls</t>
  </si>
  <si>
    <t>CU-FF-Survey-P102-June16-clear.xls</t>
  </si>
  <si>
    <t>CU-FF-Survey-P103-June20-clear.xls</t>
  </si>
  <si>
    <t>CU-FF-Survey-P103-June20-clear_old.xls</t>
  </si>
  <si>
    <t>CU-FF-Survey-P104-June19-clear.xls</t>
  </si>
  <si>
    <t>CU-FF-Survey-P105-June20-clear.xls</t>
  </si>
  <si>
    <t>CU-FF-Survey-P106-June26-clear.xls</t>
  </si>
  <si>
    <t>CU-FF-Survey-P106-June27-clear.xls</t>
  </si>
  <si>
    <t>CU-FF-Survey-P107-June27-clear.xls</t>
  </si>
  <si>
    <t>CU-FF-Survey-P108-June26-clear.xls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</si>
  <si>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</si>
  <si>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</si>
  <si>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</si>
  <si>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</si>
  <si>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</si>
  <si>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</si>
  <si>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</si>
  <si>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</si>
  <si>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</si>
  <si>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</si>
  <si>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</si>
  <si>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</si>
  <si>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</si>
  <si>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</si>
  <si>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</si>
  <si>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</si>
  <si>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</si>
  <si>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</si>
  <si>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</si>
  <si>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</si>
  <si>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</si>
  <si>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</si>
  <si>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</si>
  <si>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</si>
  <si>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</si>
  <si>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</si>
  <si>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</si>
  <si>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</si>
  <si>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</si>
  <si>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</si>
  <si>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</si>
  <si>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</si>
  <si>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</si>
  <si>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</si>
  <si>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</si>
  <si>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</si>
  <si>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</si>
  <si>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</si>
  <si>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</si>
  <si>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</si>
  <si>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</si>
  <si>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</si>
  <si>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</si>
  <si>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</si>
  <si>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</si>
  <si>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</si>
  <si>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</si>
  <si>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</si>
  <si>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</si>
  <si>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</si>
  <si>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</si>
  <si>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</si>
  <si>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</si>
  <si>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</si>
  <si>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</si>
  <si>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</si>
  <si>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</si>
  <si>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</si>
  <si>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</si>
  <si>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</si>
  <si>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</si>
  <si>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</si>
  <si>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</si>
  <si>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</si>
  <si>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</si>
  <si>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</si>
  <si>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</si>
  <si>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</si>
  <si>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</si>
  <si>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</si>
  <si>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</si>
  <si>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</si>
  <si>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</si>
  <si>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</si>
  <si>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</si>
  <si>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</si>
  <si>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</si>
  <si>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</si>
  <si>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</si>
  <si>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</si>
  <si>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</si>
  <si>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</si>
  <si>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</si>
  <si>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</si>
  <si>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</si>
  <si>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</si>
  <si>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</si>
  <si>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</si>
  <si>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</si>
  <si>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</si>
  <si>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</si>
  <si>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</si>
  <si>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</si>
  <si>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</si>
  <si>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</si>
  <si>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</si>
  <si>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</si>
  <si>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</si>
  <si>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</si>
  <si>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</si>
  <si>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</si>
  <si>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</si>
  <si>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</si>
  <si>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</si>
  <si>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</si>
  <si>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</si>
  <si>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</si>
  <si>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</si>
  <si>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</si>
  <si>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</si>
  <si>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</si>
  <si>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</si>
  <si>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</si>
  <si>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</si>
  <si>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</si>
  <si>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</si>
  <si>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</si>
  <si>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</si>
  <si>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</si>
  <si>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</si>
  <si>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</si>
  <si>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</si>
  <si>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</si>
  <si>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</si>
  <si>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</si>
  <si>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</si>
  <si>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</si>
  <si>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</si>
  <si>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</si>
  <si>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</si>
  <si>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</si>
  <si>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</si>
  <si>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</si>
  <si>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</si>
  <si>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</si>
  <si>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</si>
  <si>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</si>
  <si>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</si>
  <si>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</si>
  <si>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</si>
  <si>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</si>
  <si>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</si>
  <si>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</si>
  <si>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</si>
  <si>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</si>
  <si>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</si>
  <si>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</si>
  <si>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</si>
  <si>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</si>
  <si>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</si>
  <si>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</si>
  <si>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</si>
  <si>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</si>
  <si>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</si>
  <si>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</si>
  <si>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</si>
  <si>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</si>
  <si>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</si>
  <si>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</si>
  <si>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</si>
  <si>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</si>
  <si>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</si>
  <si>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</si>
  <si>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</si>
  <si>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</si>
  <si>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</si>
  <si>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</si>
  <si>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</si>
  <si>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</si>
  <si>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</si>
  <si>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</si>
  <si>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</si>
  <si>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</si>
  <si>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</si>
  <si>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</si>
  <si>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</si>
  <si>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</si>
  <si>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</si>
  <si>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</si>
  <si>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</si>
  <si>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</si>
  <si>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</si>
  <si>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</si>
  <si>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</si>
  <si>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</si>
  <si>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</si>
  <si>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</si>
  <si>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</si>
  <si>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</si>
  <si>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</si>
  <si>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</si>
  <si>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</si>
  <si>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</si>
  <si>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</si>
  <si>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</si>
  <si>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surveyZ-241-P059-May02-clear.xls</t>
  </si>
  <si>
    <t>surveyZ-241-P060-June13-after_hybrid.xls</t>
  </si>
  <si>
    <t>surveyZ-241-P060-May01-clear.xls</t>
  </si>
  <si>
    <t>surveyZ-241-P061-June03-after_hybrid.xls</t>
  </si>
  <si>
    <t>surveyZ-241-P061-May01-clear.xls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</si>
  <si>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</si>
  <si>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</si>
  <si>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</si>
  <si>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</si>
  <si>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surveyZ-241-P064-June05-after_hybrid.xls</t>
  </si>
  <si>
    <t>surveyZ-241-P064-May07-clear.xls</t>
  </si>
  <si>
    <t>surveyZ-241-P065-June17-after_hybrid.xls</t>
  </si>
  <si>
    <t>surveyZ-241-P065-May08-clear.xls</t>
  </si>
  <si>
    <t>surveyZ-241-P066-May07-clear.xls</t>
  </si>
  <si>
    <t>surveyZ-241-P067-June17-after_hybrid.xls</t>
  </si>
  <si>
    <t>surveyZ-241-P067-May08-clear.xls</t>
  </si>
  <si>
    <t>surveyZ-241-P068-June17-after_hybrid.xls</t>
  </si>
  <si>
    <t>surveyZ-241-P068-May09-clear.xls</t>
  </si>
  <si>
    <t>surveyZ-241-P069-May09-clear.xls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</si>
  <si>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</si>
  <si>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</si>
  <si>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</si>
  <si>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</si>
  <si>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surveyZ-241-P072-June24-after_hybrid.xls</t>
  </si>
  <si>
    <t>surveyZ-241-P072-May13-clear.xls</t>
  </si>
  <si>
    <t>surveyZ-241-P073-June24-after_hybrid.xls</t>
  </si>
  <si>
    <t>surveyZ-241-P073-May14-clear.xls</t>
  </si>
  <si>
    <t>surveyZ-241-P074-June26-after_hybrid.xls</t>
  </si>
  <si>
    <t>surveyZ-241-P074-May15-clear.xls</t>
  </si>
  <si>
    <t>surveyZ-241-P075-June26-after_hybrid.xls</t>
  </si>
  <si>
    <t>surveyZ-241-P075-May15-clear.xls</t>
  </si>
  <si>
    <t>surveyZ-241-P076-May15-clear.xls</t>
  </si>
  <si>
    <t>surveyZ-241-P077-May22-clear.xls</t>
  </si>
  <si>
    <t>surveyZ-241-P078-May19-clear.xls</t>
  </si>
  <si>
    <t>surveyZ-241-P078-May19-clear2.xls</t>
  </si>
  <si>
    <t>surveyZ-241-P079-May19-clear.xls</t>
  </si>
  <si>
    <t>surveyZ-241-P079-May19-clear2.xls</t>
  </si>
  <si>
    <t>surveyZ-241-P080-May21-clear.xls</t>
  </si>
  <si>
    <t>surveyZ-241-P081-May27-clear.xls</t>
  </si>
  <si>
    <t>surveyZ-241-P082-May30-clear.xls</t>
  </si>
  <si>
    <t>surveyZ-241-P083-May30-clear.xls</t>
  </si>
  <si>
    <t>surveyZ-241-P084-May28-clear.xls</t>
  </si>
  <si>
    <t>surveyZ-241-P085-June03-clear.xls</t>
  </si>
  <si>
    <t>surveyZ-241-P086-June03-clear.xls</t>
  </si>
  <si>
    <t>surveyZ-241-P087-June04-clear.xls</t>
  </si>
  <si>
    <t>surveyZ-241-P088-June04-clear.xls</t>
  </si>
  <si>
    <t>surveyZ-241-P089-June05-clear.xls</t>
  </si>
  <si>
    <t>surveyZ-241-P090-June05-clear.xls</t>
  </si>
  <si>
    <t>surveyZ-241-P091-June06-clear.xls</t>
  </si>
  <si>
    <t>surveyZ-241-P092-June06-clear.xls</t>
  </si>
  <si>
    <t>surveyZ-241-P094-June10-clear.xls</t>
  </si>
  <si>
    <t>surveyZ-241-P095-June10-clear.xls</t>
  </si>
  <si>
    <t>surveyZ-241-P096-June10-clear.xls</t>
  </si>
  <si>
    <t>surveyZ-241-P097-June12-clear.xls</t>
  </si>
  <si>
    <t>surveyZ-241-P098-June12-clear.xls</t>
  </si>
  <si>
    <t>surveyZ-241-P099-June12-clear.xls</t>
  </si>
  <si>
    <t>surveyZ-241-P100-June16-clear.xls</t>
  </si>
  <si>
    <t>surveyZ-241-P101-June18-clear.xls</t>
  </si>
  <si>
    <t>surveyZ-241-P102-June16-clear.xls</t>
  </si>
  <si>
    <t>surveyZ-241-P103-June20-clear.xls</t>
  </si>
  <si>
    <t>surveyZ-241-P104-June19-clear.xls</t>
  </si>
  <si>
    <t>surveyZ-241-P105-June20-clear.xls</t>
  </si>
  <si>
    <t>surveyZ-241-P106-June26-clear.xls</t>
  </si>
  <si>
    <t>surveyZ-241-P107-June27-clear.xls</t>
  </si>
  <si>
    <t>surveyZ-241-P108-June26-clear.xls</t>
  </si>
  <si>
    <r>
      <t>Was in current spec,</t>
    </r>
    <r>
      <rPr>
        <sz val="10"/>
        <color indexed="10"/>
        <rFont val="Arial"/>
        <family val="2"/>
      </rPr>
      <t xml:space="preserve"> hybrid not attached one end</t>
    </r>
  </si>
  <si>
    <t>Sensor z 3-4 microns out, small glue in crack</t>
  </si>
  <si>
    <t>P111</t>
  </si>
  <si>
    <t>Sensor Z 4 microns out, glue leakage top</t>
  </si>
  <si>
    <t>Not measured, A3 fixture in recalibration</t>
  </si>
  <si>
    <t>CU-FF-H-Survey-P059-June30-after_hybrid-test.xls</t>
  </si>
  <si>
    <t>CU-FF-H-Survey-P060-June30-after_hybrid-test.xls</t>
  </si>
  <si>
    <t>CU-FF-H-Survey-P061-July01-after_hybrid-test.xls</t>
  </si>
  <si>
    <t>CU-FF-H-Survey-P062-July02-after_hybrid-test.xls</t>
  </si>
  <si>
    <t>CU-FF-H-Survey-P064-July03-after_hybrid-test.xls</t>
  </si>
  <si>
    <t>CU-FF-H-Survey-P077-June30-after_hybrid.xls</t>
  </si>
  <si>
    <t>CU-FF-Survey-P109-July02-clear.xls</t>
  </si>
  <si>
    <t>CU-FF-Survey-P110-July02-clear.xls</t>
  </si>
  <si>
    <t>surveyZ-241-P059-June30-after_hybrid-test.xls</t>
  </si>
  <si>
    <t>surveyZ-241-P060-June30-after_hybrid-test.xls</t>
  </si>
  <si>
    <t>surveyZ-241-P061-July01-after_hybrid-test.xls</t>
  </si>
  <si>
    <t>surveyZ-241-P062-July02-after_hybrid-test.xls</t>
  </si>
  <si>
    <t>surveyZ-241-P064-July02-after_hybrid-test.xls</t>
  </si>
  <si>
    <t>surveyZ-241-P077-June30-after_hybrid.xls</t>
  </si>
  <si>
    <t>surveyZ-241-P078-July02-after_hybrid.xls</t>
  </si>
  <si>
    <t>surveyZ-241-P079-July02-after_hybrid.xls</t>
  </si>
  <si>
    <t>surveyZ-241-P109-July02-clear.xls</t>
  </si>
  <si>
    <t>surveyZ-241-P110-July02-clear.xls</t>
  </si>
  <si>
    <r>
      <t>In current spec,</t>
    </r>
    <r>
      <rPr>
        <u val="single"/>
        <sz val="10"/>
        <color indexed="10"/>
        <rFont val="Arial"/>
        <family val="2"/>
      </rPr>
      <t>Glue leakage bottom</t>
    </r>
  </si>
  <si>
    <r>
      <t>In current spec,</t>
    </r>
    <r>
      <rPr>
        <u val="single"/>
        <sz val="10"/>
        <color indexed="10"/>
        <rFont val="Arial"/>
        <family val="2"/>
      </rPr>
      <t>Minor glue leakage bottom</t>
    </r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</si>
  <si>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</si>
  <si>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</si>
  <si>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</si>
  <si>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</si>
  <si>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</si>
  <si>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</si>
  <si>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</si>
  <si>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</si>
  <si>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</si>
  <si>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6.1 Started SB's</t>
  </si>
  <si>
    <t>6.2 Started hybrid mounted</t>
  </si>
  <si>
    <t>6.3 Started wire bonding</t>
  </si>
  <si>
    <t>6.4 Started QA completed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</si>
</sst>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u val="single"/>
      <sz val="10"/>
      <name val="Arial"/>
      <family val="2"/>
    </font>
    <font>
      <b/>
      <sz val="9.5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8.25"/>
      <name val="Arial"/>
      <family val="2"/>
    </font>
    <font>
      <sz val="8.25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July 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799490"/>
        <c:axId val="43195411"/>
      </c:lineChart>
      <c:dateAx>
        <c:axId val="4799490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95411"/>
        <c:crosses val="autoZero"/>
        <c:auto val="0"/>
        <c:noMultiLvlLbl val="0"/>
      </c:dateAx>
      <c:valAx>
        <c:axId val="4319541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49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July 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53214380"/>
        <c:axId val="9167373"/>
      </c:lineChart>
      <c:date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67373"/>
        <c:crosses val="autoZero"/>
        <c:auto val="0"/>
        <c:noMultiLvlLbl val="0"/>
      </c:dateAx>
      <c:valAx>
        <c:axId val="916737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1438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July 7,2003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(ModuleSummary!$A$2:$A$82,ModuleSummary!$A$84:$A$105)</c:f>
              <c:strCache>
                <c:ptCount val="10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  <c:pt idx="55">
                  <c:v>P055</c:v>
                </c:pt>
                <c:pt idx="56">
                  <c:v>P056</c:v>
                </c:pt>
                <c:pt idx="57">
                  <c:v>P057</c:v>
                </c:pt>
                <c:pt idx="58">
                  <c:v>P058</c:v>
                </c:pt>
                <c:pt idx="59">
                  <c:v>P059</c:v>
                </c:pt>
                <c:pt idx="60">
                  <c:v>P060</c:v>
                </c:pt>
                <c:pt idx="61">
                  <c:v>P061</c:v>
                </c:pt>
                <c:pt idx="62">
                  <c:v>P062</c:v>
                </c:pt>
                <c:pt idx="63">
                  <c:v>P063</c:v>
                </c:pt>
                <c:pt idx="64">
                  <c:v>P064</c:v>
                </c:pt>
                <c:pt idx="65">
                  <c:v>P065</c:v>
                </c:pt>
                <c:pt idx="66">
                  <c:v>P066</c:v>
                </c:pt>
                <c:pt idx="67">
                  <c:v>P067</c:v>
                </c:pt>
                <c:pt idx="68">
                  <c:v>P068</c:v>
                </c:pt>
                <c:pt idx="69">
                  <c:v>P069</c:v>
                </c:pt>
                <c:pt idx="70">
                  <c:v>P070</c:v>
                </c:pt>
                <c:pt idx="71">
                  <c:v>P071</c:v>
                </c:pt>
                <c:pt idx="72">
                  <c:v>P072</c:v>
                </c:pt>
                <c:pt idx="73">
                  <c:v>P073</c:v>
                </c:pt>
                <c:pt idx="74">
                  <c:v>P074</c:v>
                </c:pt>
                <c:pt idx="75">
                  <c:v>P075</c:v>
                </c:pt>
                <c:pt idx="76">
                  <c:v>P076</c:v>
                </c:pt>
                <c:pt idx="77">
                  <c:v>P077</c:v>
                </c:pt>
                <c:pt idx="78">
                  <c:v>P078</c:v>
                </c:pt>
                <c:pt idx="79">
                  <c:v>P079</c:v>
                </c:pt>
                <c:pt idx="80">
                  <c:v>P080</c:v>
                </c:pt>
                <c:pt idx="81">
                  <c:v>P081</c:v>
                </c:pt>
                <c:pt idx="82">
                  <c:v>P082</c:v>
                </c:pt>
                <c:pt idx="83">
                  <c:v>P083</c:v>
                </c:pt>
                <c:pt idx="84">
                  <c:v>P084</c:v>
                </c:pt>
                <c:pt idx="85">
                  <c:v>P085</c:v>
                </c:pt>
                <c:pt idx="86">
                  <c:v>P086</c:v>
                </c:pt>
                <c:pt idx="87">
                  <c:v>P087</c:v>
                </c:pt>
                <c:pt idx="88">
                  <c:v>P088</c:v>
                </c:pt>
                <c:pt idx="89">
                  <c:v>P089</c:v>
                </c:pt>
                <c:pt idx="90">
                  <c:v>P090</c:v>
                </c:pt>
                <c:pt idx="91">
                  <c:v>P091</c:v>
                </c:pt>
                <c:pt idx="92">
                  <c:v>P092</c:v>
                </c:pt>
                <c:pt idx="93">
                  <c:v>P093</c:v>
                </c:pt>
                <c:pt idx="94">
                  <c:v>P094</c:v>
                </c:pt>
                <c:pt idx="95">
                  <c:v>P095</c:v>
                </c:pt>
                <c:pt idx="96">
                  <c:v>P096</c:v>
                </c:pt>
                <c:pt idx="97">
                  <c:v>P097</c:v>
                </c:pt>
                <c:pt idx="98">
                  <c:v>P098</c:v>
                </c:pt>
                <c:pt idx="99">
                  <c:v>P099</c:v>
                </c:pt>
                <c:pt idx="100">
                  <c:v>P100</c:v>
                </c:pt>
                <c:pt idx="101">
                  <c:v>P101</c:v>
                </c:pt>
                <c:pt idx="102">
                  <c:v>P102</c:v>
                </c:pt>
              </c:strCache>
            </c:strRef>
          </c:cat>
          <c:val>
            <c:numRef>
              <c:f>(ModuleSummary!$E$2:$E$82,ModuleSummary!$E$84:$E$105)</c:f>
              <c:numCache>
                <c:ptCount val="103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8</c:v>
                </c:pt>
                <c:pt idx="53">
                  <c:v>0.1</c:v>
                </c:pt>
                <c:pt idx="54">
                  <c:v>3</c:v>
                </c:pt>
                <c:pt idx="55">
                  <c:v>5</c:v>
                </c:pt>
                <c:pt idx="56">
                  <c:v>7</c:v>
                </c:pt>
                <c:pt idx="57">
                  <c:v>3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6</c:v>
                </c:pt>
                <c:pt idx="67">
                  <c:v>4</c:v>
                </c:pt>
                <c:pt idx="68">
                  <c:v>1</c:v>
                </c:pt>
                <c:pt idx="70">
                  <c:v>5</c:v>
                </c:pt>
                <c:pt idx="71">
                  <c:v>3</c:v>
                </c:pt>
                <c:pt idx="72">
                  <c:v>7</c:v>
                </c:pt>
                <c:pt idx="73">
                  <c:v>0.1</c:v>
                </c:pt>
                <c:pt idx="75">
                  <c:v>2</c:v>
                </c:pt>
                <c:pt idx="77">
                  <c:v>2</c:v>
                </c:pt>
                <c:pt idx="80">
                  <c:v>0.1</c:v>
                </c:pt>
              </c:numCache>
            </c:numRef>
          </c:val>
        </c:ser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9719"/>
        <c:crosses val="autoZero"/>
        <c:auto val="1"/>
        <c:lblOffset val="100"/>
        <c:noMultiLvlLbl val="0"/>
      </c:catAx>
      <c:valAx>
        <c:axId val="4359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9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075"/>
          <c:w val="0.703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'[1]Leakage Current'!$B$7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Current'!$B$8:$B$27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Current'!$C$7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Current'!$C$8:$C$27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Current'!$D$7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Current'!$D$8:$D$27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Current'!$E$7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Current'!$E$8:$E$27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Current'!$F$7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Current'!$F$8:$F$27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Current'!$G$7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Current'!$G$8:$G$27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Current'!$H$7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Current'!$H$8:$H$27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Current'!$I$7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Current'!$I$8:$I$27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Current'!$J$7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Current'!$J$8:$J$27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Current'!$K$7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Current'!$K$8:$K$27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Current'!$L$7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Current'!$L$8:$L$27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Current'!$M$7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Current'!$M$8:$M$27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Current'!$N$7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Current'!$N$8:$N$27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Current'!$O$7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Current'!$O$8:$O$27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Current'!$P$7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Current'!$P$8:$P$27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Current'!$Q$7</c:f>
              <c:strCache>
                <c:ptCount val="1"/>
                <c:pt idx="0">
                  <c:v>P51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Current'!$Q$8:$Q$27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0.205</c:v>
                </c:pt>
                <c:pt idx="9">
                  <c:v>0.215</c:v>
                </c:pt>
                <c:pt idx="10">
                  <c:v>0.225</c:v>
                </c:pt>
                <c:pt idx="11">
                  <c:v>0.236</c:v>
                </c:pt>
                <c:pt idx="12">
                  <c:v>0.236</c:v>
                </c:pt>
                <c:pt idx="13">
                  <c:v>0.256</c:v>
                </c:pt>
                <c:pt idx="14">
                  <c:v>0.256</c:v>
                </c:pt>
                <c:pt idx="15">
                  <c:v>0.266</c:v>
                </c:pt>
                <c:pt idx="16">
                  <c:v>0.277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Current'!$R$7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Current'!$R$8:$R$27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Current'!$S$7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Current'!$S$8:$S$27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Current'!$T$7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Current'!$T$8:$T$27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Current'!$U$7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Current'!$U$8:$U$27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Current'!$V$7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Current'!$V$8:$V$27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Current'!$W$7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Current'!$W$8:$W$27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Current'!$X$7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Current'!$X$8:$X$27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Current'!$Y$7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Current'!$Y$8:$Y$27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'[1]Leakage Current'!$Z$7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Current'!$Z$8:$Z$27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'[1]Leakage Current'!$AA$7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Current'!$AA$8:$AA$27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'[1]Leakage Current'!$AB$7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Current'!$AB$8:$AB$27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'[1]Leakage Current'!$AC$7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Current'!$AC$8:$AC$27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'[1]Leakage Current'!$AD$7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Current'!$AD$8:$AD$27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'[1]Leakage Current'!$AE$7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Current'!$AE$8:$AE$27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'[1]Leakage Current'!$AF$7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Current'!$AF$8:$AF$27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'[1]Leakage Current'!$AG$7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Current'!$AG$8:$AG$27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'[1]Leakage Current'!$AH$7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Current'!$AH$8:$AH$27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'[1]Leakage Current'!$AI$7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Current'!$AI$8:$AI$27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'[1]Leakage Current'!$AJ$7</c:f>
              <c:strCache>
                <c:ptCount val="1"/>
                <c:pt idx="0">
                  <c:v>P52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Current'!$AJ$8:$AJ$27</c:f>
              <c:numCache>
                <c:ptCount val="20"/>
                <c:pt idx="0">
                  <c:v>0.102</c:v>
                </c:pt>
                <c:pt idx="1">
                  <c:v>0.154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0.277</c:v>
                </c:pt>
                <c:pt idx="7">
                  <c:v>0.287</c:v>
                </c:pt>
                <c:pt idx="8">
                  <c:v>0.307</c:v>
                </c:pt>
                <c:pt idx="9">
                  <c:v>0.328</c:v>
                </c:pt>
                <c:pt idx="10">
                  <c:v>0.348</c:v>
                </c:pt>
                <c:pt idx="11">
                  <c:v>0.359</c:v>
                </c:pt>
                <c:pt idx="12">
                  <c:v>0.369</c:v>
                </c:pt>
                <c:pt idx="13">
                  <c:v>0.389</c:v>
                </c:pt>
                <c:pt idx="14">
                  <c:v>0.4</c:v>
                </c:pt>
                <c:pt idx="15">
                  <c:v>0.41</c:v>
                </c:pt>
                <c:pt idx="16">
                  <c:v>0.43</c:v>
                </c:pt>
                <c:pt idx="17">
                  <c:v>0.441</c:v>
                </c:pt>
                <c:pt idx="18">
                  <c:v>0.451</c:v>
                </c:pt>
                <c:pt idx="19">
                  <c:v>0.461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'[1]Leakage Current'!$AK$7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Current'!$AK$8:$AK$27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'[1]Leakage Current'!$AL$7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Current'!$AL$8:$AL$27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'[1]Leakage Current'!$AM$7</c:f>
              <c:strCache>
                <c:ptCount val="1"/>
                <c:pt idx="0">
                  <c:v>P44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Current'!$AM$8:$AM$27</c:f>
              <c:numCache>
                <c:ptCount val="20"/>
                <c:pt idx="0">
                  <c:v>0.102</c:v>
                </c:pt>
                <c:pt idx="1">
                  <c:v>0.113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0.266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0.297</c:v>
                </c:pt>
                <c:pt idx="18">
                  <c:v>0.297</c:v>
                </c:pt>
                <c:pt idx="19">
                  <c:v>0.359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'[1]Leakage Current'!$AN$7</c:f>
              <c:strCache>
                <c:ptCount val="1"/>
                <c:pt idx="0">
                  <c:v>P47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Current'!$AN$8:$AN$27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0.143</c:v>
                </c:pt>
                <c:pt idx="6">
                  <c:v>0.154</c:v>
                </c:pt>
                <c:pt idx="7">
                  <c:v>0.164</c:v>
                </c:pt>
                <c:pt idx="8">
                  <c:v>0.164</c:v>
                </c:pt>
                <c:pt idx="9">
                  <c:v>0.184</c:v>
                </c:pt>
                <c:pt idx="10">
                  <c:v>0.184</c:v>
                </c:pt>
                <c:pt idx="11">
                  <c:v>0.195</c:v>
                </c:pt>
                <c:pt idx="12">
                  <c:v>0.205</c:v>
                </c:pt>
                <c:pt idx="13">
                  <c:v>0.215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9"/>
          <c:order val="39"/>
          <c:tx>
            <c:strRef>
              <c:f>'[1]Leakage Current'!$AO$7</c:f>
              <c:strCache>
                <c:ptCount val="1"/>
                <c:pt idx="0">
                  <c:v>P34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Current'!$AO$8:$AO$27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0.297</c:v>
                </c:pt>
                <c:pt idx="15">
                  <c:v>0.307</c:v>
                </c:pt>
                <c:pt idx="16">
                  <c:v>0.318</c:v>
                </c:pt>
                <c:pt idx="17">
                  <c:v>0.328</c:v>
                </c:pt>
                <c:pt idx="18">
                  <c:v>0.328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40"/>
          <c:order val="40"/>
          <c:tx>
            <c:strRef>
              <c:f>'[1]Leakage Current'!$AP$7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Current'!$AP$8:$AP$27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yVal>
          <c:smooth val="1"/>
        </c:ser>
        <c:ser>
          <c:idx val="41"/>
          <c:order val="41"/>
          <c:tx>
            <c:strRef>
              <c:f>'[1]Leakage Current'!$AQ$7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Current'!$AQ$8:$AQ$27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yVal>
          <c:smooth val="1"/>
        </c:ser>
        <c:ser>
          <c:idx val="42"/>
          <c:order val="42"/>
          <c:tx>
            <c:strRef>
              <c:f>'[1]Leakage Current'!$AR$7</c:f>
              <c:strCache>
                <c:ptCount val="1"/>
                <c:pt idx="0">
                  <c:v>P50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Current'!$AR$8:$AR$27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0.174</c:v>
                </c:pt>
                <c:pt idx="6">
                  <c:v>0.195</c:v>
                </c:pt>
                <c:pt idx="7">
                  <c:v>0.205</c:v>
                </c:pt>
                <c:pt idx="8">
                  <c:v>0.215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0.328</c:v>
                </c:pt>
                <c:pt idx="19">
                  <c:v>0.338</c:v>
                </c:pt>
              </c:numCache>
            </c:numRef>
          </c:yVal>
          <c:smooth val="1"/>
        </c:ser>
        <c:ser>
          <c:idx val="43"/>
          <c:order val="43"/>
          <c:tx>
            <c:strRef>
              <c:f>'[1]Leakage Current'!$AS$7</c:f>
              <c:strCache>
                <c:ptCount val="1"/>
                <c:pt idx="0">
                  <c:v>P55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Current'!$AS$8:$AS$27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0.164</c:v>
                </c:pt>
                <c:pt idx="4">
                  <c:v>0.184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0.277</c:v>
                </c:pt>
                <c:pt idx="12">
                  <c:v>0.287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0.338</c:v>
                </c:pt>
                <c:pt idx="17">
                  <c:v>0.348</c:v>
                </c:pt>
                <c:pt idx="18">
                  <c:v>0.369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'[1]Leakage Current'!$AT$7</c:f>
              <c:strCache>
                <c:ptCount val="1"/>
                <c:pt idx="0">
                  <c:v>P54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Current'!$AT$8:$AT$27</c:f>
              <c:numCache>
                <c:ptCount val="20"/>
                <c:pt idx="0">
                  <c:v>0.133</c:v>
                </c:pt>
                <c:pt idx="1">
                  <c:v>0.184</c:v>
                </c:pt>
                <c:pt idx="2">
                  <c:v>0.215</c:v>
                </c:pt>
                <c:pt idx="3">
                  <c:v>0.246</c:v>
                </c:pt>
                <c:pt idx="4">
                  <c:v>0.277</c:v>
                </c:pt>
                <c:pt idx="5">
                  <c:v>0.297</c:v>
                </c:pt>
                <c:pt idx="6">
                  <c:v>0.328</c:v>
                </c:pt>
                <c:pt idx="7">
                  <c:v>0.348</c:v>
                </c:pt>
                <c:pt idx="8">
                  <c:v>0.369</c:v>
                </c:pt>
                <c:pt idx="9">
                  <c:v>0.389</c:v>
                </c:pt>
                <c:pt idx="10">
                  <c:v>0.42</c:v>
                </c:pt>
                <c:pt idx="11">
                  <c:v>0.43</c:v>
                </c:pt>
                <c:pt idx="12">
                  <c:v>0.451</c:v>
                </c:pt>
                <c:pt idx="13">
                  <c:v>0.451</c:v>
                </c:pt>
                <c:pt idx="14">
                  <c:v>0.471</c:v>
                </c:pt>
                <c:pt idx="15">
                  <c:v>0.492</c:v>
                </c:pt>
                <c:pt idx="16">
                  <c:v>0.512</c:v>
                </c:pt>
                <c:pt idx="17">
                  <c:v>0.523</c:v>
                </c:pt>
                <c:pt idx="18">
                  <c:v>0.543</c:v>
                </c:pt>
                <c:pt idx="19">
                  <c:v>0.553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'[1]Leakage Current'!$AU$7</c:f>
              <c:strCache>
                <c:ptCount val="1"/>
                <c:pt idx="0">
                  <c:v>P56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Current'!$AU$8:$AU$27</c:f>
              <c:numCache>
                <c:ptCount val="20"/>
                <c:pt idx="0">
                  <c:v>0.359</c:v>
                </c:pt>
                <c:pt idx="1">
                  <c:v>0.43</c:v>
                </c:pt>
                <c:pt idx="2">
                  <c:v>0.482</c:v>
                </c:pt>
                <c:pt idx="3">
                  <c:v>0.533</c:v>
                </c:pt>
                <c:pt idx="4">
                  <c:v>0.584</c:v>
                </c:pt>
                <c:pt idx="5">
                  <c:v>0.635</c:v>
                </c:pt>
                <c:pt idx="6">
                  <c:v>0.687</c:v>
                </c:pt>
                <c:pt idx="7">
                  <c:v>0.728</c:v>
                </c:pt>
                <c:pt idx="8">
                  <c:v>0.789</c:v>
                </c:pt>
                <c:pt idx="9">
                  <c:v>0.84</c:v>
                </c:pt>
                <c:pt idx="10">
                  <c:v>0.892</c:v>
                </c:pt>
                <c:pt idx="11">
                  <c:v>0.943</c:v>
                </c:pt>
                <c:pt idx="12">
                  <c:v>1.004</c:v>
                </c:pt>
                <c:pt idx="13">
                  <c:v>1.056</c:v>
                </c:pt>
                <c:pt idx="14">
                  <c:v>1.117</c:v>
                </c:pt>
                <c:pt idx="15">
                  <c:v>1.168</c:v>
                </c:pt>
                <c:pt idx="16">
                  <c:v>1.24</c:v>
                </c:pt>
                <c:pt idx="17">
                  <c:v>1.302</c:v>
                </c:pt>
                <c:pt idx="18">
                  <c:v>1.363</c:v>
                </c:pt>
                <c:pt idx="19">
                  <c:v>1.435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'[1]Leakage Current'!$AV$7</c:f>
              <c:strCache>
                <c:ptCount val="1"/>
                <c:pt idx="0">
                  <c:v>P59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Current'!$AV$8:$AV$27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0.123</c:v>
                </c:pt>
                <c:pt idx="3">
                  <c:v>0.143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0.215</c:v>
                </c:pt>
                <c:pt idx="8">
                  <c:v>0.225</c:v>
                </c:pt>
                <c:pt idx="9">
                  <c:v>0.246</c:v>
                </c:pt>
                <c:pt idx="10">
                  <c:v>0.256</c:v>
                </c:pt>
                <c:pt idx="11">
                  <c:v>0.266</c:v>
                </c:pt>
                <c:pt idx="12">
                  <c:v>0.287</c:v>
                </c:pt>
                <c:pt idx="13">
                  <c:v>0.297</c:v>
                </c:pt>
                <c:pt idx="14">
                  <c:v>0.307</c:v>
                </c:pt>
                <c:pt idx="15">
                  <c:v>0.328</c:v>
                </c:pt>
                <c:pt idx="16">
                  <c:v>0.338</c:v>
                </c:pt>
                <c:pt idx="17">
                  <c:v>0.359</c:v>
                </c:pt>
                <c:pt idx="18">
                  <c:v>0.369</c:v>
                </c:pt>
                <c:pt idx="19">
                  <c:v>0.379</c:v>
                </c:pt>
              </c:numCache>
            </c:numRef>
          </c:yVal>
          <c:smooth val="1"/>
        </c:ser>
        <c:ser>
          <c:idx val="47"/>
          <c:order val="47"/>
          <c:tx>
            <c:strRef>
              <c:f>'[1]Leakage Current'!$AW$7</c:f>
              <c:strCache>
                <c:ptCount val="1"/>
                <c:pt idx="0">
                  <c:v>P60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Current'!$AW$8:$AW$27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0.154</c:v>
                </c:pt>
                <c:pt idx="9">
                  <c:v>0.164</c:v>
                </c:pt>
                <c:pt idx="10">
                  <c:v>0.164</c:v>
                </c:pt>
                <c:pt idx="11">
                  <c:v>0.174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'[1]Leakage Current'!$AX$7</c:f>
              <c:strCache>
                <c:ptCount val="1"/>
                <c:pt idx="0">
                  <c:v>P62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Current'!$AX$8:$AX$27</c:f>
              <c:numCache>
                <c:ptCount val="20"/>
                <c:pt idx="0">
                  <c:v>0.143</c:v>
                </c:pt>
                <c:pt idx="1">
                  <c:v>0.174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0.297</c:v>
                </c:pt>
                <c:pt idx="10">
                  <c:v>0.307</c:v>
                </c:pt>
                <c:pt idx="11">
                  <c:v>0.318</c:v>
                </c:pt>
                <c:pt idx="12">
                  <c:v>0.328</c:v>
                </c:pt>
                <c:pt idx="13">
                  <c:v>0.338</c:v>
                </c:pt>
                <c:pt idx="14">
                  <c:v>0.348</c:v>
                </c:pt>
                <c:pt idx="15">
                  <c:v>0.359</c:v>
                </c:pt>
                <c:pt idx="16">
                  <c:v>0.369</c:v>
                </c:pt>
                <c:pt idx="17">
                  <c:v>0.379</c:v>
                </c:pt>
                <c:pt idx="18">
                  <c:v>0.4</c:v>
                </c:pt>
                <c:pt idx="19">
                  <c:v>0.41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'[1]Leakage Current'!$AY$7</c:f>
              <c:strCache>
                <c:ptCount val="1"/>
                <c:pt idx="0">
                  <c:v>P57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Current'!$AY$8:$AY$27</c:f>
              <c:numCache>
                <c:ptCount val="20"/>
                <c:pt idx="0">
                  <c:v>0.133</c:v>
                </c:pt>
                <c:pt idx="1">
                  <c:v>0.174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0.277</c:v>
                </c:pt>
                <c:pt idx="6">
                  <c:v>0.297</c:v>
                </c:pt>
                <c:pt idx="7">
                  <c:v>0.307</c:v>
                </c:pt>
                <c:pt idx="8">
                  <c:v>0.328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0.389</c:v>
                </c:pt>
                <c:pt idx="13">
                  <c:v>0.4</c:v>
                </c:pt>
                <c:pt idx="14">
                  <c:v>0.4</c:v>
                </c:pt>
                <c:pt idx="15">
                  <c:v>0.42</c:v>
                </c:pt>
                <c:pt idx="16">
                  <c:v>0.43</c:v>
                </c:pt>
                <c:pt idx="17">
                  <c:v>0.441</c:v>
                </c:pt>
                <c:pt idx="18">
                  <c:v>0.451</c:v>
                </c:pt>
                <c:pt idx="19">
                  <c:v>0.461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'[1]Leakage Current'!$AZ$7</c:f>
              <c:strCache>
                <c:ptCount val="1"/>
                <c:pt idx="0">
                  <c:v>P61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Current'!$AZ$8:$AZ$27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0.123</c:v>
                </c:pt>
                <c:pt idx="6">
                  <c:v>0.133</c:v>
                </c:pt>
                <c:pt idx="7">
                  <c:v>0.143</c:v>
                </c:pt>
                <c:pt idx="8">
                  <c:v>0.154</c:v>
                </c:pt>
                <c:pt idx="9">
                  <c:v>0.154</c:v>
                </c:pt>
                <c:pt idx="10">
                  <c:v>0.164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0.184</c:v>
                </c:pt>
                <c:pt idx="16">
                  <c:v>0.195</c:v>
                </c:pt>
                <c:pt idx="17">
                  <c:v>0.195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'[1]Leakage Current'!$BA$7</c:f>
              <c:strCache>
                <c:ptCount val="1"/>
                <c:pt idx="0">
                  <c:v>P64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Current'!$A$8:$A$27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Current'!$BA$8:$BA$27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0.143</c:v>
                </c:pt>
                <c:pt idx="5">
                  <c:v>0.143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0.184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axId val="39237472"/>
        <c:axId val="17592929"/>
      </c:scatterChart>
      <c:valAx>
        <c:axId val="39237472"/>
        <c:scaling>
          <c:orientation val="minMax"/>
          <c:max val="5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crossBetween val="midCat"/>
        <c:dispUnits/>
      </c:valAx>
      <c:valAx>
        <c:axId val="17592929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0375"/>
          <c:w val="0.191"/>
          <c:h val="0.8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0.88675</cdr:y>
    </cdr:from>
    <cdr:to>
      <cdr:x>0.89725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37210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0.376</cdr:y>
    </cdr:from>
    <cdr:to>
      <cdr:x>0.50025</cdr:x>
      <cdr:y>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2288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0.33475</cdr:y>
    </cdr:from>
    <cdr:to>
      <cdr:x>0.74925</cdr:x>
      <cdr:y>0.39525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981200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  <cdr:relSizeAnchor xmlns:cdr="http://schemas.openxmlformats.org/drawingml/2006/chartDrawing">
    <cdr:from>
      <cdr:x>0.04275</cdr:x>
      <cdr:y>0.16075</cdr:y>
    </cdr:from>
    <cdr:to>
      <cdr:x>0.9915</cdr:x>
      <cdr:y>0.16075</cdr:y>
    </cdr:to>
    <cdr:sp>
      <cdr:nvSpPr>
        <cdr:cNvPr id="3" name="Line 3"/>
        <cdr:cNvSpPr>
          <a:spLocks/>
        </cdr:cNvSpPr>
      </cdr:nvSpPr>
      <cdr:spPr>
        <a:xfrm>
          <a:off x="361950" y="952500"/>
          <a:ext cx="8229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0.5565</cdr:x>
      <cdr:y>0.12625</cdr:y>
    </cdr:from>
    <cdr:to>
      <cdr:x>0.61925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676275"/>
          <a:ext cx="409575" cy="247650"/>
        </a:xfrm>
        <a:prstGeom prst="rect">
          <a:avLst/>
        </a:prstGeom>
        <a:solidFill>
          <a:srgbClr val="99CC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0.672</cdr:x>
      <cdr:y>0.24425</cdr:y>
    </cdr:from>
    <cdr:to>
      <cdr:x>0.72775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1314450"/>
          <a:ext cx="371475" cy="180975"/>
        </a:xfrm>
        <a:prstGeom prst="rect">
          <a:avLst/>
        </a:prstGeom>
        <a:solidFill>
          <a:srgbClr val="99003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0.672</cdr:x>
      <cdr:y>0.386</cdr:y>
    </cdr:from>
    <cdr:to>
      <cdr:x>0.729</cdr:x>
      <cdr:y>0.435</cdr:y>
    </cdr:to>
    <cdr:sp>
      <cdr:nvSpPr>
        <cdr:cNvPr id="3" name="TextBox 3"/>
        <cdr:cNvSpPr txBox="1">
          <a:spLocks noChangeArrowheads="1"/>
        </cdr:cNvSpPr>
      </cdr:nvSpPr>
      <cdr:spPr>
        <a:xfrm>
          <a:off x="4429125" y="2085975"/>
          <a:ext cx="381000" cy="266700"/>
        </a:xfrm>
        <a:prstGeom prst="rect">
          <a:avLst/>
        </a:prstGeom>
        <a:solidFill>
          <a:srgbClr val="66006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P36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504825</xdr:colOff>
      <xdr:row>33</xdr:row>
      <xdr:rowOff>76200</xdr:rowOff>
    </xdr:to>
    <xdr:graphicFrame>
      <xdr:nvGraphicFramePr>
        <xdr:cNvPr id="1" name="Chart 6"/>
        <xdr:cNvGraphicFramePr/>
      </xdr:nvGraphicFramePr>
      <xdr:xfrm>
        <a:off x="0" y="0"/>
        <a:ext cx="66008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_and_Channel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BL"/>
      <sheetName val="Summary SCIPP"/>
      <sheetName val="plots"/>
      <sheetName val="Leakage Current"/>
      <sheetName val="leakage curr all plots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151-170"/>
      <sheetName val="Wafers"/>
      <sheetName val="misc"/>
      <sheetName val="Wafer Lot Info"/>
      <sheetName val="Channel Map"/>
    </sheetNames>
    <sheetDataSet>
      <sheetData sheetId="3">
        <row r="7">
          <cell r="B7" t="str">
            <v>P2</v>
          </cell>
          <cell r="C7" t="str">
            <v>P4</v>
          </cell>
          <cell r="D7" t="str">
            <v>P3</v>
          </cell>
          <cell r="E7" t="str">
            <v>P6</v>
          </cell>
          <cell r="F7" t="str">
            <v>P7</v>
          </cell>
          <cell r="G7" t="str">
            <v>P8</v>
          </cell>
          <cell r="H7" t="str">
            <v>P14</v>
          </cell>
          <cell r="I7" t="str">
            <v>P9</v>
          </cell>
          <cell r="J7" t="str">
            <v>P10</v>
          </cell>
          <cell r="K7" t="str">
            <v>P11</v>
          </cell>
          <cell r="L7" t="str">
            <v>P12</v>
          </cell>
          <cell r="M7" t="str">
            <v>P15</v>
          </cell>
          <cell r="N7" t="str">
            <v>P13</v>
          </cell>
          <cell r="O7" t="str">
            <v>P20</v>
          </cell>
          <cell r="P7" t="str">
            <v>P24</v>
          </cell>
          <cell r="Q7" t="str">
            <v>P51</v>
          </cell>
          <cell r="R7" t="str">
            <v>P32</v>
          </cell>
          <cell r="S7" t="str">
            <v>P18</v>
          </cell>
          <cell r="T7" t="str">
            <v>P28</v>
          </cell>
          <cell r="U7" t="str">
            <v>P29</v>
          </cell>
          <cell r="V7" t="str">
            <v>P38</v>
          </cell>
          <cell r="W7" t="str">
            <v>P40</v>
          </cell>
          <cell r="X7" t="str">
            <v>P42</v>
          </cell>
          <cell r="Y7" t="str">
            <v>P16</v>
          </cell>
          <cell r="Z7" t="str">
            <v>P17</v>
          </cell>
          <cell r="AA7" t="str">
            <v>P19</v>
          </cell>
          <cell r="AB7" t="str">
            <v>P23</v>
          </cell>
          <cell r="AC7" t="str">
            <v>P27</v>
          </cell>
          <cell r="AD7" t="str">
            <v>P31</v>
          </cell>
          <cell r="AE7" t="str">
            <v>P33</v>
          </cell>
          <cell r="AF7" t="str">
            <v>P35</v>
          </cell>
          <cell r="AG7" t="str">
            <v>P36</v>
          </cell>
          <cell r="AH7" t="str">
            <v>P37</v>
          </cell>
          <cell r="AI7" t="str">
            <v>P41</v>
          </cell>
          <cell r="AJ7" t="str">
            <v>P52</v>
          </cell>
          <cell r="AK7" t="str">
            <v>P39</v>
          </cell>
          <cell r="AL7" t="str">
            <v>P46</v>
          </cell>
          <cell r="AM7" t="str">
            <v>P44</v>
          </cell>
          <cell r="AN7" t="str">
            <v>P47</v>
          </cell>
          <cell r="AO7" t="str">
            <v>P34</v>
          </cell>
          <cell r="AP7" t="str">
            <v>P48</v>
          </cell>
          <cell r="AQ7" t="str">
            <v>P53</v>
          </cell>
          <cell r="AR7" t="str">
            <v>P50</v>
          </cell>
          <cell r="AS7" t="str">
            <v>P55</v>
          </cell>
          <cell r="AT7" t="str">
            <v>P54</v>
          </cell>
          <cell r="AU7" t="str">
            <v>P56</v>
          </cell>
          <cell r="AV7" t="str">
            <v>P59</v>
          </cell>
          <cell r="AW7" t="str">
            <v>P60</v>
          </cell>
          <cell r="AX7" t="str">
            <v>P62</v>
          </cell>
          <cell r="AY7" t="str">
            <v>P57</v>
          </cell>
          <cell r="AZ7" t="str">
            <v>P61</v>
          </cell>
          <cell r="BA7" t="str">
            <v>P64</v>
          </cell>
        </row>
        <row r="8">
          <cell r="A8">
            <v>25</v>
          </cell>
          <cell r="B8">
            <v>0.297</v>
          </cell>
          <cell r="C8">
            <v>0.061</v>
          </cell>
          <cell r="D8">
            <v>0.123</v>
          </cell>
          <cell r="E8">
            <v>0.215</v>
          </cell>
          <cell r="F8">
            <v>0.092</v>
          </cell>
          <cell r="G8">
            <v>0.01</v>
          </cell>
          <cell r="H8">
            <v>0.143</v>
          </cell>
          <cell r="I8">
            <v>0.154</v>
          </cell>
          <cell r="J8">
            <v>0.092</v>
          </cell>
          <cell r="K8">
            <v>0.143</v>
          </cell>
          <cell r="L8">
            <v>0.195</v>
          </cell>
          <cell r="M8">
            <v>0.123</v>
          </cell>
          <cell r="N8">
            <v>0.133</v>
          </cell>
          <cell r="O8">
            <v>0.061</v>
          </cell>
          <cell r="P8">
            <v>0.133</v>
          </cell>
          <cell r="Q8">
            <v>0.092</v>
          </cell>
          <cell r="R8">
            <v>0.102</v>
          </cell>
          <cell r="S8">
            <v>0.072</v>
          </cell>
          <cell r="T8">
            <v>0.113</v>
          </cell>
          <cell r="U8">
            <v>0.102</v>
          </cell>
          <cell r="V8">
            <v>0.102</v>
          </cell>
          <cell r="W8">
            <v>0.164</v>
          </cell>
          <cell r="X8">
            <v>0.072</v>
          </cell>
          <cell r="Y8">
            <v>0.195</v>
          </cell>
          <cell r="Z8">
            <v>0.061</v>
          </cell>
          <cell r="AA8">
            <v>0.092</v>
          </cell>
          <cell r="AB8">
            <v>0.143</v>
          </cell>
          <cell r="AC8">
            <v>0.061</v>
          </cell>
          <cell r="AD8">
            <v>0.061</v>
          </cell>
          <cell r="AE8">
            <v>0.082</v>
          </cell>
          <cell r="AF8">
            <v>0.092</v>
          </cell>
          <cell r="AG8">
            <v>0.102</v>
          </cell>
          <cell r="AH8">
            <v>0.154</v>
          </cell>
          <cell r="AI8">
            <v>0.072</v>
          </cell>
          <cell r="AJ8">
            <v>0.102</v>
          </cell>
          <cell r="AK8">
            <v>0.205</v>
          </cell>
          <cell r="AL8">
            <v>0.072</v>
          </cell>
          <cell r="AM8">
            <v>0.102</v>
          </cell>
          <cell r="AN8">
            <v>0.072</v>
          </cell>
          <cell r="AO8">
            <v>0.082</v>
          </cell>
          <cell r="AP8">
            <v>0.072</v>
          </cell>
          <cell r="AQ8">
            <v>0.082</v>
          </cell>
          <cell r="AR8">
            <v>0.082</v>
          </cell>
          <cell r="AS8">
            <v>0.102</v>
          </cell>
          <cell r="AT8">
            <v>0.133</v>
          </cell>
          <cell r="AU8">
            <v>0.359</v>
          </cell>
          <cell r="AV8">
            <v>0.082</v>
          </cell>
          <cell r="AW8">
            <v>0.061</v>
          </cell>
          <cell r="AX8">
            <v>0.143</v>
          </cell>
          <cell r="AY8">
            <v>0.133</v>
          </cell>
          <cell r="AZ8">
            <v>0.061</v>
          </cell>
          <cell r="BA8">
            <v>0.072</v>
          </cell>
        </row>
        <row r="9">
          <cell r="A9">
            <v>50</v>
          </cell>
          <cell r="B9">
            <v>0.369</v>
          </cell>
          <cell r="C9">
            <v>0.082</v>
          </cell>
          <cell r="D9">
            <v>0.154</v>
          </cell>
          <cell r="E9">
            <v>0.307</v>
          </cell>
          <cell r="F9">
            <v>0.123</v>
          </cell>
          <cell r="G9">
            <v>0.184</v>
          </cell>
          <cell r="H9">
            <v>0.184</v>
          </cell>
          <cell r="I9">
            <v>0.174</v>
          </cell>
          <cell r="J9">
            <v>0.133</v>
          </cell>
          <cell r="K9">
            <v>0.164</v>
          </cell>
          <cell r="L9">
            <v>0.225</v>
          </cell>
          <cell r="M9">
            <v>0.164</v>
          </cell>
          <cell r="N9">
            <v>0.164</v>
          </cell>
          <cell r="O9">
            <v>0.092</v>
          </cell>
          <cell r="P9">
            <v>0.154</v>
          </cell>
          <cell r="Q9">
            <v>0.102</v>
          </cell>
          <cell r="R9">
            <v>0.123</v>
          </cell>
          <cell r="S9">
            <v>0.082</v>
          </cell>
          <cell r="T9">
            <v>0.154</v>
          </cell>
          <cell r="U9">
            <v>0.133</v>
          </cell>
          <cell r="V9">
            <v>0.143</v>
          </cell>
          <cell r="W9">
            <v>0.184</v>
          </cell>
          <cell r="X9">
            <v>0.092</v>
          </cell>
          <cell r="Y9">
            <v>0.236</v>
          </cell>
          <cell r="Z9">
            <v>0.072</v>
          </cell>
          <cell r="AA9">
            <v>0.123</v>
          </cell>
          <cell r="AB9">
            <v>0.174</v>
          </cell>
          <cell r="AC9">
            <v>0.072</v>
          </cell>
          <cell r="AD9">
            <v>0.082</v>
          </cell>
          <cell r="AE9">
            <v>0.113</v>
          </cell>
          <cell r="AF9">
            <v>0.102</v>
          </cell>
          <cell r="AG9">
            <v>0.133</v>
          </cell>
          <cell r="AH9">
            <v>0.184</v>
          </cell>
          <cell r="AI9">
            <v>0.102</v>
          </cell>
          <cell r="AJ9">
            <v>0.154</v>
          </cell>
          <cell r="AK9">
            <v>0.266</v>
          </cell>
          <cell r="AL9">
            <v>0.092</v>
          </cell>
          <cell r="AM9">
            <v>0.113</v>
          </cell>
          <cell r="AN9">
            <v>0.092</v>
          </cell>
          <cell r="AO9">
            <v>0.113</v>
          </cell>
          <cell r="AP9">
            <v>0.102</v>
          </cell>
          <cell r="AQ9">
            <v>0.102</v>
          </cell>
          <cell r="AR9">
            <v>0.113</v>
          </cell>
          <cell r="AS9">
            <v>0.123</v>
          </cell>
          <cell r="AT9">
            <v>0.184</v>
          </cell>
          <cell r="AU9">
            <v>0.43</v>
          </cell>
          <cell r="AV9">
            <v>0.113</v>
          </cell>
          <cell r="AW9">
            <v>0.082</v>
          </cell>
          <cell r="AX9">
            <v>0.174</v>
          </cell>
          <cell r="AY9">
            <v>0.174</v>
          </cell>
          <cell r="AZ9">
            <v>0.082</v>
          </cell>
          <cell r="BA9">
            <v>0.092</v>
          </cell>
        </row>
        <row r="10">
          <cell r="A10">
            <v>75</v>
          </cell>
          <cell r="B10">
            <v>0.41</v>
          </cell>
          <cell r="C10">
            <v>0.092</v>
          </cell>
          <cell r="D10">
            <v>0.164</v>
          </cell>
          <cell r="E10">
            <v>0.369</v>
          </cell>
          <cell r="F10">
            <v>0.133</v>
          </cell>
          <cell r="G10">
            <v>0.236</v>
          </cell>
          <cell r="H10">
            <v>0.205</v>
          </cell>
          <cell r="I10">
            <v>0.195</v>
          </cell>
          <cell r="J10">
            <v>0.164</v>
          </cell>
          <cell r="K10">
            <v>0.195</v>
          </cell>
          <cell r="L10">
            <v>0.246</v>
          </cell>
          <cell r="M10">
            <v>0.174</v>
          </cell>
          <cell r="N10">
            <v>0.184</v>
          </cell>
          <cell r="O10">
            <v>0.102</v>
          </cell>
          <cell r="Q10">
            <v>0.133</v>
          </cell>
          <cell r="R10">
            <v>0.143</v>
          </cell>
          <cell r="S10">
            <v>0.102</v>
          </cell>
          <cell r="T10">
            <v>0.174</v>
          </cell>
          <cell r="U10">
            <v>0.143</v>
          </cell>
          <cell r="V10">
            <v>0.164</v>
          </cell>
          <cell r="W10">
            <v>0.205</v>
          </cell>
          <cell r="X10">
            <v>0.113</v>
          </cell>
          <cell r="Y10">
            <v>0.256</v>
          </cell>
          <cell r="Z10">
            <v>0.082</v>
          </cell>
          <cell r="AA10">
            <v>0.143</v>
          </cell>
          <cell r="AD10">
            <v>0.092</v>
          </cell>
          <cell r="AE10">
            <v>0.133</v>
          </cell>
          <cell r="AF10">
            <v>0.133</v>
          </cell>
          <cell r="AG10">
            <v>0.164</v>
          </cell>
          <cell r="AH10">
            <v>0.205</v>
          </cell>
          <cell r="AI10">
            <v>0.123</v>
          </cell>
          <cell r="AJ10">
            <v>0.184</v>
          </cell>
          <cell r="AK10">
            <v>0.307</v>
          </cell>
          <cell r="AL10">
            <v>0.113</v>
          </cell>
          <cell r="AM10">
            <v>0.143</v>
          </cell>
          <cell r="AN10">
            <v>0.102</v>
          </cell>
          <cell r="AO10">
            <v>0.133</v>
          </cell>
          <cell r="AP10">
            <v>0.113</v>
          </cell>
          <cell r="AQ10">
            <v>0.123</v>
          </cell>
          <cell r="AR10">
            <v>0.133</v>
          </cell>
          <cell r="AS10">
            <v>0.143</v>
          </cell>
          <cell r="AT10">
            <v>0.215</v>
          </cell>
          <cell r="AU10">
            <v>0.482</v>
          </cell>
          <cell r="AV10">
            <v>0.123</v>
          </cell>
          <cell r="AW10">
            <v>0.092</v>
          </cell>
          <cell r="AX10">
            <v>0.184</v>
          </cell>
          <cell r="AY10">
            <v>0.205</v>
          </cell>
          <cell r="AZ10">
            <v>0.092</v>
          </cell>
          <cell r="BA10">
            <v>0.102</v>
          </cell>
        </row>
        <row r="11">
          <cell r="A11">
            <v>100</v>
          </cell>
          <cell r="B11">
            <v>0.451</v>
          </cell>
          <cell r="C11">
            <v>0.102</v>
          </cell>
          <cell r="D11">
            <v>0.184</v>
          </cell>
          <cell r="E11">
            <v>0.42</v>
          </cell>
          <cell r="F11">
            <v>0.154</v>
          </cell>
          <cell r="G11">
            <v>0.277</v>
          </cell>
          <cell r="H11">
            <v>0.236</v>
          </cell>
          <cell r="I11">
            <v>0.205</v>
          </cell>
          <cell r="J11">
            <v>0.184</v>
          </cell>
          <cell r="K11">
            <v>0.195</v>
          </cell>
          <cell r="L11">
            <v>0.266</v>
          </cell>
          <cell r="M11">
            <v>0.184</v>
          </cell>
          <cell r="N11">
            <v>0.205</v>
          </cell>
          <cell r="O11">
            <v>0.123</v>
          </cell>
          <cell r="P11">
            <v>0.215</v>
          </cell>
          <cell r="Q11">
            <v>0.154</v>
          </cell>
          <cell r="R11">
            <v>0.154</v>
          </cell>
          <cell r="S11">
            <v>0.113</v>
          </cell>
          <cell r="T11">
            <v>0.205</v>
          </cell>
          <cell r="U11">
            <v>0.174</v>
          </cell>
          <cell r="V11">
            <v>0.174</v>
          </cell>
          <cell r="W11">
            <v>0.225</v>
          </cell>
          <cell r="X11">
            <v>0.123</v>
          </cell>
          <cell r="Y11">
            <v>0.277</v>
          </cell>
          <cell r="Z11">
            <v>0.102</v>
          </cell>
          <cell r="AA11">
            <v>0.154</v>
          </cell>
          <cell r="AB11">
            <v>0.236</v>
          </cell>
          <cell r="AC11">
            <v>0.102</v>
          </cell>
          <cell r="AD11">
            <v>0.113</v>
          </cell>
          <cell r="AE11">
            <v>0.143</v>
          </cell>
          <cell r="AF11">
            <v>0.154</v>
          </cell>
          <cell r="AG11">
            <v>0.174</v>
          </cell>
          <cell r="AH11">
            <v>0.225</v>
          </cell>
          <cell r="AI11">
            <v>0.133</v>
          </cell>
          <cell r="AJ11">
            <v>0.205</v>
          </cell>
          <cell r="AK11">
            <v>0.348</v>
          </cell>
          <cell r="AL11">
            <v>0.123</v>
          </cell>
          <cell r="AM11">
            <v>0.164</v>
          </cell>
          <cell r="AN11">
            <v>0.123</v>
          </cell>
          <cell r="AO11">
            <v>0.154</v>
          </cell>
          <cell r="AP11">
            <v>0.123</v>
          </cell>
          <cell r="AQ11">
            <v>0.133</v>
          </cell>
          <cell r="AR11">
            <v>0.154</v>
          </cell>
          <cell r="AS11">
            <v>0.164</v>
          </cell>
          <cell r="AT11">
            <v>0.246</v>
          </cell>
          <cell r="AU11">
            <v>0.533</v>
          </cell>
          <cell r="AV11">
            <v>0.143</v>
          </cell>
          <cell r="AW11">
            <v>0.113</v>
          </cell>
          <cell r="AX11">
            <v>0.205</v>
          </cell>
          <cell r="AY11">
            <v>0.236</v>
          </cell>
          <cell r="AZ11">
            <v>0.102</v>
          </cell>
          <cell r="BA11">
            <v>0.123</v>
          </cell>
        </row>
        <row r="12">
          <cell r="A12">
            <v>125</v>
          </cell>
          <cell r="B12">
            <v>0.492</v>
          </cell>
          <cell r="C12">
            <v>0.113</v>
          </cell>
          <cell r="D12">
            <v>0.195</v>
          </cell>
          <cell r="E12">
            <v>0.471</v>
          </cell>
          <cell r="F12">
            <v>0.164</v>
          </cell>
          <cell r="G12">
            <v>0.328</v>
          </cell>
          <cell r="H12">
            <v>0.256</v>
          </cell>
          <cell r="I12">
            <v>0.215</v>
          </cell>
          <cell r="J12">
            <v>0.205</v>
          </cell>
          <cell r="K12">
            <v>0.215</v>
          </cell>
          <cell r="L12">
            <v>0.297</v>
          </cell>
          <cell r="M12">
            <v>0.205</v>
          </cell>
          <cell r="N12">
            <v>0.225</v>
          </cell>
          <cell r="O12">
            <v>0.133</v>
          </cell>
          <cell r="Q12">
            <v>0.164</v>
          </cell>
          <cell r="R12">
            <v>0.164</v>
          </cell>
          <cell r="S12">
            <v>0.133</v>
          </cell>
          <cell r="T12">
            <v>0.225</v>
          </cell>
          <cell r="U12">
            <v>0.184</v>
          </cell>
          <cell r="V12">
            <v>0.195</v>
          </cell>
          <cell r="W12">
            <v>0.246</v>
          </cell>
          <cell r="X12">
            <v>0.133</v>
          </cell>
          <cell r="Y12">
            <v>0.287</v>
          </cell>
          <cell r="Z12">
            <v>0.102</v>
          </cell>
          <cell r="AA12">
            <v>0.164</v>
          </cell>
          <cell r="AD12">
            <v>0.123</v>
          </cell>
          <cell r="AE12">
            <v>0.154</v>
          </cell>
          <cell r="AF12">
            <v>0.174</v>
          </cell>
          <cell r="AG12">
            <v>0.184</v>
          </cell>
          <cell r="AH12">
            <v>0.236</v>
          </cell>
          <cell r="AI12">
            <v>0.143</v>
          </cell>
          <cell r="AJ12">
            <v>0.225</v>
          </cell>
          <cell r="AK12">
            <v>0.379</v>
          </cell>
          <cell r="AL12">
            <v>0.133</v>
          </cell>
          <cell r="AM12">
            <v>0.184</v>
          </cell>
          <cell r="AN12">
            <v>0.133</v>
          </cell>
          <cell r="AO12">
            <v>0.174</v>
          </cell>
          <cell r="AP12">
            <v>0.143</v>
          </cell>
          <cell r="AQ12">
            <v>0.154</v>
          </cell>
          <cell r="AR12">
            <v>0.174</v>
          </cell>
          <cell r="AS12">
            <v>0.184</v>
          </cell>
          <cell r="AT12">
            <v>0.277</v>
          </cell>
          <cell r="AU12">
            <v>0.584</v>
          </cell>
          <cell r="AV12">
            <v>0.164</v>
          </cell>
          <cell r="AW12">
            <v>0.123</v>
          </cell>
          <cell r="AX12">
            <v>0.225</v>
          </cell>
          <cell r="AY12">
            <v>0.256</v>
          </cell>
          <cell r="AZ12">
            <v>0.113</v>
          </cell>
          <cell r="BA12">
            <v>0.143</v>
          </cell>
        </row>
        <row r="13">
          <cell r="A13">
            <v>150</v>
          </cell>
          <cell r="B13">
            <v>0.533</v>
          </cell>
          <cell r="C13">
            <v>0.133</v>
          </cell>
          <cell r="D13">
            <v>0.205</v>
          </cell>
          <cell r="E13">
            <v>0.523</v>
          </cell>
          <cell r="F13">
            <v>0.184</v>
          </cell>
          <cell r="G13">
            <v>0.369</v>
          </cell>
          <cell r="H13">
            <v>0.266</v>
          </cell>
          <cell r="I13">
            <v>0.225</v>
          </cell>
          <cell r="J13">
            <v>0.225</v>
          </cell>
          <cell r="K13">
            <v>0.225</v>
          </cell>
          <cell r="L13">
            <v>0.318</v>
          </cell>
          <cell r="M13">
            <v>0.225</v>
          </cell>
          <cell r="N13">
            <v>0.236</v>
          </cell>
          <cell r="O13">
            <v>0.133</v>
          </cell>
          <cell r="P13">
            <v>0.256</v>
          </cell>
          <cell r="Q13">
            <v>0.174</v>
          </cell>
          <cell r="R13">
            <v>0.174</v>
          </cell>
          <cell r="S13">
            <v>0.133</v>
          </cell>
          <cell r="T13">
            <v>0.256</v>
          </cell>
          <cell r="U13">
            <v>0.195</v>
          </cell>
          <cell r="V13">
            <v>0.205</v>
          </cell>
          <cell r="W13">
            <v>0.266</v>
          </cell>
          <cell r="X13">
            <v>0.154</v>
          </cell>
          <cell r="Y13">
            <v>0.307</v>
          </cell>
          <cell r="Z13">
            <v>0.123</v>
          </cell>
          <cell r="AA13">
            <v>0.174</v>
          </cell>
          <cell r="AB13">
            <v>0.287</v>
          </cell>
          <cell r="AC13">
            <v>0.123</v>
          </cell>
          <cell r="AD13">
            <v>0.133</v>
          </cell>
          <cell r="AE13">
            <v>0.164</v>
          </cell>
          <cell r="AF13">
            <v>0.184</v>
          </cell>
          <cell r="AG13">
            <v>0.205</v>
          </cell>
          <cell r="AH13">
            <v>0.246</v>
          </cell>
          <cell r="AI13">
            <v>0.154</v>
          </cell>
          <cell r="AJ13">
            <v>0.256</v>
          </cell>
          <cell r="AK13">
            <v>0.41</v>
          </cell>
          <cell r="AL13">
            <v>0.154</v>
          </cell>
          <cell r="AM13">
            <v>0.205</v>
          </cell>
          <cell r="AN13">
            <v>0.143</v>
          </cell>
          <cell r="AO13">
            <v>0.184</v>
          </cell>
          <cell r="AP13">
            <v>0.154</v>
          </cell>
          <cell r="AQ13">
            <v>0.164</v>
          </cell>
          <cell r="AR13">
            <v>0.174</v>
          </cell>
          <cell r="AS13">
            <v>0.205</v>
          </cell>
          <cell r="AT13">
            <v>0.297</v>
          </cell>
          <cell r="AU13">
            <v>0.635</v>
          </cell>
          <cell r="AV13">
            <v>0.184</v>
          </cell>
          <cell r="AW13">
            <v>0.133</v>
          </cell>
          <cell r="AX13">
            <v>0.246</v>
          </cell>
          <cell r="AY13">
            <v>0.277</v>
          </cell>
          <cell r="AZ13">
            <v>0.123</v>
          </cell>
          <cell r="BA13">
            <v>0.143</v>
          </cell>
        </row>
        <row r="14">
          <cell r="A14">
            <v>175</v>
          </cell>
          <cell r="B14">
            <v>0.564</v>
          </cell>
          <cell r="C14">
            <v>0.133</v>
          </cell>
          <cell r="D14">
            <v>0.215</v>
          </cell>
          <cell r="E14">
            <v>0.564</v>
          </cell>
          <cell r="F14">
            <v>0.195</v>
          </cell>
          <cell r="G14">
            <v>0.41</v>
          </cell>
          <cell r="H14">
            <v>0.287</v>
          </cell>
          <cell r="I14">
            <v>0.225</v>
          </cell>
          <cell r="J14">
            <v>0.256</v>
          </cell>
          <cell r="K14">
            <v>0.236</v>
          </cell>
          <cell r="L14">
            <v>0.338</v>
          </cell>
          <cell r="M14">
            <v>0.225</v>
          </cell>
          <cell r="N14">
            <v>0.246</v>
          </cell>
          <cell r="O14">
            <v>0.143</v>
          </cell>
          <cell r="Q14">
            <v>0.184</v>
          </cell>
          <cell r="R14">
            <v>0.174</v>
          </cell>
          <cell r="S14">
            <v>0.143</v>
          </cell>
          <cell r="T14">
            <v>0.297</v>
          </cell>
          <cell r="U14">
            <v>0.205</v>
          </cell>
          <cell r="V14">
            <v>0.215</v>
          </cell>
          <cell r="W14">
            <v>0.287</v>
          </cell>
          <cell r="X14">
            <v>0.164</v>
          </cell>
          <cell r="Y14">
            <v>0.318</v>
          </cell>
          <cell r="Z14">
            <v>0.123</v>
          </cell>
          <cell r="AA14">
            <v>0.184</v>
          </cell>
          <cell r="AD14">
            <v>0.143</v>
          </cell>
          <cell r="AE14">
            <v>0.174</v>
          </cell>
          <cell r="AF14">
            <v>0.205</v>
          </cell>
          <cell r="AG14">
            <v>0.205</v>
          </cell>
          <cell r="AH14">
            <v>0.256</v>
          </cell>
          <cell r="AI14">
            <v>0.164</v>
          </cell>
          <cell r="AJ14">
            <v>0.277</v>
          </cell>
          <cell r="AK14">
            <v>0.441</v>
          </cell>
          <cell r="AL14">
            <v>0.164</v>
          </cell>
          <cell r="AM14">
            <v>0.205</v>
          </cell>
          <cell r="AN14">
            <v>0.154</v>
          </cell>
          <cell r="AO14">
            <v>0.205</v>
          </cell>
          <cell r="AP14">
            <v>0.164</v>
          </cell>
          <cell r="AQ14">
            <v>0.174</v>
          </cell>
          <cell r="AR14">
            <v>0.195</v>
          </cell>
          <cell r="AS14">
            <v>0.215</v>
          </cell>
          <cell r="AT14">
            <v>0.328</v>
          </cell>
          <cell r="AU14">
            <v>0.687</v>
          </cell>
          <cell r="AV14">
            <v>0.195</v>
          </cell>
          <cell r="AW14">
            <v>0.133</v>
          </cell>
          <cell r="AX14">
            <v>0.256</v>
          </cell>
          <cell r="AY14">
            <v>0.297</v>
          </cell>
          <cell r="AZ14">
            <v>0.133</v>
          </cell>
          <cell r="BA14">
            <v>0.164</v>
          </cell>
        </row>
        <row r="15">
          <cell r="A15">
            <v>200</v>
          </cell>
          <cell r="B15">
            <v>0.584</v>
          </cell>
          <cell r="C15">
            <v>0.143</v>
          </cell>
          <cell r="D15">
            <v>0.225</v>
          </cell>
          <cell r="E15">
            <v>0.605</v>
          </cell>
          <cell r="F15">
            <v>0.205</v>
          </cell>
          <cell r="G15">
            <v>0.461</v>
          </cell>
          <cell r="H15">
            <v>0.297</v>
          </cell>
          <cell r="I15">
            <v>0.236</v>
          </cell>
          <cell r="J15">
            <v>0.277</v>
          </cell>
          <cell r="K15">
            <v>0.246</v>
          </cell>
          <cell r="L15">
            <v>0.369</v>
          </cell>
          <cell r="M15">
            <v>0.236</v>
          </cell>
          <cell r="N15">
            <v>0.266</v>
          </cell>
          <cell r="O15">
            <v>0.154</v>
          </cell>
          <cell r="P15">
            <v>0.307</v>
          </cell>
          <cell r="Q15">
            <v>0.195</v>
          </cell>
          <cell r="R15">
            <v>0.184</v>
          </cell>
          <cell r="S15">
            <v>0.164</v>
          </cell>
          <cell r="T15">
            <v>0.338</v>
          </cell>
          <cell r="U15">
            <v>0.205</v>
          </cell>
          <cell r="V15">
            <v>0.225</v>
          </cell>
          <cell r="W15">
            <v>0.307</v>
          </cell>
          <cell r="X15">
            <v>0.164</v>
          </cell>
          <cell r="Y15">
            <v>0.328</v>
          </cell>
          <cell r="Z15">
            <v>0.133</v>
          </cell>
          <cell r="AA15">
            <v>0.195</v>
          </cell>
          <cell r="AB15">
            <v>0.338</v>
          </cell>
          <cell r="AC15">
            <v>0.143</v>
          </cell>
          <cell r="AD15">
            <v>0.154</v>
          </cell>
          <cell r="AE15">
            <v>0.184</v>
          </cell>
          <cell r="AF15">
            <v>0.215</v>
          </cell>
          <cell r="AG15">
            <v>0.215</v>
          </cell>
          <cell r="AH15">
            <v>0.266</v>
          </cell>
          <cell r="AI15">
            <v>0.174</v>
          </cell>
          <cell r="AJ15">
            <v>0.287</v>
          </cell>
          <cell r="AK15">
            <v>0.461</v>
          </cell>
          <cell r="AL15">
            <v>0.174</v>
          </cell>
          <cell r="AM15">
            <v>0.225</v>
          </cell>
          <cell r="AN15">
            <v>0.164</v>
          </cell>
          <cell r="AO15">
            <v>0.215</v>
          </cell>
          <cell r="AP15">
            <v>0.174</v>
          </cell>
          <cell r="AQ15">
            <v>0.184</v>
          </cell>
          <cell r="AR15">
            <v>0.205</v>
          </cell>
          <cell r="AS15">
            <v>0.225</v>
          </cell>
          <cell r="AT15">
            <v>0.348</v>
          </cell>
          <cell r="AU15">
            <v>0.728</v>
          </cell>
          <cell r="AV15">
            <v>0.215</v>
          </cell>
          <cell r="AW15">
            <v>0.143</v>
          </cell>
          <cell r="AX15">
            <v>0.266</v>
          </cell>
          <cell r="AY15">
            <v>0.307</v>
          </cell>
          <cell r="AZ15">
            <v>0.143</v>
          </cell>
          <cell r="BA15">
            <v>0.174</v>
          </cell>
        </row>
        <row r="16">
          <cell r="A16">
            <v>225</v>
          </cell>
          <cell r="B16">
            <v>0.615</v>
          </cell>
          <cell r="C16">
            <v>0.164</v>
          </cell>
          <cell r="D16">
            <v>0.236</v>
          </cell>
          <cell r="E16">
            <v>0.635</v>
          </cell>
          <cell r="F16">
            <v>0.225</v>
          </cell>
          <cell r="G16">
            <v>0.502</v>
          </cell>
          <cell r="H16">
            <v>0.318</v>
          </cell>
          <cell r="I16">
            <v>0.236</v>
          </cell>
          <cell r="J16">
            <v>0.287</v>
          </cell>
          <cell r="K16">
            <v>0.246</v>
          </cell>
          <cell r="L16">
            <v>0.389</v>
          </cell>
          <cell r="M16">
            <v>0.246</v>
          </cell>
          <cell r="N16">
            <v>0.277</v>
          </cell>
          <cell r="O16">
            <v>0.164</v>
          </cell>
          <cell r="Q16">
            <v>0.205</v>
          </cell>
          <cell r="R16">
            <v>0.195</v>
          </cell>
          <cell r="S16">
            <v>0.164</v>
          </cell>
          <cell r="T16">
            <v>0.4</v>
          </cell>
          <cell r="U16">
            <v>0.225</v>
          </cell>
          <cell r="V16">
            <v>0.236</v>
          </cell>
          <cell r="W16">
            <v>0.307</v>
          </cell>
          <cell r="X16">
            <v>0.174</v>
          </cell>
          <cell r="Y16">
            <v>0.338</v>
          </cell>
          <cell r="Z16">
            <v>0.143</v>
          </cell>
          <cell r="AA16">
            <v>0.195</v>
          </cell>
          <cell r="AD16">
            <v>0.154</v>
          </cell>
          <cell r="AE16">
            <v>0.195</v>
          </cell>
          <cell r="AF16">
            <v>0.225</v>
          </cell>
          <cell r="AG16">
            <v>0.236</v>
          </cell>
          <cell r="AH16">
            <v>0.277</v>
          </cell>
          <cell r="AI16">
            <v>0.184</v>
          </cell>
          <cell r="AJ16">
            <v>0.307</v>
          </cell>
          <cell r="AK16">
            <v>0.482</v>
          </cell>
          <cell r="AL16">
            <v>0.174</v>
          </cell>
          <cell r="AM16">
            <v>0.236</v>
          </cell>
          <cell r="AN16">
            <v>0.164</v>
          </cell>
          <cell r="AO16">
            <v>0.225</v>
          </cell>
          <cell r="AP16">
            <v>0.184</v>
          </cell>
          <cell r="AQ16">
            <v>0.195</v>
          </cell>
          <cell r="AR16">
            <v>0.215</v>
          </cell>
          <cell r="AS16">
            <v>0.246</v>
          </cell>
          <cell r="AT16">
            <v>0.369</v>
          </cell>
          <cell r="AU16">
            <v>0.789</v>
          </cell>
          <cell r="AV16">
            <v>0.225</v>
          </cell>
          <cell r="AW16">
            <v>0.154</v>
          </cell>
          <cell r="AX16">
            <v>0.277</v>
          </cell>
          <cell r="AY16">
            <v>0.328</v>
          </cell>
          <cell r="AZ16">
            <v>0.154</v>
          </cell>
          <cell r="BA16">
            <v>0.184</v>
          </cell>
        </row>
        <row r="17">
          <cell r="A17">
            <v>250</v>
          </cell>
          <cell r="B17">
            <v>0.646</v>
          </cell>
          <cell r="C17">
            <v>0.164</v>
          </cell>
          <cell r="D17">
            <v>0.236</v>
          </cell>
          <cell r="E17">
            <v>0.676</v>
          </cell>
          <cell r="F17">
            <v>0.236</v>
          </cell>
          <cell r="G17">
            <v>0.543</v>
          </cell>
          <cell r="H17">
            <v>0.328</v>
          </cell>
          <cell r="I17">
            <v>0.246</v>
          </cell>
          <cell r="J17">
            <v>0.307</v>
          </cell>
          <cell r="K17">
            <v>0.256</v>
          </cell>
          <cell r="L17">
            <v>0.4</v>
          </cell>
          <cell r="M17">
            <v>0.246</v>
          </cell>
          <cell r="N17">
            <v>0.287</v>
          </cell>
          <cell r="O17">
            <v>0.164</v>
          </cell>
          <cell r="P17">
            <v>0.338</v>
          </cell>
          <cell r="Q17">
            <v>0.215</v>
          </cell>
          <cell r="R17">
            <v>0.205</v>
          </cell>
          <cell r="S17">
            <v>0.174</v>
          </cell>
          <cell r="T17">
            <v>0.492</v>
          </cell>
          <cell r="U17">
            <v>0.225</v>
          </cell>
          <cell r="V17">
            <v>0.246</v>
          </cell>
          <cell r="W17">
            <v>0.318</v>
          </cell>
          <cell r="X17">
            <v>0.184</v>
          </cell>
          <cell r="Y17">
            <v>0.348</v>
          </cell>
          <cell r="Z17">
            <v>0.154</v>
          </cell>
          <cell r="AA17">
            <v>0.195</v>
          </cell>
          <cell r="AB17">
            <v>0.41</v>
          </cell>
          <cell r="AC17">
            <v>0.154</v>
          </cell>
          <cell r="AD17">
            <v>0.164</v>
          </cell>
          <cell r="AE17">
            <v>0.205</v>
          </cell>
          <cell r="AF17">
            <v>0.236</v>
          </cell>
          <cell r="AG17">
            <v>0.236</v>
          </cell>
          <cell r="AH17">
            <v>0.287</v>
          </cell>
          <cell r="AI17">
            <v>0.195</v>
          </cell>
          <cell r="AJ17">
            <v>0.328</v>
          </cell>
          <cell r="AK17">
            <v>0.512</v>
          </cell>
          <cell r="AL17">
            <v>0.195</v>
          </cell>
          <cell r="AM17">
            <v>0.236</v>
          </cell>
          <cell r="AN17">
            <v>0.184</v>
          </cell>
          <cell r="AO17">
            <v>0.236</v>
          </cell>
          <cell r="AP17">
            <v>0.195</v>
          </cell>
          <cell r="AQ17">
            <v>0.205</v>
          </cell>
          <cell r="AR17">
            <v>0.236</v>
          </cell>
          <cell r="AS17">
            <v>0.256</v>
          </cell>
          <cell r="AT17">
            <v>0.389</v>
          </cell>
          <cell r="AU17">
            <v>0.84</v>
          </cell>
          <cell r="AV17">
            <v>0.246</v>
          </cell>
          <cell r="AW17">
            <v>0.164</v>
          </cell>
          <cell r="AX17">
            <v>0.297</v>
          </cell>
          <cell r="AY17">
            <v>0.348</v>
          </cell>
          <cell r="AZ17">
            <v>0.154</v>
          </cell>
          <cell r="BA17">
            <v>0.184</v>
          </cell>
        </row>
        <row r="18">
          <cell r="A18">
            <v>275</v>
          </cell>
          <cell r="B18">
            <v>0.676</v>
          </cell>
          <cell r="C18">
            <v>0.174</v>
          </cell>
          <cell r="D18">
            <v>0.246</v>
          </cell>
          <cell r="E18">
            <v>0.697</v>
          </cell>
          <cell r="F18">
            <v>0.236</v>
          </cell>
          <cell r="G18">
            <v>0.574</v>
          </cell>
          <cell r="H18">
            <v>0.338</v>
          </cell>
          <cell r="I18">
            <v>0.246</v>
          </cell>
          <cell r="J18">
            <v>0.318</v>
          </cell>
          <cell r="K18">
            <v>0.266</v>
          </cell>
          <cell r="L18">
            <v>0.42</v>
          </cell>
          <cell r="M18">
            <v>0.256</v>
          </cell>
          <cell r="N18">
            <v>0.297</v>
          </cell>
          <cell r="O18">
            <v>0.174</v>
          </cell>
          <cell r="Q18">
            <v>0.225</v>
          </cell>
          <cell r="R18">
            <v>0.205</v>
          </cell>
          <cell r="S18">
            <v>0.184</v>
          </cell>
          <cell r="T18">
            <v>0.625</v>
          </cell>
          <cell r="U18">
            <v>0.236</v>
          </cell>
          <cell r="V18">
            <v>0.256</v>
          </cell>
          <cell r="W18">
            <v>0.328</v>
          </cell>
          <cell r="X18">
            <v>0.195</v>
          </cell>
          <cell r="Y18">
            <v>0.359</v>
          </cell>
          <cell r="Z18">
            <v>0.154</v>
          </cell>
          <cell r="AA18">
            <v>0.205</v>
          </cell>
          <cell r="AD18">
            <v>0.174</v>
          </cell>
          <cell r="AE18">
            <v>0.205</v>
          </cell>
          <cell r="AF18">
            <v>0.246</v>
          </cell>
          <cell r="AG18">
            <v>0.246</v>
          </cell>
          <cell r="AH18">
            <v>0.297</v>
          </cell>
          <cell r="AI18">
            <v>0.195</v>
          </cell>
          <cell r="AJ18">
            <v>0.348</v>
          </cell>
          <cell r="AK18">
            <v>0.523</v>
          </cell>
          <cell r="AL18">
            <v>0.195</v>
          </cell>
          <cell r="AM18">
            <v>0.246</v>
          </cell>
          <cell r="AN18">
            <v>0.184</v>
          </cell>
          <cell r="AO18">
            <v>0.246</v>
          </cell>
          <cell r="AP18">
            <v>0.205</v>
          </cell>
          <cell r="AQ18">
            <v>0.215</v>
          </cell>
          <cell r="AR18">
            <v>0.246</v>
          </cell>
          <cell r="AS18">
            <v>0.266</v>
          </cell>
          <cell r="AT18">
            <v>0.42</v>
          </cell>
          <cell r="AU18">
            <v>0.892</v>
          </cell>
          <cell r="AV18">
            <v>0.256</v>
          </cell>
          <cell r="AW18">
            <v>0.164</v>
          </cell>
          <cell r="AX18">
            <v>0.307</v>
          </cell>
          <cell r="AY18">
            <v>0.359</v>
          </cell>
          <cell r="AZ18">
            <v>0.164</v>
          </cell>
          <cell r="BA18">
            <v>0.205</v>
          </cell>
        </row>
        <row r="19">
          <cell r="A19">
            <v>300</v>
          </cell>
          <cell r="B19">
            <v>0.707</v>
          </cell>
          <cell r="C19">
            <v>0.184</v>
          </cell>
          <cell r="D19">
            <v>0.246</v>
          </cell>
          <cell r="E19">
            <v>0.717</v>
          </cell>
          <cell r="F19">
            <v>0.246</v>
          </cell>
          <cell r="G19">
            <v>0.605</v>
          </cell>
          <cell r="H19">
            <v>0.348</v>
          </cell>
          <cell r="I19">
            <v>0.256</v>
          </cell>
          <cell r="J19">
            <v>0.328</v>
          </cell>
          <cell r="K19">
            <v>0.266</v>
          </cell>
          <cell r="L19">
            <v>0.43</v>
          </cell>
          <cell r="M19">
            <v>0.256</v>
          </cell>
          <cell r="N19">
            <v>0.307</v>
          </cell>
          <cell r="O19">
            <v>0.184</v>
          </cell>
          <cell r="P19">
            <v>0.379</v>
          </cell>
          <cell r="Q19">
            <v>0.236</v>
          </cell>
          <cell r="R19">
            <v>0.205</v>
          </cell>
          <cell r="S19">
            <v>0.184</v>
          </cell>
          <cell r="T19">
            <v>0.779</v>
          </cell>
          <cell r="U19">
            <v>0.236</v>
          </cell>
          <cell r="V19">
            <v>0.256</v>
          </cell>
          <cell r="W19">
            <v>0.328</v>
          </cell>
          <cell r="X19">
            <v>0.205</v>
          </cell>
          <cell r="Y19">
            <v>0.369</v>
          </cell>
          <cell r="Z19">
            <v>0.164</v>
          </cell>
          <cell r="AA19">
            <v>0.205</v>
          </cell>
          <cell r="AB19">
            <v>0.471</v>
          </cell>
          <cell r="AC19">
            <v>0.164</v>
          </cell>
          <cell r="AD19">
            <v>0.174</v>
          </cell>
          <cell r="AE19">
            <v>0.215</v>
          </cell>
          <cell r="AF19">
            <v>0.266</v>
          </cell>
          <cell r="AG19">
            <v>0.256</v>
          </cell>
          <cell r="AH19">
            <v>0.297</v>
          </cell>
          <cell r="AI19">
            <v>0.205</v>
          </cell>
          <cell r="AJ19">
            <v>0.359</v>
          </cell>
          <cell r="AK19">
            <v>0.553</v>
          </cell>
          <cell r="AL19">
            <v>0.205</v>
          </cell>
          <cell r="AM19">
            <v>0.256</v>
          </cell>
          <cell r="AN19">
            <v>0.195</v>
          </cell>
          <cell r="AO19">
            <v>0.266</v>
          </cell>
          <cell r="AP19">
            <v>0.215</v>
          </cell>
          <cell r="AQ19">
            <v>0.225</v>
          </cell>
          <cell r="AR19">
            <v>0.256</v>
          </cell>
          <cell r="AS19">
            <v>0.277</v>
          </cell>
          <cell r="AT19">
            <v>0.43</v>
          </cell>
          <cell r="AU19">
            <v>0.943</v>
          </cell>
          <cell r="AV19">
            <v>0.266</v>
          </cell>
          <cell r="AW19">
            <v>0.174</v>
          </cell>
          <cell r="AX19">
            <v>0.318</v>
          </cell>
          <cell r="AY19">
            <v>0.369</v>
          </cell>
          <cell r="AZ19">
            <v>0.164</v>
          </cell>
          <cell r="BA19">
            <v>0.205</v>
          </cell>
        </row>
        <row r="20">
          <cell r="A20">
            <v>325</v>
          </cell>
          <cell r="B20">
            <v>0.728</v>
          </cell>
          <cell r="C20">
            <v>0.184</v>
          </cell>
          <cell r="D20">
            <v>0.256</v>
          </cell>
          <cell r="E20">
            <v>0.738</v>
          </cell>
          <cell r="F20">
            <v>0.256</v>
          </cell>
          <cell r="G20">
            <v>0.635</v>
          </cell>
          <cell r="H20">
            <v>0.359</v>
          </cell>
          <cell r="I20">
            <v>0.256</v>
          </cell>
          <cell r="J20">
            <v>0.348</v>
          </cell>
          <cell r="K20">
            <v>0.277</v>
          </cell>
          <cell r="L20">
            <v>0.461</v>
          </cell>
          <cell r="M20">
            <v>0.266</v>
          </cell>
          <cell r="N20">
            <v>0.318</v>
          </cell>
          <cell r="O20">
            <v>0.184</v>
          </cell>
          <cell r="Q20">
            <v>0.236</v>
          </cell>
          <cell r="R20">
            <v>0.215</v>
          </cell>
          <cell r="S20">
            <v>0.195</v>
          </cell>
          <cell r="T20">
            <v>1.025</v>
          </cell>
          <cell r="U20">
            <v>0.246</v>
          </cell>
          <cell r="V20">
            <v>0.266</v>
          </cell>
          <cell r="W20">
            <v>0.338</v>
          </cell>
          <cell r="X20">
            <v>0.205</v>
          </cell>
          <cell r="Y20">
            <v>0.379</v>
          </cell>
          <cell r="Z20">
            <v>0.174</v>
          </cell>
          <cell r="AA20">
            <v>0.215</v>
          </cell>
          <cell r="AD20">
            <v>0.184</v>
          </cell>
          <cell r="AE20">
            <v>0.225</v>
          </cell>
          <cell r="AF20">
            <v>0.266</v>
          </cell>
          <cell r="AG20">
            <v>0.256</v>
          </cell>
          <cell r="AH20">
            <v>0.297</v>
          </cell>
          <cell r="AI20">
            <v>0.215</v>
          </cell>
          <cell r="AJ20">
            <v>0.369</v>
          </cell>
          <cell r="AK20">
            <v>0.564</v>
          </cell>
          <cell r="AL20">
            <v>0.215</v>
          </cell>
          <cell r="AM20">
            <v>0.266</v>
          </cell>
          <cell r="AN20">
            <v>0.205</v>
          </cell>
          <cell r="AO20">
            <v>0.277</v>
          </cell>
          <cell r="AP20">
            <v>0.215</v>
          </cell>
          <cell r="AQ20">
            <v>0.236</v>
          </cell>
          <cell r="AR20">
            <v>0.266</v>
          </cell>
          <cell r="AS20">
            <v>0.287</v>
          </cell>
          <cell r="AT20">
            <v>0.451</v>
          </cell>
          <cell r="AU20">
            <v>1.004</v>
          </cell>
          <cell r="AV20">
            <v>0.287</v>
          </cell>
          <cell r="AW20">
            <v>0.184</v>
          </cell>
          <cell r="AX20">
            <v>0.328</v>
          </cell>
          <cell r="AY20">
            <v>0.389</v>
          </cell>
          <cell r="AZ20">
            <v>0.174</v>
          </cell>
          <cell r="BA20">
            <v>0.215</v>
          </cell>
        </row>
        <row r="21">
          <cell r="A21">
            <v>350</v>
          </cell>
          <cell r="B21">
            <v>0.758</v>
          </cell>
          <cell r="C21">
            <v>0.195</v>
          </cell>
          <cell r="D21">
            <v>0.256</v>
          </cell>
          <cell r="E21">
            <v>0.748</v>
          </cell>
          <cell r="F21">
            <v>0.266</v>
          </cell>
          <cell r="G21">
            <v>0.666</v>
          </cell>
          <cell r="H21">
            <v>0.328</v>
          </cell>
          <cell r="I21">
            <v>0.266</v>
          </cell>
          <cell r="J21">
            <v>0.359</v>
          </cell>
          <cell r="K21">
            <v>0.287</v>
          </cell>
          <cell r="L21">
            <v>0.471</v>
          </cell>
          <cell r="M21">
            <v>0.277</v>
          </cell>
          <cell r="N21">
            <v>0.369</v>
          </cell>
          <cell r="O21">
            <v>0.184</v>
          </cell>
          <cell r="P21">
            <v>0.41</v>
          </cell>
          <cell r="Q21">
            <v>0.256</v>
          </cell>
          <cell r="R21">
            <v>0.215</v>
          </cell>
          <cell r="S21">
            <v>0.205</v>
          </cell>
          <cell r="T21">
            <v>1.302</v>
          </cell>
          <cell r="U21">
            <v>0.256</v>
          </cell>
          <cell r="V21">
            <v>0.277</v>
          </cell>
          <cell r="W21">
            <v>0.338</v>
          </cell>
          <cell r="X21">
            <v>0.205</v>
          </cell>
          <cell r="Y21">
            <v>0.379</v>
          </cell>
          <cell r="Z21">
            <v>0.174</v>
          </cell>
          <cell r="AA21">
            <v>0.215</v>
          </cell>
          <cell r="AB21">
            <v>0.543</v>
          </cell>
          <cell r="AC21">
            <v>0.174</v>
          </cell>
          <cell r="AD21">
            <v>0.195</v>
          </cell>
          <cell r="AE21">
            <v>0.225</v>
          </cell>
          <cell r="AF21">
            <v>0.277</v>
          </cell>
          <cell r="AG21">
            <v>0.266</v>
          </cell>
          <cell r="AH21">
            <v>0.307</v>
          </cell>
          <cell r="AI21">
            <v>0.215</v>
          </cell>
          <cell r="AJ21">
            <v>0.389</v>
          </cell>
          <cell r="AK21">
            <v>0.594</v>
          </cell>
          <cell r="AL21">
            <v>0.215</v>
          </cell>
          <cell r="AM21">
            <v>0.266</v>
          </cell>
          <cell r="AN21">
            <v>0.215</v>
          </cell>
          <cell r="AO21">
            <v>0.287</v>
          </cell>
          <cell r="AP21">
            <v>0.225</v>
          </cell>
          <cell r="AQ21">
            <v>0.236</v>
          </cell>
          <cell r="AR21">
            <v>0.277</v>
          </cell>
          <cell r="AS21">
            <v>0.307</v>
          </cell>
          <cell r="AT21">
            <v>0.451</v>
          </cell>
          <cell r="AU21">
            <v>1.056</v>
          </cell>
          <cell r="AV21">
            <v>0.297</v>
          </cell>
          <cell r="AW21">
            <v>0.184</v>
          </cell>
          <cell r="AX21">
            <v>0.338</v>
          </cell>
          <cell r="AY21">
            <v>0.4</v>
          </cell>
          <cell r="AZ21">
            <v>0.174</v>
          </cell>
          <cell r="BA21">
            <v>0.215</v>
          </cell>
        </row>
        <row r="22">
          <cell r="A22">
            <v>375</v>
          </cell>
          <cell r="B22">
            <v>0.789</v>
          </cell>
          <cell r="C22">
            <v>0.205</v>
          </cell>
          <cell r="D22">
            <v>0.266</v>
          </cell>
          <cell r="E22">
            <v>0.769</v>
          </cell>
          <cell r="F22">
            <v>0.266</v>
          </cell>
          <cell r="G22">
            <v>0.676</v>
          </cell>
          <cell r="H22">
            <v>0.379</v>
          </cell>
          <cell r="I22">
            <v>0.266</v>
          </cell>
          <cell r="J22">
            <v>0.369</v>
          </cell>
          <cell r="K22">
            <v>0.287</v>
          </cell>
          <cell r="L22">
            <v>0.492</v>
          </cell>
          <cell r="M22">
            <v>0.277</v>
          </cell>
          <cell r="N22">
            <v>0.338</v>
          </cell>
          <cell r="O22">
            <v>0.195</v>
          </cell>
          <cell r="Q22">
            <v>0.256</v>
          </cell>
          <cell r="R22">
            <v>0.225</v>
          </cell>
          <cell r="S22">
            <v>0.215</v>
          </cell>
          <cell r="T22">
            <v>1.701</v>
          </cell>
          <cell r="U22">
            <v>0.256</v>
          </cell>
          <cell r="V22">
            <v>0.277</v>
          </cell>
          <cell r="W22">
            <v>0.348</v>
          </cell>
          <cell r="X22">
            <v>0.215</v>
          </cell>
          <cell r="Y22">
            <v>0.4</v>
          </cell>
          <cell r="Z22">
            <v>0.184</v>
          </cell>
          <cell r="AA22">
            <v>0.225</v>
          </cell>
          <cell r="AD22">
            <v>0.205</v>
          </cell>
          <cell r="AE22">
            <v>0.225</v>
          </cell>
          <cell r="AF22">
            <v>0.287</v>
          </cell>
          <cell r="AG22">
            <v>0.277</v>
          </cell>
          <cell r="AH22">
            <v>0.318</v>
          </cell>
          <cell r="AI22">
            <v>0.225</v>
          </cell>
          <cell r="AJ22">
            <v>0.4</v>
          </cell>
          <cell r="AK22">
            <v>0.615</v>
          </cell>
          <cell r="AL22">
            <v>0.225</v>
          </cell>
          <cell r="AM22">
            <v>0.277</v>
          </cell>
          <cell r="AN22">
            <v>0.215</v>
          </cell>
          <cell r="AO22">
            <v>0.297</v>
          </cell>
          <cell r="AP22">
            <v>0.236</v>
          </cell>
          <cell r="AQ22">
            <v>0.246</v>
          </cell>
          <cell r="AR22">
            <v>0.287</v>
          </cell>
          <cell r="AS22">
            <v>0.318</v>
          </cell>
          <cell r="AT22">
            <v>0.471</v>
          </cell>
          <cell r="AU22">
            <v>1.117</v>
          </cell>
          <cell r="AV22">
            <v>0.307</v>
          </cell>
          <cell r="AW22">
            <v>0.195</v>
          </cell>
          <cell r="AX22">
            <v>0.348</v>
          </cell>
          <cell r="AY22">
            <v>0.4</v>
          </cell>
          <cell r="AZ22">
            <v>0.184</v>
          </cell>
          <cell r="BA22">
            <v>0.225</v>
          </cell>
        </row>
        <row r="23">
          <cell r="A23">
            <v>400</v>
          </cell>
          <cell r="B23">
            <v>0.81</v>
          </cell>
          <cell r="C23">
            <v>0.215</v>
          </cell>
          <cell r="D23">
            <v>0.266</v>
          </cell>
          <cell r="E23">
            <v>0.789</v>
          </cell>
          <cell r="F23">
            <v>0.277</v>
          </cell>
          <cell r="G23">
            <v>0.697</v>
          </cell>
          <cell r="H23">
            <v>0.379</v>
          </cell>
          <cell r="I23">
            <v>0.266</v>
          </cell>
          <cell r="J23">
            <v>0.379</v>
          </cell>
          <cell r="K23">
            <v>0.297</v>
          </cell>
          <cell r="L23">
            <v>0.512</v>
          </cell>
          <cell r="M23">
            <v>0.287</v>
          </cell>
          <cell r="N23">
            <v>0.348</v>
          </cell>
          <cell r="O23">
            <v>0.195</v>
          </cell>
          <cell r="P23">
            <v>0.43</v>
          </cell>
          <cell r="Q23">
            <v>0.266</v>
          </cell>
          <cell r="R23">
            <v>0.225</v>
          </cell>
          <cell r="S23">
            <v>0.215</v>
          </cell>
          <cell r="T23">
            <v>2.214</v>
          </cell>
          <cell r="U23">
            <v>0.256</v>
          </cell>
          <cell r="V23">
            <v>0.297</v>
          </cell>
          <cell r="W23">
            <v>0.348</v>
          </cell>
          <cell r="X23">
            <v>0.225</v>
          </cell>
          <cell r="Y23">
            <v>0.41</v>
          </cell>
          <cell r="Z23">
            <v>0.195</v>
          </cell>
          <cell r="AA23">
            <v>0.225</v>
          </cell>
          <cell r="AB23">
            <v>0.605</v>
          </cell>
          <cell r="AC23">
            <v>0.195</v>
          </cell>
          <cell r="AD23">
            <v>0.205</v>
          </cell>
          <cell r="AE23">
            <v>0.236</v>
          </cell>
          <cell r="AF23">
            <v>0.297</v>
          </cell>
          <cell r="AG23">
            <v>0.277</v>
          </cell>
          <cell r="AH23">
            <v>0.328</v>
          </cell>
          <cell r="AI23">
            <v>0.236</v>
          </cell>
          <cell r="AJ23">
            <v>0.41</v>
          </cell>
          <cell r="AK23">
            <v>0.625</v>
          </cell>
          <cell r="AL23">
            <v>0.236</v>
          </cell>
          <cell r="AM23">
            <v>0.287</v>
          </cell>
          <cell r="AN23">
            <v>0.215</v>
          </cell>
          <cell r="AO23">
            <v>0.307</v>
          </cell>
          <cell r="AP23">
            <v>0.246</v>
          </cell>
          <cell r="AQ23">
            <v>0.266</v>
          </cell>
          <cell r="AR23">
            <v>0.297</v>
          </cell>
          <cell r="AS23">
            <v>0.328</v>
          </cell>
          <cell r="AT23">
            <v>0.492</v>
          </cell>
          <cell r="AU23">
            <v>1.168</v>
          </cell>
          <cell r="AV23">
            <v>0.328</v>
          </cell>
          <cell r="AW23">
            <v>0.195</v>
          </cell>
          <cell r="AX23">
            <v>0.359</v>
          </cell>
          <cell r="AY23">
            <v>0.42</v>
          </cell>
          <cell r="AZ23">
            <v>0.184</v>
          </cell>
          <cell r="BA23">
            <v>0.225</v>
          </cell>
        </row>
        <row r="24">
          <cell r="A24">
            <v>425</v>
          </cell>
          <cell r="B24">
            <v>0.851</v>
          </cell>
          <cell r="C24">
            <v>0.225</v>
          </cell>
          <cell r="D24">
            <v>0.277</v>
          </cell>
          <cell r="E24">
            <v>0.799</v>
          </cell>
          <cell r="F24">
            <v>0.287</v>
          </cell>
          <cell r="G24">
            <v>0.707</v>
          </cell>
          <cell r="H24">
            <v>0.389</v>
          </cell>
          <cell r="I24">
            <v>0.266</v>
          </cell>
          <cell r="J24">
            <v>0.389</v>
          </cell>
          <cell r="K24">
            <v>0.307</v>
          </cell>
          <cell r="L24">
            <v>0.543</v>
          </cell>
          <cell r="M24">
            <v>0.287</v>
          </cell>
          <cell r="N24">
            <v>0.379</v>
          </cell>
          <cell r="O24">
            <v>0.205</v>
          </cell>
          <cell r="Q24">
            <v>0.277</v>
          </cell>
          <cell r="R24">
            <v>0.225</v>
          </cell>
          <cell r="S24">
            <v>0.225</v>
          </cell>
          <cell r="T24">
            <v>2.767</v>
          </cell>
          <cell r="U24">
            <v>0.266</v>
          </cell>
          <cell r="V24">
            <v>0.287</v>
          </cell>
          <cell r="W24">
            <v>0.359</v>
          </cell>
          <cell r="X24">
            <v>0.236</v>
          </cell>
          <cell r="Y24">
            <v>0.42</v>
          </cell>
          <cell r="Z24">
            <v>0.195</v>
          </cell>
          <cell r="AA24">
            <v>0.236</v>
          </cell>
          <cell r="AD24">
            <v>0.215</v>
          </cell>
          <cell r="AE24">
            <v>0.236</v>
          </cell>
          <cell r="AF24">
            <v>0.307</v>
          </cell>
          <cell r="AG24">
            <v>0.287</v>
          </cell>
          <cell r="AH24">
            <v>0.328</v>
          </cell>
          <cell r="AI24">
            <v>0.236</v>
          </cell>
          <cell r="AJ24">
            <v>0.43</v>
          </cell>
          <cell r="AK24">
            <v>0.646</v>
          </cell>
          <cell r="AL24">
            <v>0.246</v>
          </cell>
          <cell r="AM24">
            <v>0.287</v>
          </cell>
          <cell r="AN24">
            <v>0.225</v>
          </cell>
          <cell r="AO24">
            <v>0.318</v>
          </cell>
          <cell r="AP24">
            <v>0.246</v>
          </cell>
          <cell r="AQ24">
            <v>0.266</v>
          </cell>
          <cell r="AR24">
            <v>0.307</v>
          </cell>
          <cell r="AS24">
            <v>0.338</v>
          </cell>
          <cell r="AT24">
            <v>0.512</v>
          </cell>
          <cell r="AU24">
            <v>1.24</v>
          </cell>
          <cell r="AV24">
            <v>0.338</v>
          </cell>
          <cell r="AW24">
            <v>0.205</v>
          </cell>
          <cell r="AX24">
            <v>0.369</v>
          </cell>
          <cell r="AY24">
            <v>0.43</v>
          </cell>
          <cell r="AZ24">
            <v>0.195</v>
          </cell>
          <cell r="BA24">
            <v>0.236</v>
          </cell>
        </row>
        <row r="25">
          <cell r="A25">
            <v>450</v>
          </cell>
          <cell r="B25">
            <v>0.892</v>
          </cell>
          <cell r="C25">
            <v>0.236</v>
          </cell>
          <cell r="D25">
            <v>0.287</v>
          </cell>
          <cell r="E25">
            <v>0.82</v>
          </cell>
          <cell r="F25">
            <v>0.297</v>
          </cell>
          <cell r="G25">
            <v>0.717</v>
          </cell>
          <cell r="H25">
            <v>0.4</v>
          </cell>
          <cell r="I25">
            <v>0.277</v>
          </cell>
          <cell r="J25">
            <v>0.41</v>
          </cell>
          <cell r="K25">
            <v>0.318</v>
          </cell>
          <cell r="L25">
            <v>0.564</v>
          </cell>
          <cell r="M25">
            <v>0.287</v>
          </cell>
          <cell r="N25">
            <v>0.379</v>
          </cell>
          <cell r="O25">
            <v>0.205</v>
          </cell>
          <cell r="P25">
            <v>0.451</v>
          </cell>
          <cell r="Q25">
            <v>0.277</v>
          </cell>
          <cell r="R25">
            <v>0.236</v>
          </cell>
          <cell r="S25">
            <v>0.225</v>
          </cell>
          <cell r="T25">
            <v>3.628</v>
          </cell>
          <cell r="U25">
            <v>0.277</v>
          </cell>
          <cell r="V25">
            <v>0.297</v>
          </cell>
          <cell r="W25">
            <v>0.359</v>
          </cell>
          <cell r="X25">
            <v>0.236</v>
          </cell>
          <cell r="Y25">
            <v>0.43</v>
          </cell>
          <cell r="Z25">
            <v>0.205</v>
          </cell>
          <cell r="AA25">
            <v>0.236</v>
          </cell>
          <cell r="AB25">
            <v>0.666</v>
          </cell>
          <cell r="AC25">
            <v>0.205</v>
          </cell>
          <cell r="AD25">
            <v>0.246</v>
          </cell>
          <cell r="AE25">
            <v>0.246</v>
          </cell>
          <cell r="AF25">
            <v>0.328</v>
          </cell>
          <cell r="AG25">
            <v>0.287</v>
          </cell>
          <cell r="AH25">
            <v>0.328</v>
          </cell>
          <cell r="AI25">
            <v>0.246</v>
          </cell>
          <cell r="AJ25">
            <v>0.441</v>
          </cell>
          <cell r="AK25">
            <v>0.656</v>
          </cell>
          <cell r="AL25">
            <v>0.256</v>
          </cell>
          <cell r="AM25">
            <v>0.297</v>
          </cell>
          <cell r="AN25">
            <v>0.236</v>
          </cell>
          <cell r="AO25">
            <v>0.328</v>
          </cell>
          <cell r="AP25">
            <v>0.266</v>
          </cell>
          <cell r="AQ25">
            <v>0.287</v>
          </cell>
          <cell r="AR25">
            <v>0.318</v>
          </cell>
          <cell r="AS25">
            <v>0.348</v>
          </cell>
          <cell r="AT25">
            <v>0.523</v>
          </cell>
          <cell r="AU25">
            <v>1.302</v>
          </cell>
          <cell r="AV25">
            <v>0.359</v>
          </cell>
          <cell r="AW25">
            <v>0.205</v>
          </cell>
          <cell r="AX25">
            <v>0.379</v>
          </cell>
          <cell r="AY25">
            <v>0.441</v>
          </cell>
          <cell r="AZ25">
            <v>0.195</v>
          </cell>
          <cell r="BA25">
            <v>0.246</v>
          </cell>
        </row>
        <row r="26">
          <cell r="A26">
            <v>475</v>
          </cell>
          <cell r="B26">
            <v>0.922</v>
          </cell>
          <cell r="C26">
            <v>0.246</v>
          </cell>
          <cell r="D26">
            <v>0.287</v>
          </cell>
          <cell r="E26">
            <v>0.84</v>
          </cell>
          <cell r="F26">
            <v>0.307</v>
          </cell>
          <cell r="G26">
            <v>0.728</v>
          </cell>
          <cell r="H26">
            <v>0.42</v>
          </cell>
          <cell r="I26">
            <v>0.277</v>
          </cell>
          <cell r="J26">
            <v>0.42</v>
          </cell>
          <cell r="K26">
            <v>0.318</v>
          </cell>
          <cell r="L26">
            <v>0.584</v>
          </cell>
          <cell r="M26">
            <v>0.297</v>
          </cell>
          <cell r="N26">
            <v>0.389</v>
          </cell>
          <cell r="O26">
            <v>0.205</v>
          </cell>
          <cell r="Q26">
            <v>0.287</v>
          </cell>
          <cell r="R26">
            <v>0.236</v>
          </cell>
          <cell r="S26">
            <v>0.236</v>
          </cell>
          <cell r="T26">
            <v>4.961</v>
          </cell>
          <cell r="U26">
            <v>0.287</v>
          </cell>
          <cell r="V26">
            <v>0.307</v>
          </cell>
          <cell r="W26">
            <v>0.359</v>
          </cell>
          <cell r="X26">
            <v>0.236</v>
          </cell>
          <cell r="Y26">
            <v>0.441</v>
          </cell>
          <cell r="Z26">
            <v>0.215</v>
          </cell>
          <cell r="AA26">
            <v>0.246</v>
          </cell>
          <cell r="AD26">
            <v>0.492</v>
          </cell>
          <cell r="AE26">
            <v>0.256</v>
          </cell>
          <cell r="AF26">
            <v>0.328</v>
          </cell>
          <cell r="AG26">
            <v>0.297</v>
          </cell>
          <cell r="AH26">
            <v>0.348</v>
          </cell>
          <cell r="AI26">
            <v>0.246</v>
          </cell>
          <cell r="AJ26">
            <v>0.451</v>
          </cell>
          <cell r="AK26">
            <v>0.676</v>
          </cell>
          <cell r="AL26">
            <v>0.256</v>
          </cell>
          <cell r="AM26">
            <v>0.297</v>
          </cell>
          <cell r="AN26">
            <v>0.236</v>
          </cell>
          <cell r="AO26">
            <v>0.328</v>
          </cell>
          <cell r="AP26">
            <v>0.277</v>
          </cell>
          <cell r="AQ26">
            <v>0.287</v>
          </cell>
          <cell r="AR26">
            <v>0.328</v>
          </cell>
          <cell r="AS26">
            <v>0.369</v>
          </cell>
          <cell r="AT26">
            <v>0.543</v>
          </cell>
          <cell r="AU26">
            <v>1.363</v>
          </cell>
          <cell r="AV26">
            <v>0.369</v>
          </cell>
          <cell r="AW26">
            <v>0.215</v>
          </cell>
          <cell r="AX26">
            <v>0.4</v>
          </cell>
          <cell r="AY26">
            <v>0.451</v>
          </cell>
          <cell r="AZ26">
            <v>0.205</v>
          </cell>
          <cell r="BA26">
            <v>0.256</v>
          </cell>
        </row>
        <row r="27">
          <cell r="A27">
            <v>500</v>
          </cell>
          <cell r="B27">
            <v>0.963</v>
          </cell>
          <cell r="C27">
            <v>0.256</v>
          </cell>
          <cell r="D27">
            <v>0.287</v>
          </cell>
          <cell r="E27">
            <v>0.861</v>
          </cell>
          <cell r="F27">
            <v>0.307</v>
          </cell>
          <cell r="G27">
            <v>0.738</v>
          </cell>
          <cell r="H27">
            <v>0.482</v>
          </cell>
          <cell r="I27">
            <v>0.287</v>
          </cell>
          <cell r="J27">
            <v>0.43</v>
          </cell>
          <cell r="K27">
            <v>0.328</v>
          </cell>
          <cell r="L27">
            <v>0.605</v>
          </cell>
          <cell r="M27">
            <v>0.307</v>
          </cell>
          <cell r="N27">
            <v>0.4</v>
          </cell>
          <cell r="O27">
            <v>0.215</v>
          </cell>
          <cell r="P27">
            <v>0.471</v>
          </cell>
          <cell r="Q27">
            <v>0.287</v>
          </cell>
          <cell r="R27">
            <v>0.246</v>
          </cell>
          <cell r="S27">
            <v>0.246</v>
          </cell>
          <cell r="T27">
            <v>6.888</v>
          </cell>
          <cell r="U27">
            <v>0.287</v>
          </cell>
          <cell r="V27">
            <v>0.307</v>
          </cell>
          <cell r="W27">
            <v>0.369</v>
          </cell>
          <cell r="X27">
            <v>0.246</v>
          </cell>
          <cell r="Y27">
            <v>0.451</v>
          </cell>
          <cell r="Z27">
            <v>0.225</v>
          </cell>
          <cell r="AA27">
            <v>0.246</v>
          </cell>
          <cell r="AB27">
            <v>0.738</v>
          </cell>
          <cell r="AC27">
            <v>0.225</v>
          </cell>
          <cell r="AD27">
            <v>1.138</v>
          </cell>
          <cell r="AE27">
            <v>0.256</v>
          </cell>
          <cell r="AF27">
            <v>0.43</v>
          </cell>
          <cell r="AG27">
            <v>0.881</v>
          </cell>
          <cell r="AH27">
            <v>0.348</v>
          </cell>
          <cell r="AI27">
            <v>0.256</v>
          </cell>
          <cell r="AJ27">
            <v>0.461</v>
          </cell>
          <cell r="AK27">
            <v>0.697</v>
          </cell>
          <cell r="AL27">
            <v>0.266</v>
          </cell>
          <cell r="AM27">
            <v>0.359</v>
          </cell>
          <cell r="AN27">
            <v>0.246</v>
          </cell>
          <cell r="AO27">
            <v>0.348</v>
          </cell>
          <cell r="AP27">
            <v>0.277</v>
          </cell>
          <cell r="AQ27">
            <v>0.297</v>
          </cell>
          <cell r="AR27">
            <v>0.338</v>
          </cell>
          <cell r="AS27">
            <v>0.369</v>
          </cell>
          <cell r="AT27">
            <v>0.553</v>
          </cell>
          <cell r="AU27">
            <v>1.435</v>
          </cell>
          <cell r="AV27">
            <v>0.379</v>
          </cell>
          <cell r="AW27">
            <v>0.225</v>
          </cell>
          <cell r="AX27">
            <v>0.41</v>
          </cell>
          <cell r="AY27">
            <v>0.461</v>
          </cell>
          <cell r="AZ27">
            <v>0.215</v>
          </cell>
          <cell r="BA27">
            <v>0.256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11">
      <selection activeCell="D29" sqref="D29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16.2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85</v>
      </c>
      <c r="D19">
        <v>63</v>
      </c>
      <c r="E19">
        <v>38</v>
      </c>
    </row>
    <row r="20" spans="1:5" ht="12.75">
      <c r="A20" s="2">
        <v>37753</v>
      </c>
      <c r="B20" s="3">
        <v>126</v>
      </c>
      <c r="C20">
        <v>89</v>
      </c>
      <c r="D20">
        <v>73</v>
      </c>
      <c r="E20">
        <v>40</v>
      </c>
    </row>
    <row r="21" spans="1:5" ht="12.75">
      <c r="A21" s="2">
        <v>37760</v>
      </c>
      <c r="B21" s="3">
        <v>151</v>
      </c>
      <c r="C21">
        <v>100</v>
      </c>
      <c r="D21">
        <v>79</v>
      </c>
      <c r="E21">
        <v>40</v>
      </c>
    </row>
    <row r="22" spans="1:5" ht="12.75">
      <c r="A22" s="2">
        <v>37767</v>
      </c>
      <c r="B22" s="3">
        <v>153</v>
      </c>
      <c r="C22">
        <v>97</v>
      </c>
      <c r="D22">
        <v>84</v>
      </c>
      <c r="E22">
        <v>41</v>
      </c>
    </row>
    <row r="23" spans="1:5" ht="12.75">
      <c r="A23" s="2">
        <v>37774</v>
      </c>
      <c r="B23" s="3">
        <v>161</v>
      </c>
      <c r="C23">
        <v>106</v>
      </c>
      <c r="D23">
        <v>87</v>
      </c>
      <c r="E23">
        <v>43</v>
      </c>
    </row>
    <row r="24" spans="1:5" ht="12.75">
      <c r="A24" s="2">
        <v>37781</v>
      </c>
      <c r="B24" s="3">
        <v>161</v>
      </c>
      <c r="C24">
        <v>109</v>
      </c>
      <c r="D24">
        <v>96</v>
      </c>
      <c r="E24">
        <v>45</v>
      </c>
    </row>
    <row r="25" spans="1:5" ht="12.75">
      <c r="A25" s="2">
        <v>37788</v>
      </c>
      <c r="B25" s="3">
        <v>161</v>
      </c>
      <c r="C25">
        <v>109</v>
      </c>
      <c r="D25">
        <v>102</v>
      </c>
      <c r="E25">
        <v>47</v>
      </c>
    </row>
    <row r="26" spans="1:5" ht="12.75">
      <c r="A26" s="2">
        <v>37795</v>
      </c>
      <c r="B26" s="3">
        <v>161</v>
      </c>
      <c r="C26">
        <v>119</v>
      </c>
      <c r="D26">
        <v>108</v>
      </c>
      <c r="E26">
        <v>47</v>
      </c>
    </row>
    <row r="27" spans="1:5" ht="12.75">
      <c r="A27" s="2">
        <v>37802</v>
      </c>
      <c r="B27" s="3">
        <v>161</v>
      </c>
      <c r="C27">
        <v>119</v>
      </c>
      <c r="D27">
        <v>110</v>
      </c>
      <c r="E27">
        <v>47</v>
      </c>
    </row>
    <row r="28" spans="1:5" ht="12.75">
      <c r="A28" s="2">
        <v>37809</v>
      </c>
      <c r="B28" s="3">
        <v>161</v>
      </c>
      <c r="C28">
        <v>119</v>
      </c>
      <c r="D28">
        <v>111</v>
      </c>
      <c r="E28">
        <v>52</v>
      </c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0" zoomScaleNormal="80" workbookViewId="0" topLeftCell="B1">
      <pane ySplit="2940" topLeftCell="BM100" activePane="bottomLeft" state="split"/>
      <selection pane="topLeft" activeCell="B1" sqref="B1:B16384"/>
      <selection pane="bottomLeft" activeCell="O116" sqref="O116:AA116"/>
    </sheetView>
  </sheetViews>
  <sheetFormatPr defaultColWidth="9.140625" defaultRowHeight="12.75"/>
  <cols>
    <col min="1" max="1" width="7.7109375" style="0" bestFit="1" customWidth="1"/>
    <col min="2" max="2" width="18.421875" style="0" customWidth="1"/>
    <col min="3" max="3" width="15.28125" style="0" customWidth="1"/>
    <col min="4" max="4" width="17.8515625" style="0" customWidth="1"/>
    <col min="5" max="5" width="14.8515625" style="0" customWidth="1"/>
    <col min="6" max="6" width="4.421875" style="0" bestFit="1" customWidth="1"/>
    <col min="7" max="7" width="3.7109375" style="0" customWidth="1"/>
    <col min="8" max="8" width="6.28125" style="13" bestFit="1" customWidth="1"/>
    <col min="9" max="9" width="59.7109375" style="0" bestFit="1" customWidth="1"/>
    <col min="10" max="11" width="4.7109375" style="0" bestFit="1" customWidth="1"/>
    <col min="12" max="12" width="5.57421875" style="0" bestFit="1" customWidth="1"/>
    <col min="13" max="14" width="4.7109375" style="0" bestFit="1" customWidth="1"/>
    <col min="15" max="27" width="4.140625" style="0" bestFit="1" customWidth="1"/>
  </cols>
  <sheetData>
    <row r="1" spans="1:27" ht="181.5">
      <c r="A1" s="8" t="s">
        <v>0</v>
      </c>
      <c r="B1" s="8" t="s">
        <v>61</v>
      </c>
      <c r="C1" s="9" t="s">
        <v>98</v>
      </c>
      <c r="D1" s="8" t="s">
        <v>99</v>
      </c>
      <c r="E1" s="8" t="s">
        <v>62</v>
      </c>
      <c r="F1" s="10" t="s">
        <v>63</v>
      </c>
      <c r="G1" s="7" t="s">
        <v>64</v>
      </c>
      <c r="H1" s="7" t="s">
        <v>65</v>
      </c>
      <c r="I1" s="11" t="s">
        <v>1</v>
      </c>
      <c r="J1" s="7" t="s">
        <v>66</v>
      </c>
      <c r="K1" s="7" t="s">
        <v>67</v>
      </c>
      <c r="L1" s="7" t="s">
        <v>68</v>
      </c>
      <c r="M1" s="7" t="s">
        <v>50</v>
      </c>
      <c r="N1" s="7" t="s">
        <v>69</v>
      </c>
      <c r="O1" s="7" t="s">
        <v>768</v>
      </c>
      <c r="P1" s="7" t="s">
        <v>769</v>
      </c>
      <c r="Q1" s="7" t="s">
        <v>770</v>
      </c>
      <c r="R1" s="7" t="s">
        <v>771</v>
      </c>
      <c r="S1" s="7" t="s">
        <v>772</v>
      </c>
      <c r="T1" s="7" t="s">
        <v>773</v>
      </c>
      <c r="U1" s="7" t="s">
        <v>774</v>
      </c>
      <c r="V1" s="7" t="s">
        <v>775</v>
      </c>
      <c r="W1" s="7" t="s">
        <v>776</v>
      </c>
      <c r="X1" s="7" t="s">
        <v>777</v>
      </c>
      <c r="Y1" s="7" t="s">
        <v>778</v>
      </c>
      <c r="Z1" s="7" t="s">
        <v>779</v>
      </c>
      <c r="AA1" s="7" t="s">
        <v>780</v>
      </c>
    </row>
    <row r="2" spans="1:24" ht="12.75">
      <c r="A2" s="1" t="s">
        <v>2</v>
      </c>
      <c r="B2" s="4" t="s">
        <v>150</v>
      </c>
      <c r="C2" s="12">
        <v>0.494333</v>
      </c>
      <c r="D2" s="12">
        <v>1.85185002</v>
      </c>
      <c r="E2" s="6"/>
      <c r="F2" s="13"/>
      <c r="G2" s="13"/>
      <c r="I2" s="14" t="s">
        <v>70</v>
      </c>
      <c r="M2">
        <v>1</v>
      </c>
      <c r="U2">
        <v>1</v>
      </c>
      <c r="X2">
        <v>1</v>
      </c>
    </row>
    <row r="3" spans="1:27" ht="12.75">
      <c r="A3" s="1" t="s">
        <v>3</v>
      </c>
      <c r="B3" s="5">
        <v>20220040200008</v>
      </c>
      <c r="C3" s="12">
        <v>0.538442</v>
      </c>
      <c r="D3" s="12">
        <v>4.25579992</v>
      </c>
      <c r="E3">
        <v>12</v>
      </c>
      <c r="F3" s="13">
        <v>1</v>
      </c>
      <c r="G3" s="13" t="s">
        <v>71</v>
      </c>
      <c r="H3" s="13" t="s">
        <v>72</v>
      </c>
      <c r="I3" s="14" t="s">
        <v>73</v>
      </c>
      <c r="L3">
        <v>1</v>
      </c>
      <c r="T3">
        <v>1</v>
      </c>
      <c r="X3">
        <v>1</v>
      </c>
      <c r="Y3">
        <v>1</v>
      </c>
      <c r="Z3">
        <v>1</v>
      </c>
      <c r="AA3">
        <v>1</v>
      </c>
    </row>
    <row r="4" spans="1:27" ht="12.75">
      <c r="A4" s="1" t="s">
        <v>4</v>
      </c>
      <c r="B4" s="5">
        <v>20220040200010</v>
      </c>
      <c r="C4" s="12">
        <v>0.51463201</v>
      </c>
      <c r="D4" s="12">
        <v>0.71877997</v>
      </c>
      <c r="E4">
        <v>2</v>
      </c>
      <c r="F4" s="13">
        <v>1</v>
      </c>
      <c r="G4" s="13" t="s">
        <v>71</v>
      </c>
      <c r="H4" s="13" t="s">
        <v>72</v>
      </c>
      <c r="I4" s="14" t="s">
        <v>74</v>
      </c>
      <c r="K4">
        <v>1</v>
      </c>
      <c r="R4">
        <v>1</v>
      </c>
      <c r="X4">
        <v>1</v>
      </c>
      <c r="Y4">
        <v>1</v>
      </c>
      <c r="Z4">
        <v>1</v>
      </c>
      <c r="AA4">
        <v>1</v>
      </c>
    </row>
    <row r="5" spans="1:27" ht="12.75">
      <c r="A5" s="1" t="s">
        <v>5</v>
      </c>
      <c r="B5" s="5">
        <v>20220040200009</v>
      </c>
      <c r="C5" s="12">
        <v>0.73986901</v>
      </c>
      <c r="D5" s="12">
        <v>0.46436</v>
      </c>
      <c r="E5">
        <v>14</v>
      </c>
      <c r="F5" s="13">
        <v>1</v>
      </c>
      <c r="G5" s="13" t="s">
        <v>71</v>
      </c>
      <c r="H5" s="13" t="s">
        <v>72</v>
      </c>
      <c r="I5" s="14" t="s">
        <v>75</v>
      </c>
      <c r="K5">
        <v>1</v>
      </c>
      <c r="Q5">
        <v>1</v>
      </c>
      <c r="X5">
        <v>1</v>
      </c>
      <c r="Y5">
        <v>1</v>
      </c>
      <c r="Z5">
        <v>1</v>
      </c>
      <c r="AA5">
        <v>1</v>
      </c>
    </row>
    <row r="6" spans="1:24" ht="12.75">
      <c r="A6" s="1" t="s">
        <v>6</v>
      </c>
      <c r="B6" s="4" t="s">
        <v>150</v>
      </c>
      <c r="C6" s="12">
        <v>0.55987</v>
      </c>
      <c r="D6" s="12">
        <v>0.42</v>
      </c>
      <c r="E6" s="6" t="s">
        <v>36</v>
      </c>
      <c r="F6" s="13"/>
      <c r="G6" s="13"/>
      <c r="I6" s="14" t="s">
        <v>76</v>
      </c>
      <c r="L6">
        <v>1</v>
      </c>
      <c r="S6">
        <v>1</v>
      </c>
      <c r="X6">
        <v>1</v>
      </c>
    </row>
    <row r="7" spans="1:27" ht="12.75">
      <c r="A7" s="1" t="s">
        <v>7</v>
      </c>
      <c r="B7" s="5">
        <v>20220040200011</v>
      </c>
      <c r="C7" s="15" t="s">
        <v>77</v>
      </c>
      <c r="D7" s="12">
        <v>0.69045001</v>
      </c>
      <c r="E7">
        <v>10</v>
      </c>
      <c r="F7" s="13">
        <v>1</v>
      </c>
      <c r="G7" s="13" t="s">
        <v>71</v>
      </c>
      <c r="H7" s="13" t="s">
        <v>72</v>
      </c>
      <c r="I7" s="14" t="s">
        <v>78</v>
      </c>
      <c r="K7">
        <v>1</v>
      </c>
      <c r="Q7">
        <v>1</v>
      </c>
      <c r="X7">
        <v>1</v>
      </c>
      <c r="Y7">
        <v>1</v>
      </c>
      <c r="Z7">
        <v>1</v>
      </c>
      <c r="AA7">
        <v>1</v>
      </c>
    </row>
    <row r="8" spans="1:27" ht="12.75">
      <c r="A8" s="1" t="s">
        <v>8</v>
      </c>
      <c r="B8" s="5">
        <v>20220040200012</v>
      </c>
      <c r="C8" s="12">
        <v>0.402184</v>
      </c>
      <c r="D8" s="12">
        <v>0.62</v>
      </c>
      <c r="E8">
        <v>14</v>
      </c>
      <c r="F8" s="13">
        <v>1</v>
      </c>
      <c r="G8" s="13" t="s">
        <v>71</v>
      </c>
      <c r="H8" s="13" t="s">
        <v>71</v>
      </c>
      <c r="I8" s="14" t="s">
        <v>79</v>
      </c>
      <c r="K8">
        <v>1</v>
      </c>
      <c r="Q8">
        <v>1</v>
      </c>
      <c r="X8">
        <v>1</v>
      </c>
      <c r="Y8">
        <v>1</v>
      </c>
      <c r="Z8">
        <v>1</v>
      </c>
      <c r="AA8">
        <v>1</v>
      </c>
    </row>
    <row r="9" spans="1:27" ht="12.75">
      <c r="A9" s="1" t="s">
        <v>9</v>
      </c>
      <c r="B9" s="5">
        <v>20220040200014</v>
      </c>
      <c r="C9" s="15" t="s">
        <v>77</v>
      </c>
      <c r="D9" s="12">
        <v>0.78</v>
      </c>
      <c r="E9">
        <v>8</v>
      </c>
      <c r="F9" s="13">
        <v>1</v>
      </c>
      <c r="G9" s="13" t="s">
        <v>71</v>
      </c>
      <c r="H9" s="13" t="s">
        <v>71</v>
      </c>
      <c r="I9" t="s">
        <v>80</v>
      </c>
      <c r="J9">
        <v>1</v>
      </c>
      <c r="O9">
        <v>1</v>
      </c>
      <c r="X9">
        <v>1</v>
      </c>
      <c r="Y9">
        <v>1</v>
      </c>
      <c r="Z9">
        <v>1</v>
      </c>
      <c r="AA9">
        <v>1</v>
      </c>
    </row>
    <row r="10" spans="1:27" ht="12.75">
      <c r="A10" s="1" t="s">
        <v>10</v>
      </c>
      <c r="B10" s="5">
        <v>20220040200016</v>
      </c>
      <c r="C10" s="12">
        <v>0.371869</v>
      </c>
      <c r="D10" s="12">
        <v>0.40482999</v>
      </c>
      <c r="E10">
        <v>10</v>
      </c>
      <c r="F10" s="13">
        <v>1</v>
      </c>
      <c r="G10" s="13" t="s">
        <v>71</v>
      </c>
      <c r="H10" s="13" t="s">
        <v>71</v>
      </c>
      <c r="I10" t="s">
        <v>80</v>
      </c>
      <c r="J10">
        <v>1</v>
      </c>
      <c r="O10">
        <v>1</v>
      </c>
      <c r="X10">
        <v>1</v>
      </c>
      <c r="Y10">
        <v>1</v>
      </c>
      <c r="Z10">
        <v>1</v>
      </c>
      <c r="AA10">
        <v>1</v>
      </c>
    </row>
    <row r="11" spans="1:27" ht="12.75">
      <c r="A11" s="1" t="s">
        <v>11</v>
      </c>
      <c r="B11" s="5">
        <v>20220040200017</v>
      </c>
      <c r="C11" s="12">
        <v>0.332376</v>
      </c>
      <c r="D11" s="12">
        <v>0.80717001</v>
      </c>
      <c r="E11">
        <v>5</v>
      </c>
      <c r="F11" s="13">
        <v>1</v>
      </c>
      <c r="G11" s="13" t="s">
        <v>71</v>
      </c>
      <c r="H11" s="13" t="s">
        <v>72</v>
      </c>
      <c r="I11" t="s">
        <v>80</v>
      </c>
      <c r="J11">
        <v>1</v>
      </c>
      <c r="O11">
        <v>1</v>
      </c>
      <c r="X11">
        <v>1</v>
      </c>
      <c r="Y11">
        <v>1</v>
      </c>
      <c r="Z11">
        <v>1</v>
      </c>
      <c r="AA11">
        <v>1</v>
      </c>
    </row>
    <row r="12" spans="1:27" ht="12.75">
      <c r="A12" s="1" t="s">
        <v>12</v>
      </c>
      <c r="B12" s="5">
        <v>20220040200018</v>
      </c>
      <c r="C12" s="12">
        <v>0.373098</v>
      </c>
      <c r="D12" s="12">
        <v>0.73774999</v>
      </c>
      <c r="E12">
        <v>11</v>
      </c>
      <c r="F12" s="13">
        <v>1</v>
      </c>
      <c r="G12" s="13" t="s">
        <v>72</v>
      </c>
      <c r="H12" s="13" t="s">
        <v>72</v>
      </c>
      <c r="I12" s="14" t="s">
        <v>81</v>
      </c>
      <c r="K12">
        <v>1</v>
      </c>
      <c r="Q12">
        <v>1</v>
      </c>
      <c r="X12">
        <v>1</v>
      </c>
      <c r="Y12">
        <v>1</v>
      </c>
      <c r="Z12">
        <v>1</v>
      </c>
      <c r="AA12">
        <v>1</v>
      </c>
    </row>
    <row r="13" spans="1:27" ht="12.75">
      <c r="A13" s="1" t="s">
        <v>13</v>
      </c>
      <c r="B13" s="5">
        <v>20220040200019</v>
      </c>
      <c r="C13" s="12">
        <v>0.38631</v>
      </c>
      <c r="D13" s="12">
        <v>0.70290997</v>
      </c>
      <c r="E13">
        <v>7</v>
      </c>
      <c r="F13" s="13">
        <v>1</v>
      </c>
      <c r="G13" s="13" t="s">
        <v>71</v>
      </c>
      <c r="H13" s="13" t="s">
        <v>72</v>
      </c>
      <c r="I13" s="14" t="s">
        <v>140</v>
      </c>
      <c r="K13">
        <v>1</v>
      </c>
      <c r="Q13">
        <v>1</v>
      </c>
      <c r="X13">
        <v>1</v>
      </c>
      <c r="Y13">
        <v>1</v>
      </c>
      <c r="Z13">
        <v>1</v>
      </c>
      <c r="AA13">
        <v>1</v>
      </c>
    </row>
    <row r="14" spans="1:27" ht="12.75">
      <c r="A14" s="1" t="s">
        <v>14</v>
      </c>
      <c r="B14" s="5">
        <v>20220040200023</v>
      </c>
      <c r="C14" s="12">
        <v>0.386113</v>
      </c>
      <c r="D14" s="12">
        <v>0.83127998</v>
      </c>
      <c r="E14">
        <v>13</v>
      </c>
      <c r="F14" s="13">
        <v>1</v>
      </c>
      <c r="G14" s="13" t="s">
        <v>71</v>
      </c>
      <c r="H14" s="13" t="s">
        <v>72</v>
      </c>
      <c r="I14" t="s">
        <v>80</v>
      </c>
      <c r="J14">
        <v>1</v>
      </c>
      <c r="O14">
        <v>1</v>
      </c>
      <c r="X14">
        <v>1</v>
      </c>
      <c r="Y14">
        <v>1</v>
      </c>
      <c r="Z14">
        <v>1</v>
      </c>
      <c r="AA14">
        <v>1</v>
      </c>
    </row>
    <row r="15" spans="1:27" ht="12.75">
      <c r="A15" s="1" t="s">
        <v>15</v>
      </c>
      <c r="B15" s="5">
        <v>20220040200015</v>
      </c>
      <c r="C15" s="12">
        <v>0.46025</v>
      </c>
      <c r="D15" s="12">
        <v>0.99752003</v>
      </c>
      <c r="E15">
        <v>12</v>
      </c>
      <c r="F15" s="13">
        <v>1</v>
      </c>
      <c r="G15" s="13" t="s">
        <v>71</v>
      </c>
      <c r="H15" s="13" t="s">
        <v>72</v>
      </c>
      <c r="I15" s="6" t="s">
        <v>82</v>
      </c>
      <c r="L15">
        <v>1</v>
      </c>
      <c r="T15">
        <v>1</v>
      </c>
      <c r="X15">
        <v>1</v>
      </c>
      <c r="Y15">
        <v>1</v>
      </c>
      <c r="Z15">
        <v>1</v>
      </c>
      <c r="AA15">
        <v>1</v>
      </c>
    </row>
    <row r="16" spans="1:27" ht="12.75">
      <c r="A16" s="1" t="s">
        <v>16</v>
      </c>
      <c r="B16" s="5">
        <v>20220040200020</v>
      </c>
      <c r="C16" s="12">
        <v>0.416326</v>
      </c>
      <c r="D16" s="12">
        <v>0.54828001</v>
      </c>
      <c r="E16">
        <v>12</v>
      </c>
      <c r="F16" s="13">
        <v>1</v>
      </c>
      <c r="G16" s="13" t="s">
        <v>71</v>
      </c>
      <c r="H16" s="13" t="s">
        <v>72</v>
      </c>
      <c r="I16" t="s">
        <v>80</v>
      </c>
      <c r="J16">
        <v>1</v>
      </c>
      <c r="O16">
        <v>1</v>
      </c>
      <c r="X16">
        <v>1</v>
      </c>
      <c r="Y16">
        <v>1</v>
      </c>
      <c r="Z16">
        <v>1</v>
      </c>
      <c r="AA16">
        <v>1</v>
      </c>
    </row>
    <row r="17" spans="1:27" ht="12.75">
      <c r="A17" s="1" t="s">
        <v>17</v>
      </c>
      <c r="B17" s="5">
        <v>20220040200037</v>
      </c>
      <c r="C17" s="12">
        <v>0.348931</v>
      </c>
      <c r="D17" s="12">
        <v>0.50039</v>
      </c>
      <c r="E17">
        <v>2</v>
      </c>
      <c r="F17" s="13">
        <v>1</v>
      </c>
      <c r="G17" s="13" t="s">
        <v>71</v>
      </c>
      <c r="H17" s="13" t="s">
        <v>72</v>
      </c>
      <c r="I17" s="14" t="s">
        <v>83</v>
      </c>
      <c r="L17">
        <v>1</v>
      </c>
      <c r="T17">
        <v>1</v>
      </c>
      <c r="X17">
        <v>1</v>
      </c>
      <c r="Y17">
        <v>1</v>
      </c>
      <c r="Z17">
        <v>1</v>
      </c>
      <c r="AA17">
        <v>1</v>
      </c>
    </row>
    <row r="18" spans="1:27" ht="12.75">
      <c r="A18" s="1" t="s">
        <v>18</v>
      </c>
      <c r="B18" s="5">
        <v>20220040200038</v>
      </c>
      <c r="C18" s="12">
        <v>0.383994</v>
      </c>
      <c r="D18" s="16">
        <v>0.38594001</v>
      </c>
      <c r="E18">
        <v>7</v>
      </c>
      <c r="F18" s="13">
        <v>1</v>
      </c>
      <c r="G18" s="13" t="s">
        <v>71</v>
      </c>
      <c r="H18" s="17" t="s">
        <v>71</v>
      </c>
      <c r="I18" t="s">
        <v>80</v>
      </c>
      <c r="J18">
        <v>1</v>
      </c>
      <c r="O18">
        <v>1</v>
      </c>
      <c r="X18">
        <v>1</v>
      </c>
      <c r="Y18">
        <v>1</v>
      </c>
      <c r="Z18">
        <v>1</v>
      </c>
      <c r="AA18">
        <v>1</v>
      </c>
    </row>
    <row r="19" spans="1:27" ht="12.75">
      <c r="A19" s="1" t="s">
        <v>19</v>
      </c>
      <c r="B19" s="5">
        <v>20220040200028</v>
      </c>
      <c r="C19" s="12">
        <v>0.396773</v>
      </c>
      <c r="D19" s="18">
        <v>0.36</v>
      </c>
      <c r="E19" s="3">
        <v>0.1</v>
      </c>
      <c r="F19" s="13">
        <v>1</v>
      </c>
      <c r="G19" s="13" t="s">
        <v>71</v>
      </c>
      <c r="H19" s="13" t="s">
        <v>72</v>
      </c>
      <c r="I19" t="s">
        <v>80</v>
      </c>
      <c r="J19">
        <v>1</v>
      </c>
      <c r="O19">
        <v>1</v>
      </c>
      <c r="X19">
        <v>1</v>
      </c>
      <c r="Y19">
        <v>1</v>
      </c>
      <c r="Z19">
        <v>1</v>
      </c>
      <c r="AA19">
        <v>1</v>
      </c>
    </row>
    <row r="20" spans="1:27" ht="12.75">
      <c r="A20" s="1" t="s">
        <v>20</v>
      </c>
      <c r="B20" s="5">
        <v>20220040200040</v>
      </c>
      <c r="C20" s="12">
        <v>0.385895</v>
      </c>
      <c r="D20">
        <v>0.48</v>
      </c>
      <c r="E20" s="3">
        <v>0.1</v>
      </c>
      <c r="F20" s="13">
        <v>1</v>
      </c>
      <c r="G20" s="13" t="s">
        <v>71</v>
      </c>
      <c r="H20" s="17" t="s">
        <v>71</v>
      </c>
      <c r="I20" s="14" t="s">
        <v>84</v>
      </c>
      <c r="K20">
        <v>1</v>
      </c>
      <c r="Q20">
        <v>1</v>
      </c>
      <c r="X20">
        <v>1</v>
      </c>
      <c r="Y20">
        <v>1</v>
      </c>
      <c r="Z20">
        <v>1</v>
      </c>
      <c r="AA20">
        <v>1</v>
      </c>
    </row>
    <row r="21" spans="1:27" ht="12.75">
      <c r="A21" s="1" t="s">
        <v>21</v>
      </c>
      <c r="B21" s="24" t="s">
        <v>29</v>
      </c>
      <c r="C21" s="16">
        <v>0.330999</v>
      </c>
      <c r="D21" s="16">
        <v>0.33</v>
      </c>
      <c r="E21">
        <v>1</v>
      </c>
      <c r="F21" s="13">
        <v>1</v>
      </c>
      <c r="G21" s="13" t="s">
        <v>71</v>
      </c>
      <c r="H21" s="13" t="s">
        <v>72</v>
      </c>
      <c r="I21" s="14" t="s">
        <v>139</v>
      </c>
      <c r="L21">
        <v>1</v>
      </c>
      <c r="T21">
        <v>1</v>
      </c>
      <c r="X21">
        <v>1</v>
      </c>
      <c r="Y21">
        <v>1</v>
      </c>
      <c r="Z21">
        <v>1</v>
      </c>
      <c r="AA21">
        <v>1</v>
      </c>
    </row>
    <row r="22" spans="1:24" ht="12.75">
      <c r="A22" s="1" t="s">
        <v>22</v>
      </c>
      <c r="B22" s="4" t="s">
        <v>150</v>
      </c>
      <c r="C22" s="16">
        <v>0.332092</v>
      </c>
      <c r="D22" s="6" t="s">
        <v>36</v>
      </c>
      <c r="E22" s="6" t="s">
        <v>36</v>
      </c>
      <c r="I22" s="14" t="s">
        <v>85</v>
      </c>
      <c r="L22">
        <v>1</v>
      </c>
      <c r="S22">
        <v>1</v>
      </c>
      <c r="X22">
        <v>1</v>
      </c>
    </row>
    <row r="23" spans="1:24" ht="12.75">
      <c r="A23" s="1" t="s">
        <v>23</v>
      </c>
      <c r="B23" s="4" t="s">
        <v>50</v>
      </c>
      <c r="C23" s="19" t="s">
        <v>86</v>
      </c>
      <c r="D23" s="6"/>
      <c r="E23" s="6"/>
      <c r="I23" t="s">
        <v>87</v>
      </c>
      <c r="M23">
        <v>1</v>
      </c>
      <c r="U23">
        <v>1</v>
      </c>
      <c r="X23">
        <v>1</v>
      </c>
    </row>
    <row r="24" spans="1:27" ht="12.75">
      <c r="A24" s="1" t="s">
        <v>30</v>
      </c>
      <c r="B24" s="5">
        <v>20220040200041</v>
      </c>
      <c r="C24" s="16">
        <v>0.333359</v>
      </c>
      <c r="D24">
        <v>0.71</v>
      </c>
      <c r="E24">
        <v>3</v>
      </c>
      <c r="F24" s="13">
        <v>1</v>
      </c>
      <c r="G24" s="13" t="s">
        <v>71</v>
      </c>
      <c r="H24" s="13" t="s">
        <v>72</v>
      </c>
      <c r="I24" s="14" t="s">
        <v>88</v>
      </c>
      <c r="K24">
        <v>1</v>
      </c>
      <c r="Q24">
        <v>1</v>
      </c>
      <c r="X24">
        <v>1</v>
      </c>
      <c r="Y24">
        <v>1</v>
      </c>
      <c r="Z24">
        <v>1</v>
      </c>
      <c r="AA24">
        <v>1</v>
      </c>
    </row>
    <row r="25" spans="1:27" ht="12.75">
      <c r="A25" s="1" t="s">
        <v>31</v>
      </c>
      <c r="B25" s="5">
        <v>20220040200025</v>
      </c>
      <c r="C25" s="16">
        <v>0.42</v>
      </c>
      <c r="D25">
        <v>0.76</v>
      </c>
      <c r="E25">
        <v>4</v>
      </c>
      <c r="F25" s="13">
        <v>1</v>
      </c>
      <c r="G25" s="13" t="s">
        <v>71</v>
      </c>
      <c r="H25" s="13" t="s">
        <v>71</v>
      </c>
      <c r="I25" s="14" t="s">
        <v>138</v>
      </c>
      <c r="K25">
        <v>1</v>
      </c>
      <c r="Q25">
        <v>1</v>
      </c>
      <c r="X25">
        <v>1</v>
      </c>
      <c r="Y25">
        <v>1</v>
      </c>
      <c r="Z25">
        <v>1</v>
      </c>
      <c r="AA25">
        <v>1</v>
      </c>
    </row>
    <row r="26" spans="1:24" ht="12.75">
      <c r="A26" s="1" t="s">
        <v>32</v>
      </c>
      <c r="B26" s="4" t="s">
        <v>150</v>
      </c>
      <c r="C26" s="20" t="s">
        <v>89</v>
      </c>
      <c r="D26" s="6" t="s">
        <v>36</v>
      </c>
      <c r="E26" s="6" t="s">
        <v>36</v>
      </c>
      <c r="I26" s="14" t="s">
        <v>90</v>
      </c>
      <c r="L26">
        <v>1</v>
      </c>
      <c r="S26">
        <v>1</v>
      </c>
      <c r="X26">
        <v>1</v>
      </c>
    </row>
    <row r="27" spans="1:24" ht="12.75">
      <c r="A27" s="1" t="s">
        <v>33</v>
      </c>
      <c r="B27" s="4" t="s">
        <v>150</v>
      </c>
      <c r="C27" s="16">
        <v>0.34</v>
      </c>
      <c r="D27" s="6" t="s">
        <v>36</v>
      </c>
      <c r="E27" s="6" t="s">
        <v>36</v>
      </c>
      <c r="I27" s="14" t="s">
        <v>91</v>
      </c>
      <c r="L27">
        <v>1</v>
      </c>
      <c r="S27">
        <v>1</v>
      </c>
      <c r="X27">
        <v>1</v>
      </c>
    </row>
    <row r="28" spans="1:27" ht="12.75">
      <c r="A28" s="1" t="s">
        <v>34</v>
      </c>
      <c r="B28" s="5">
        <v>20220040200042</v>
      </c>
      <c r="C28" s="21">
        <v>0.35</v>
      </c>
      <c r="D28">
        <v>0.37</v>
      </c>
      <c r="E28">
        <v>2</v>
      </c>
      <c r="F28" s="13">
        <v>1</v>
      </c>
      <c r="G28" s="13" t="s">
        <v>71</v>
      </c>
      <c r="H28" s="13" t="s">
        <v>72</v>
      </c>
      <c r="I28" t="s">
        <v>80</v>
      </c>
      <c r="J28">
        <v>1</v>
      </c>
      <c r="O28">
        <v>1</v>
      </c>
      <c r="X28">
        <v>1</v>
      </c>
      <c r="Y28">
        <v>1</v>
      </c>
      <c r="Z28">
        <v>1</v>
      </c>
      <c r="AA28">
        <v>1</v>
      </c>
    </row>
    <row r="29" spans="1:27" ht="12.75">
      <c r="A29" s="1" t="s">
        <v>35</v>
      </c>
      <c r="B29" s="5">
        <v>20220040200030</v>
      </c>
      <c r="C29" s="21">
        <v>0.38</v>
      </c>
      <c r="D29" s="1" t="s">
        <v>92</v>
      </c>
      <c r="E29">
        <v>4</v>
      </c>
      <c r="F29" s="13">
        <v>1</v>
      </c>
      <c r="G29" s="13" t="s">
        <v>71</v>
      </c>
      <c r="H29" s="13" t="s">
        <v>72</v>
      </c>
      <c r="I29" t="s">
        <v>80</v>
      </c>
      <c r="K29">
        <v>1</v>
      </c>
      <c r="R29">
        <v>1</v>
      </c>
      <c r="X29">
        <v>1</v>
      </c>
      <c r="Y29">
        <v>1</v>
      </c>
      <c r="Z29">
        <v>1</v>
      </c>
      <c r="AA29">
        <v>1</v>
      </c>
    </row>
    <row r="30" spans="1:27" ht="12.75">
      <c r="A30" s="1" t="s">
        <v>93</v>
      </c>
      <c r="B30" s="5">
        <v>20220040200032</v>
      </c>
      <c r="C30" s="21">
        <v>0.39</v>
      </c>
      <c r="D30" s="1">
        <v>0.59</v>
      </c>
      <c r="E30">
        <v>1</v>
      </c>
      <c r="F30" s="13">
        <v>1</v>
      </c>
      <c r="G30" s="13" t="s">
        <v>71</v>
      </c>
      <c r="H30" s="13" t="s">
        <v>72</v>
      </c>
      <c r="I30" t="s">
        <v>80</v>
      </c>
      <c r="J30">
        <v>1</v>
      </c>
      <c r="O30">
        <v>1</v>
      </c>
      <c r="X30">
        <v>1</v>
      </c>
      <c r="Y30">
        <v>1</v>
      </c>
      <c r="Z30">
        <v>1</v>
      </c>
      <c r="AA30">
        <v>1</v>
      </c>
    </row>
    <row r="31" spans="1:25" ht="12.75">
      <c r="A31" s="1" t="s">
        <v>37</v>
      </c>
      <c r="B31" s="5">
        <v>20220040200031</v>
      </c>
      <c r="C31" s="21">
        <v>0.48</v>
      </c>
      <c r="I31" s="14" t="s">
        <v>94</v>
      </c>
      <c r="N31">
        <v>1</v>
      </c>
      <c r="W31">
        <v>1</v>
      </c>
      <c r="X31">
        <v>1</v>
      </c>
      <c r="Y31">
        <v>1</v>
      </c>
    </row>
    <row r="32" spans="1:27" ht="12.75">
      <c r="A32" s="1" t="s">
        <v>38</v>
      </c>
      <c r="B32" s="5">
        <v>20220040200043</v>
      </c>
      <c r="C32" s="21">
        <v>0.37</v>
      </c>
      <c r="D32" s="16">
        <v>0.5</v>
      </c>
      <c r="E32">
        <v>3</v>
      </c>
      <c r="F32" s="13">
        <v>1</v>
      </c>
      <c r="G32" s="13" t="s">
        <v>71</v>
      </c>
      <c r="H32" s="13" t="s">
        <v>72</v>
      </c>
      <c r="I32" t="s">
        <v>80</v>
      </c>
      <c r="J32">
        <v>1</v>
      </c>
      <c r="P32">
        <v>1</v>
      </c>
      <c r="X32">
        <v>1</v>
      </c>
      <c r="Y32">
        <v>1</v>
      </c>
      <c r="Z32">
        <v>1</v>
      </c>
      <c r="AA32">
        <v>1</v>
      </c>
    </row>
    <row r="33" spans="1:27" ht="12.75">
      <c r="A33" s="1" t="s">
        <v>39</v>
      </c>
      <c r="B33" s="5">
        <v>20220040200027</v>
      </c>
      <c r="C33" s="21">
        <v>0.37</v>
      </c>
      <c r="D33">
        <v>0.38</v>
      </c>
      <c r="E33" s="3">
        <v>0.1</v>
      </c>
      <c r="F33" s="13">
        <v>1</v>
      </c>
      <c r="G33" t="s">
        <v>71</v>
      </c>
      <c r="H33" s="13" t="s">
        <v>72</v>
      </c>
      <c r="I33" s="14" t="s">
        <v>137</v>
      </c>
      <c r="K33">
        <v>1</v>
      </c>
      <c r="Q33">
        <v>1</v>
      </c>
      <c r="X33">
        <v>1</v>
      </c>
      <c r="Y33">
        <v>1</v>
      </c>
      <c r="Z33">
        <v>1</v>
      </c>
      <c r="AA33">
        <v>1</v>
      </c>
    </row>
    <row r="34" spans="1:27" ht="12.75">
      <c r="A34" s="1" t="s">
        <v>40</v>
      </c>
      <c r="B34" s="5">
        <v>20220040200044</v>
      </c>
      <c r="C34" s="21">
        <v>0.46</v>
      </c>
      <c r="D34" s="16">
        <v>0.5</v>
      </c>
      <c r="E34" s="3">
        <v>0.1</v>
      </c>
      <c r="F34" s="13">
        <v>1</v>
      </c>
      <c r="G34" t="s">
        <v>71</v>
      </c>
      <c r="H34" s="13" t="s">
        <v>72</v>
      </c>
      <c r="I34" t="s">
        <v>80</v>
      </c>
      <c r="J34">
        <v>1</v>
      </c>
      <c r="O34">
        <v>1</v>
      </c>
      <c r="X34">
        <v>1</v>
      </c>
      <c r="Y34">
        <v>1</v>
      </c>
      <c r="Z34">
        <v>1</v>
      </c>
      <c r="AA34">
        <v>1</v>
      </c>
    </row>
    <row r="35" spans="1:27" ht="12.75">
      <c r="A35" s="1" t="s">
        <v>41</v>
      </c>
      <c r="B35" s="5">
        <v>20220040200069</v>
      </c>
      <c r="C35" s="21">
        <v>0.56</v>
      </c>
      <c r="D35">
        <v>0.51</v>
      </c>
      <c r="E35">
        <v>0.1</v>
      </c>
      <c r="F35" s="13">
        <v>1</v>
      </c>
      <c r="G35" t="s">
        <v>71</v>
      </c>
      <c r="H35" s="17" t="s">
        <v>72</v>
      </c>
      <c r="I35" t="s">
        <v>80</v>
      </c>
      <c r="J35">
        <v>1</v>
      </c>
      <c r="O35">
        <v>1</v>
      </c>
      <c r="X35">
        <v>1</v>
      </c>
      <c r="Y35">
        <v>1</v>
      </c>
      <c r="Z35">
        <v>1</v>
      </c>
      <c r="AA35">
        <v>1</v>
      </c>
    </row>
    <row r="36" spans="1:27" ht="12.75">
      <c r="A36" s="1" t="s">
        <v>42</v>
      </c>
      <c r="B36" s="5">
        <v>20220040200045</v>
      </c>
      <c r="C36" s="21">
        <v>0.56</v>
      </c>
      <c r="D36" s="16">
        <v>0.52</v>
      </c>
      <c r="E36" s="3">
        <v>0.1</v>
      </c>
      <c r="F36" s="13">
        <v>1</v>
      </c>
      <c r="G36" t="s">
        <v>71</v>
      </c>
      <c r="H36" s="17" t="s">
        <v>72</v>
      </c>
      <c r="I36" t="s">
        <v>80</v>
      </c>
      <c r="J36">
        <v>1</v>
      </c>
      <c r="O36">
        <v>1</v>
      </c>
      <c r="X36">
        <v>1</v>
      </c>
      <c r="Y36">
        <v>1</v>
      </c>
      <c r="Z36">
        <v>1</v>
      </c>
      <c r="AA36">
        <v>1</v>
      </c>
    </row>
    <row r="37" spans="1:27" ht="12.75">
      <c r="A37" s="1" t="s">
        <v>43</v>
      </c>
      <c r="B37" s="5">
        <v>20220040200049</v>
      </c>
      <c r="C37" s="12">
        <v>2.86</v>
      </c>
      <c r="D37">
        <v>0.78</v>
      </c>
      <c r="E37" s="3">
        <v>0.1</v>
      </c>
      <c r="F37" s="13">
        <v>1</v>
      </c>
      <c r="G37" t="s">
        <v>71</v>
      </c>
      <c r="H37" s="17" t="s">
        <v>71</v>
      </c>
      <c r="I37" s="1" t="s">
        <v>80</v>
      </c>
      <c r="J37">
        <v>1</v>
      </c>
      <c r="P37">
        <v>1</v>
      </c>
      <c r="X37">
        <v>1</v>
      </c>
      <c r="Y37">
        <v>1</v>
      </c>
      <c r="Z37">
        <v>1</v>
      </c>
      <c r="AA37">
        <v>1</v>
      </c>
    </row>
    <row r="38" spans="1:27" ht="12.75">
      <c r="A38" s="1" t="s">
        <v>44</v>
      </c>
      <c r="B38" s="5">
        <v>20220040200051</v>
      </c>
      <c r="C38" s="21">
        <v>0.59</v>
      </c>
      <c r="D38" s="16">
        <v>0.63</v>
      </c>
      <c r="E38">
        <v>3</v>
      </c>
      <c r="F38" s="13">
        <v>1</v>
      </c>
      <c r="G38" t="s">
        <v>71</v>
      </c>
      <c r="H38" s="17" t="s">
        <v>71</v>
      </c>
      <c r="I38" t="s">
        <v>80</v>
      </c>
      <c r="J38">
        <v>1</v>
      </c>
      <c r="O38">
        <v>1</v>
      </c>
      <c r="X38">
        <v>1</v>
      </c>
      <c r="Y38">
        <v>1</v>
      </c>
      <c r="Z38">
        <v>1</v>
      </c>
      <c r="AA38">
        <v>1</v>
      </c>
    </row>
    <row r="39" spans="1:27" ht="12.75">
      <c r="A39" s="1" t="s">
        <v>45</v>
      </c>
      <c r="B39" s="5">
        <v>20220040200033</v>
      </c>
      <c r="C39" s="21">
        <v>0.61</v>
      </c>
      <c r="D39">
        <v>0.57</v>
      </c>
      <c r="E39" s="3">
        <v>0.1</v>
      </c>
      <c r="F39" s="13">
        <v>1</v>
      </c>
      <c r="G39" t="s">
        <v>71</v>
      </c>
      <c r="H39" s="17" t="s">
        <v>72</v>
      </c>
      <c r="I39" t="s">
        <v>80</v>
      </c>
      <c r="J39">
        <v>1</v>
      </c>
      <c r="O39">
        <v>1</v>
      </c>
      <c r="X39">
        <v>1</v>
      </c>
      <c r="Y39">
        <v>1</v>
      </c>
      <c r="Z39">
        <v>1</v>
      </c>
      <c r="AA39">
        <v>1</v>
      </c>
    </row>
    <row r="40" spans="1:27" ht="12.75">
      <c r="A40" s="1" t="s">
        <v>46</v>
      </c>
      <c r="B40" s="5">
        <v>20220040200061</v>
      </c>
      <c r="C40" s="21">
        <v>0.49</v>
      </c>
      <c r="D40" s="16">
        <v>0.56</v>
      </c>
      <c r="E40" s="3">
        <v>0.1</v>
      </c>
      <c r="F40" s="13">
        <v>1</v>
      </c>
      <c r="G40" t="s">
        <v>71</v>
      </c>
      <c r="H40" s="17" t="s">
        <v>72</v>
      </c>
      <c r="I40" t="s">
        <v>80</v>
      </c>
      <c r="J40">
        <v>1</v>
      </c>
      <c r="O40">
        <v>1</v>
      </c>
      <c r="X40">
        <v>1</v>
      </c>
      <c r="Y40">
        <v>1</v>
      </c>
      <c r="Z40">
        <v>1</v>
      </c>
      <c r="AA40">
        <v>1</v>
      </c>
    </row>
    <row r="41" spans="1:27" ht="12.75">
      <c r="A41" s="1" t="s">
        <v>47</v>
      </c>
      <c r="B41" s="5">
        <v>20220040200034</v>
      </c>
      <c r="C41" s="21">
        <v>0.51</v>
      </c>
      <c r="D41">
        <v>0.53</v>
      </c>
      <c r="E41" s="3">
        <v>3</v>
      </c>
      <c r="F41" s="13">
        <v>1</v>
      </c>
      <c r="G41" t="s">
        <v>71</v>
      </c>
      <c r="H41" s="17" t="s">
        <v>72</v>
      </c>
      <c r="I41" t="s">
        <v>80</v>
      </c>
      <c r="J41">
        <v>1</v>
      </c>
      <c r="O41">
        <v>1</v>
      </c>
      <c r="X41">
        <v>1</v>
      </c>
      <c r="Y41">
        <v>1</v>
      </c>
      <c r="Z41">
        <v>1</v>
      </c>
      <c r="AA41">
        <v>1</v>
      </c>
    </row>
    <row r="42" spans="1:27" ht="181.5">
      <c r="A42" s="8" t="s">
        <v>0</v>
      </c>
      <c r="B42" s="8" t="s">
        <v>61</v>
      </c>
      <c r="C42" s="9" t="s">
        <v>98</v>
      </c>
      <c r="D42" s="8" t="s">
        <v>99</v>
      </c>
      <c r="E42" s="8" t="s">
        <v>62</v>
      </c>
      <c r="F42" s="10" t="s">
        <v>63</v>
      </c>
      <c r="G42" s="7" t="s">
        <v>64</v>
      </c>
      <c r="H42" s="7" t="s">
        <v>65</v>
      </c>
      <c r="I42" s="11" t="s">
        <v>1</v>
      </c>
      <c r="J42" s="7" t="s">
        <v>66</v>
      </c>
      <c r="K42" s="7" t="s">
        <v>67</v>
      </c>
      <c r="L42" s="7" t="s">
        <v>68</v>
      </c>
      <c r="M42" s="7" t="s">
        <v>50</v>
      </c>
      <c r="N42" s="7" t="s">
        <v>69</v>
      </c>
      <c r="O42" s="7" t="s">
        <v>768</v>
      </c>
      <c r="P42" s="7" t="s">
        <v>769</v>
      </c>
      <c r="Q42" s="7" t="s">
        <v>770</v>
      </c>
      <c r="R42" s="7" t="s">
        <v>771</v>
      </c>
      <c r="S42" s="7" t="s">
        <v>772</v>
      </c>
      <c r="T42" s="7" t="s">
        <v>773</v>
      </c>
      <c r="U42" s="7" t="s">
        <v>774</v>
      </c>
      <c r="V42" s="7" t="s">
        <v>775</v>
      </c>
      <c r="W42" s="7" t="s">
        <v>776</v>
      </c>
      <c r="X42" s="7" t="s">
        <v>777</v>
      </c>
      <c r="Y42" s="7" t="s">
        <v>778</v>
      </c>
      <c r="Z42" s="7" t="s">
        <v>779</v>
      </c>
      <c r="AA42" s="7" t="s">
        <v>780</v>
      </c>
    </row>
    <row r="43" spans="1:27" ht="12.75">
      <c r="A43" s="1" t="s">
        <v>48</v>
      </c>
      <c r="B43" s="5">
        <v>20220040200053</v>
      </c>
      <c r="C43" s="21">
        <v>0.43</v>
      </c>
      <c r="D43" s="16">
        <v>0.44</v>
      </c>
      <c r="E43" s="3">
        <v>0.1</v>
      </c>
      <c r="F43" s="13">
        <v>1</v>
      </c>
      <c r="G43" t="s">
        <v>71</v>
      </c>
      <c r="H43" s="17" t="s">
        <v>71</v>
      </c>
      <c r="I43" t="s">
        <v>80</v>
      </c>
      <c r="J43">
        <v>1</v>
      </c>
      <c r="O43">
        <v>1</v>
      </c>
      <c r="X43">
        <v>1</v>
      </c>
      <c r="Y43">
        <v>1</v>
      </c>
      <c r="Z43">
        <v>1</v>
      </c>
      <c r="AA43">
        <v>1</v>
      </c>
    </row>
    <row r="44" spans="1:27" ht="12.75">
      <c r="A44" s="1" t="s">
        <v>51</v>
      </c>
      <c r="B44" s="5">
        <v>20220040200036</v>
      </c>
      <c r="C44" s="21">
        <v>0.41</v>
      </c>
      <c r="D44">
        <v>0.47</v>
      </c>
      <c r="E44" s="3">
        <v>0.1</v>
      </c>
      <c r="F44" s="13">
        <v>1</v>
      </c>
      <c r="G44" t="s">
        <v>71</v>
      </c>
      <c r="H44" s="17" t="s">
        <v>72</v>
      </c>
      <c r="I44" t="s">
        <v>80</v>
      </c>
      <c r="J44">
        <v>1</v>
      </c>
      <c r="O44">
        <v>1</v>
      </c>
      <c r="X44">
        <v>1</v>
      </c>
      <c r="Y44">
        <v>1</v>
      </c>
      <c r="Z44">
        <v>1</v>
      </c>
      <c r="AA44">
        <v>1</v>
      </c>
    </row>
    <row r="45" spans="1:24" ht="12.75">
      <c r="A45" s="1" t="s">
        <v>52</v>
      </c>
      <c r="B45" s="5">
        <v>20220040200048</v>
      </c>
      <c r="C45" s="19" t="s">
        <v>95</v>
      </c>
      <c r="G45" s="4"/>
      <c r="H45" s="4"/>
      <c r="M45">
        <v>1</v>
      </c>
      <c r="V45">
        <v>1</v>
      </c>
      <c r="X45">
        <v>1</v>
      </c>
    </row>
    <row r="46" spans="1:27" ht="12.75">
      <c r="A46" s="1" t="s">
        <v>53</v>
      </c>
      <c r="B46" s="5">
        <v>20220040200063</v>
      </c>
      <c r="C46" s="22">
        <v>0.5</v>
      </c>
      <c r="D46">
        <v>0.57</v>
      </c>
      <c r="E46" s="3">
        <v>0.1</v>
      </c>
      <c r="F46" s="13">
        <v>1</v>
      </c>
      <c r="G46" t="s">
        <v>72</v>
      </c>
      <c r="H46" s="13" t="s">
        <v>72</v>
      </c>
      <c r="I46" s="14" t="s">
        <v>103</v>
      </c>
      <c r="L46">
        <v>1</v>
      </c>
      <c r="T46">
        <v>1</v>
      </c>
      <c r="X46">
        <v>1</v>
      </c>
      <c r="Y46">
        <v>1</v>
      </c>
      <c r="Z46">
        <v>1</v>
      </c>
      <c r="AA46">
        <v>1</v>
      </c>
    </row>
    <row r="47" spans="1:26" ht="12.75">
      <c r="A47" s="1" t="s">
        <v>54</v>
      </c>
      <c r="B47" s="5">
        <v>20220040200055</v>
      </c>
      <c r="C47" s="22">
        <v>0.5</v>
      </c>
      <c r="D47" s="33" t="s">
        <v>109</v>
      </c>
      <c r="E47" s="33"/>
      <c r="I47" t="s">
        <v>80</v>
      </c>
      <c r="N47">
        <v>1</v>
      </c>
      <c r="W47">
        <v>1</v>
      </c>
      <c r="X47">
        <v>1</v>
      </c>
      <c r="Y47">
        <v>1</v>
      </c>
      <c r="Z47">
        <v>1</v>
      </c>
    </row>
    <row r="48" spans="1:27" ht="12.75">
      <c r="A48" s="1" t="s">
        <v>55</v>
      </c>
      <c r="B48" s="5">
        <v>20220040200062</v>
      </c>
      <c r="C48" s="22">
        <v>0.46</v>
      </c>
      <c r="D48">
        <v>0.46</v>
      </c>
      <c r="E48" s="25">
        <v>1</v>
      </c>
      <c r="F48" s="13">
        <v>1</v>
      </c>
      <c r="G48" t="s">
        <v>71</v>
      </c>
      <c r="H48" s="13" t="s">
        <v>72</v>
      </c>
      <c r="I48" t="s">
        <v>80</v>
      </c>
      <c r="J48">
        <v>1</v>
      </c>
      <c r="O48">
        <v>1</v>
      </c>
      <c r="X48">
        <v>1</v>
      </c>
      <c r="Y48">
        <v>1</v>
      </c>
      <c r="Z48">
        <v>1</v>
      </c>
      <c r="AA48">
        <v>1</v>
      </c>
    </row>
    <row r="49" spans="1:27" ht="12.75">
      <c r="A49" s="1" t="s">
        <v>56</v>
      </c>
      <c r="B49" s="5">
        <v>20220040200065</v>
      </c>
      <c r="C49" s="22">
        <v>0.46</v>
      </c>
      <c r="D49">
        <v>0.49</v>
      </c>
      <c r="E49">
        <v>1</v>
      </c>
      <c r="F49" s="13">
        <v>1</v>
      </c>
      <c r="G49" t="s">
        <v>71</v>
      </c>
      <c r="H49" s="13" t="s">
        <v>72</v>
      </c>
      <c r="I49" t="s">
        <v>80</v>
      </c>
      <c r="J49">
        <v>1</v>
      </c>
      <c r="O49">
        <v>1</v>
      </c>
      <c r="X49">
        <v>1</v>
      </c>
      <c r="Y49">
        <v>1</v>
      </c>
      <c r="Z49">
        <v>1</v>
      </c>
      <c r="AA49">
        <v>1</v>
      </c>
    </row>
    <row r="50" spans="1:27" ht="12.75">
      <c r="A50" s="1" t="s">
        <v>57</v>
      </c>
      <c r="B50" s="5">
        <v>20220040200070</v>
      </c>
      <c r="C50" s="22">
        <v>0.44</v>
      </c>
      <c r="D50">
        <v>0.46</v>
      </c>
      <c r="E50">
        <v>2</v>
      </c>
      <c r="F50" s="13">
        <v>1</v>
      </c>
      <c r="G50" t="s">
        <v>71</v>
      </c>
      <c r="I50" t="s">
        <v>80</v>
      </c>
      <c r="J50">
        <v>1</v>
      </c>
      <c r="O50">
        <v>1</v>
      </c>
      <c r="X50">
        <v>1</v>
      </c>
      <c r="Y50">
        <v>1</v>
      </c>
      <c r="Z50">
        <v>1</v>
      </c>
      <c r="AA50">
        <v>1</v>
      </c>
    </row>
    <row r="51" spans="1:25" ht="12.75">
      <c r="A51" s="1" t="s">
        <v>58</v>
      </c>
      <c r="B51" s="5">
        <v>20220040200013</v>
      </c>
      <c r="C51" s="22">
        <v>0.45</v>
      </c>
      <c r="G51" t="s">
        <v>71</v>
      </c>
      <c r="I51" s="14" t="s">
        <v>110</v>
      </c>
      <c r="N51">
        <v>1</v>
      </c>
      <c r="W51">
        <v>1</v>
      </c>
      <c r="X51">
        <v>1</v>
      </c>
      <c r="Y51">
        <v>1</v>
      </c>
    </row>
    <row r="52" spans="1:27" ht="12.75">
      <c r="A52" s="1" t="s">
        <v>59</v>
      </c>
      <c r="B52" s="5">
        <v>20220040200072</v>
      </c>
      <c r="C52" s="22">
        <v>0.49</v>
      </c>
      <c r="D52" s="16">
        <v>0.52732997</v>
      </c>
      <c r="E52">
        <v>3</v>
      </c>
      <c r="F52" s="13">
        <v>1</v>
      </c>
      <c r="G52" t="s">
        <v>71</v>
      </c>
      <c r="I52" t="s">
        <v>80</v>
      </c>
      <c r="J52">
        <v>1</v>
      </c>
      <c r="O52">
        <v>1</v>
      </c>
      <c r="X52">
        <v>1</v>
      </c>
      <c r="Y52">
        <v>1</v>
      </c>
      <c r="Z52">
        <v>1</v>
      </c>
      <c r="AA52">
        <v>1</v>
      </c>
    </row>
    <row r="53" spans="1:27" ht="12.75">
      <c r="A53" s="1" t="s">
        <v>60</v>
      </c>
      <c r="B53" s="5">
        <v>20220040200026</v>
      </c>
      <c r="C53" s="22">
        <v>0.48</v>
      </c>
      <c r="D53" s="16">
        <v>0.51430999</v>
      </c>
      <c r="E53">
        <v>3</v>
      </c>
      <c r="F53" s="13">
        <v>1</v>
      </c>
      <c r="G53" t="s">
        <v>71</v>
      </c>
      <c r="I53" s="14" t="s">
        <v>142</v>
      </c>
      <c r="K53">
        <v>1</v>
      </c>
      <c r="R53">
        <v>1</v>
      </c>
      <c r="X53">
        <v>1</v>
      </c>
      <c r="Y53">
        <v>1</v>
      </c>
      <c r="Z53">
        <v>1</v>
      </c>
      <c r="AA53">
        <v>1</v>
      </c>
    </row>
    <row r="54" spans="1:27" ht="12.75">
      <c r="A54" s="1" t="s">
        <v>100</v>
      </c>
      <c r="B54" s="5">
        <v>20220040200057</v>
      </c>
      <c r="C54" s="22">
        <v>0.35</v>
      </c>
      <c r="D54" s="16">
        <v>0.67817001</v>
      </c>
      <c r="E54">
        <v>8</v>
      </c>
      <c r="F54" s="13">
        <v>1</v>
      </c>
      <c r="G54" t="s">
        <v>71</v>
      </c>
      <c r="H54" s="13" t="s">
        <v>71</v>
      </c>
      <c r="I54" t="s">
        <v>152</v>
      </c>
      <c r="J54">
        <v>1</v>
      </c>
      <c r="O54">
        <v>1</v>
      </c>
      <c r="X54">
        <v>1</v>
      </c>
      <c r="Y54">
        <v>1</v>
      </c>
      <c r="Z54">
        <v>1</v>
      </c>
      <c r="AA54">
        <v>1</v>
      </c>
    </row>
    <row r="55" spans="1:27" ht="12.75">
      <c r="A55" s="1" t="s">
        <v>101</v>
      </c>
      <c r="B55" s="5">
        <v>20220040200071</v>
      </c>
      <c r="C55" s="22">
        <v>0.37</v>
      </c>
      <c r="D55" s="16">
        <v>0.39816999</v>
      </c>
      <c r="E55" s="3">
        <v>0.1</v>
      </c>
      <c r="F55" s="13">
        <v>1</v>
      </c>
      <c r="G55" t="s">
        <v>71</v>
      </c>
      <c r="I55" t="s">
        <v>80</v>
      </c>
      <c r="J55">
        <v>1</v>
      </c>
      <c r="O55">
        <v>1</v>
      </c>
      <c r="X55">
        <v>1</v>
      </c>
      <c r="Y55">
        <v>1</v>
      </c>
      <c r="Z55">
        <v>1</v>
      </c>
      <c r="AA55">
        <v>1</v>
      </c>
    </row>
    <row r="56" spans="1:27" ht="12.75">
      <c r="A56" s="1" t="s">
        <v>102</v>
      </c>
      <c r="B56" s="5">
        <v>20220040200075</v>
      </c>
      <c r="C56" s="22">
        <v>0.4</v>
      </c>
      <c r="D56" s="16">
        <v>0.83</v>
      </c>
      <c r="E56">
        <v>3</v>
      </c>
      <c r="F56" s="13">
        <v>1</v>
      </c>
      <c r="G56" t="s">
        <v>71</v>
      </c>
      <c r="I56" s="14" t="s">
        <v>143</v>
      </c>
      <c r="K56">
        <v>1</v>
      </c>
      <c r="R56">
        <v>1</v>
      </c>
      <c r="X56">
        <v>1</v>
      </c>
      <c r="Y56">
        <v>1</v>
      </c>
      <c r="Z56">
        <v>1</v>
      </c>
      <c r="AA56">
        <v>1</v>
      </c>
    </row>
    <row r="57" spans="1:27" ht="12.75">
      <c r="A57" s="1" t="s">
        <v>105</v>
      </c>
      <c r="B57" s="5">
        <v>20220040200074</v>
      </c>
      <c r="C57" s="22">
        <v>0.4</v>
      </c>
      <c r="D57" s="16">
        <v>0.52259003</v>
      </c>
      <c r="E57">
        <v>5</v>
      </c>
      <c r="F57" s="13">
        <v>1</v>
      </c>
      <c r="G57" t="s">
        <v>71</v>
      </c>
      <c r="I57" t="s">
        <v>80</v>
      </c>
      <c r="J57">
        <v>1</v>
      </c>
      <c r="O57">
        <v>1</v>
      </c>
      <c r="X57">
        <v>1</v>
      </c>
      <c r="Y57">
        <v>1</v>
      </c>
      <c r="Z57">
        <v>1</v>
      </c>
      <c r="AA57">
        <v>1</v>
      </c>
    </row>
    <row r="58" spans="1:27" ht="12.75">
      <c r="A58" s="1" t="s">
        <v>106</v>
      </c>
      <c r="B58" s="5">
        <v>20220040200076</v>
      </c>
      <c r="C58" s="22">
        <v>0.36</v>
      </c>
      <c r="D58" s="19">
        <v>2.7358999</v>
      </c>
      <c r="E58">
        <v>7</v>
      </c>
      <c r="F58" s="13">
        <v>1</v>
      </c>
      <c r="G58" t="s">
        <v>71</v>
      </c>
      <c r="I58" t="s">
        <v>80</v>
      </c>
      <c r="J58">
        <v>1</v>
      </c>
      <c r="O58">
        <v>1</v>
      </c>
      <c r="X58">
        <v>1</v>
      </c>
      <c r="Y58">
        <v>1</v>
      </c>
      <c r="Z58">
        <v>1</v>
      </c>
      <c r="AA58">
        <v>1</v>
      </c>
    </row>
    <row r="59" spans="1:27" ht="12.75">
      <c r="A59" s="1" t="s">
        <v>108</v>
      </c>
      <c r="B59" s="5">
        <v>20220040200080</v>
      </c>
      <c r="C59" s="22">
        <v>0.41</v>
      </c>
      <c r="D59" s="19">
        <v>1.4</v>
      </c>
      <c r="E59">
        <v>3</v>
      </c>
      <c r="F59" s="13">
        <v>1</v>
      </c>
      <c r="G59" t="s">
        <v>71</v>
      </c>
      <c r="I59" t="s">
        <v>80</v>
      </c>
      <c r="J59">
        <v>1</v>
      </c>
      <c r="O59">
        <v>1</v>
      </c>
      <c r="X59">
        <v>1</v>
      </c>
      <c r="Y59">
        <v>1</v>
      </c>
      <c r="Z59">
        <v>1</v>
      </c>
      <c r="AA59">
        <v>1</v>
      </c>
    </row>
    <row r="60" spans="1:24" ht="12.75">
      <c r="A60" s="1" t="s">
        <v>107</v>
      </c>
      <c r="B60" s="4" t="s">
        <v>150</v>
      </c>
      <c r="C60" s="19" t="s">
        <v>95</v>
      </c>
      <c r="I60" t="s">
        <v>80</v>
      </c>
      <c r="M60">
        <v>1</v>
      </c>
      <c r="U60">
        <v>1</v>
      </c>
      <c r="X60">
        <v>1</v>
      </c>
    </row>
    <row r="61" spans="1:27" ht="12.75">
      <c r="A61" s="1" t="s">
        <v>111</v>
      </c>
      <c r="B61" s="5">
        <v>20220040200077</v>
      </c>
      <c r="C61" s="16">
        <v>0.35581</v>
      </c>
      <c r="D61" s="16">
        <v>0.66705002</v>
      </c>
      <c r="E61">
        <v>4</v>
      </c>
      <c r="F61" s="13">
        <v>1</v>
      </c>
      <c r="I61" s="6" t="s">
        <v>171</v>
      </c>
      <c r="K61">
        <v>1</v>
      </c>
      <c r="R61">
        <v>1</v>
      </c>
      <c r="X61">
        <v>1</v>
      </c>
      <c r="Y61">
        <v>1</v>
      </c>
      <c r="Z61">
        <v>1</v>
      </c>
      <c r="AA61">
        <v>1</v>
      </c>
    </row>
    <row r="62" spans="1:27" ht="12.75">
      <c r="A62" s="1" t="s">
        <v>112</v>
      </c>
      <c r="B62" s="5">
        <v>20220040200078</v>
      </c>
      <c r="C62" s="16">
        <v>0.425061</v>
      </c>
      <c r="D62" s="16">
        <v>0.53241001</v>
      </c>
      <c r="E62">
        <v>2</v>
      </c>
      <c r="F62" s="13">
        <v>1</v>
      </c>
      <c r="I62" s="6" t="s">
        <v>180</v>
      </c>
      <c r="K62">
        <v>1</v>
      </c>
      <c r="Q62">
        <v>1</v>
      </c>
      <c r="X62">
        <v>1</v>
      </c>
      <c r="Y62">
        <v>1</v>
      </c>
      <c r="Z62">
        <v>1</v>
      </c>
      <c r="AA62">
        <v>1</v>
      </c>
    </row>
    <row r="63" spans="1:27" ht="12.75">
      <c r="A63" s="1" t="s">
        <v>113</v>
      </c>
      <c r="B63" s="5">
        <v>20220040200082</v>
      </c>
      <c r="C63" s="16">
        <v>0.339053</v>
      </c>
      <c r="D63" s="16">
        <v>0.44116999</v>
      </c>
      <c r="E63">
        <v>1</v>
      </c>
      <c r="F63" s="13">
        <v>1</v>
      </c>
      <c r="I63" s="14" t="s">
        <v>172</v>
      </c>
      <c r="K63">
        <v>1</v>
      </c>
      <c r="R63">
        <v>1</v>
      </c>
      <c r="X63">
        <v>1</v>
      </c>
      <c r="Y63">
        <v>1</v>
      </c>
      <c r="Z63">
        <v>1</v>
      </c>
      <c r="AA63">
        <v>1</v>
      </c>
    </row>
    <row r="64" spans="1:27" ht="12.75">
      <c r="A64" s="1" t="s">
        <v>115</v>
      </c>
      <c r="B64" s="5">
        <v>20220040200079</v>
      </c>
      <c r="C64" s="16">
        <v>0.39155</v>
      </c>
      <c r="D64" s="16">
        <v>0.86857</v>
      </c>
      <c r="E64">
        <v>3</v>
      </c>
      <c r="F64" s="13">
        <v>1</v>
      </c>
      <c r="I64" s="1" t="s">
        <v>80</v>
      </c>
      <c r="J64">
        <v>1</v>
      </c>
      <c r="O64">
        <v>1</v>
      </c>
      <c r="X64">
        <v>1</v>
      </c>
      <c r="Y64">
        <v>1</v>
      </c>
      <c r="Z64">
        <v>1</v>
      </c>
      <c r="AA64">
        <v>1</v>
      </c>
    </row>
    <row r="65" spans="1:26" ht="12.75">
      <c r="A65" s="1" t="s">
        <v>116</v>
      </c>
      <c r="B65" s="5">
        <v>20220040200081</v>
      </c>
      <c r="C65" s="16">
        <v>0.355363</v>
      </c>
      <c r="D65" s="27">
        <v>118.62300016</v>
      </c>
      <c r="E65">
        <v>2</v>
      </c>
      <c r="I65" s="14" t="s">
        <v>128</v>
      </c>
      <c r="L65">
        <v>1</v>
      </c>
      <c r="T65">
        <v>1</v>
      </c>
      <c r="X65">
        <v>1</v>
      </c>
      <c r="Y65">
        <v>1</v>
      </c>
      <c r="Z65">
        <v>1</v>
      </c>
    </row>
    <row r="66" spans="1:27" ht="12.75">
      <c r="A66" s="1" t="s">
        <v>117</v>
      </c>
      <c r="B66" s="5">
        <v>20220040200083</v>
      </c>
      <c r="C66" s="16">
        <v>0.402581</v>
      </c>
      <c r="D66" s="16">
        <v>0.40505</v>
      </c>
      <c r="E66">
        <v>2</v>
      </c>
      <c r="F66" s="13">
        <v>1</v>
      </c>
      <c r="I66" s="6" t="s">
        <v>110</v>
      </c>
      <c r="K66">
        <v>1</v>
      </c>
      <c r="Q66">
        <v>1</v>
      </c>
      <c r="X66">
        <v>1</v>
      </c>
      <c r="Y66">
        <v>1</v>
      </c>
      <c r="Z66">
        <v>1</v>
      </c>
      <c r="AA66">
        <v>1</v>
      </c>
    </row>
    <row r="67" spans="1:26" ht="12.75">
      <c r="A67" s="1" t="s">
        <v>118</v>
      </c>
      <c r="B67" s="5">
        <v>20220040200089</v>
      </c>
      <c r="C67" s="16">
        <v>0.438359</v>
      </c>
      <c r="D67" s="16">
        <v>0.59147999</v>
      </c>
      <c r="E67">
        <v>6</v>
      </c>
      <c r="I67" s="1" t="s">
        <v>80</v>
      </c>
      <c r="J67">
        <v>1</v>
      </c>
      <c r="X67">
        <v>1</v>
      </c>
      <c r="Y67">
        <v>1</v>
      </c>
      <c r="Z67">
        <v>1</v>
      </c>
    </row>
    <row r="68" spans="1:24" ht="12.75">
      <c r="A68" s="1" t="s">
        <v>119</v>
      </c>
      <c r="B68" t="s">
        <v>49</v>
      </c>
      <c r="C68" s="16">
        <v>0.42935199</v>
      </c>
      <c r="D68" s="16"/>
      <c r="I68" s="14" t="s">
        <v>127</v>
      </c>
      <c r="L68">
        <v>1</v>
      </c>
      <c r="S68">
        <v>1</v>
      </c>
      <c r="X68">
        <v>1</v>
      </c>
    </row>
    <row r="69" spans="1:26" ht="12.75">
      <c r="A69" s="1" t="s">
        <v>120</v>
      </c>
      <c r="B69" s="5">
        <v>20220040200095</v>
      </c>
      <c r="C69" s="16">
        <v>0.31228</v>
      </c>
      <c r="D69" s="27">
        <v>102.91000217</v>
      </c>
      <c r="E69">
        <v>4</v>
      </c>
      <c r="I69" s="1" t="s">
        <v>80</v>
      </c>
      <c r="J69">
        <v>1</v>
      </c>
      <c r="P69">
        <v>1</v>
      </c>
      <c r="X69">
        <v>1</v>
      </c>
      <c r="Y69">
        <v>1</v>
      </c>
      <c r="Z69">
        <v>1</v>
      </c>
    </row>
    <row r="70" spans="1:26" ht="12.75">
      <c r="A70" s="1" t="s">
        <v>121</v>
      </c>
      <c r="B70" s="5">
        <v>20220040200084</v>
      </c>
      <c r="C70" s="16">
        <v>0.364081</v>
      </c>
      <c r="D70" s="16">
        <v>0.42177999</v>
      </c>
      <c r="E70">
        <v>1</v>
      </c>
      <c r="I70" s="14" t="s">
        <v>110</v>
      </c>
      <c r="K70">
        <v>1</v>
      </c>
      <c r="X70">
        <v>1</v>
      </c>
      <c r="Y70">
        <v>1</v>
      </c>
      <c r="Z70">
        <v>1</v>
      </c>
    </row>
    <row r="71" spans="1:24" ht="12.75">
      <c r="A71" s="1" t="s">
        <v>122</v>
      </c>
      <c r="B71" t="s">
        <v>49</v>
      </c>
      <c r="C71" s="16">
        <v>0.520232</v>
      </c>
      <c r="D71" s="3"/>
      <c r="I71" s="1" t="s">
        <v>80</v>
      </c>
      <c r="L71">
        <v>1</v>
      </c>
      <c r="S71">
        <v>1</v>
      </c>
      <c r="X71">
        <v>1</v>
      </c>
    </row>
    <row r="72" spans="1:26" ht="12.75">
      <c r="A72" s="1" t="s">
        <v>123</v>
      </c>
      <c r="B72" s="5">
        <v>20220040200090</v>
      </c>
      <c r="C72" s="16">
        <v>0.49185101</v>
      </c>
      <c r="D72" s="27">
        <v>63.33099736</v>
      </c>
      <c r="E72">
        <v>5</v>
      </c>
      <c r="I72" s="1" t="s">
        <v>80</v>
      </c>
      <c r="J72">
        <v>1</v>
      </c>
      <c r="P72">
        <v>1</v>
      </c>
      <c r="X72">
        <v>1</v>
      </c>
      <c r="Y72">
        <v>1</v>
      </c>
      <c r="Z72">
        <v>1</v>
      </c>
    </row>
    <row r="73" spans="1:25" ht="12.75">
      <c r="A73" s="1" t="s">
        <v>124</v>
      </c>
      <c r="B73" s="5">
        <v>20220040200091</v>
      </c>
      <c r="C73" s="16">
        <v>0.43212</v>
      </c>
      <c r="D73" s="16">
        <v>0.5</v>
      </c>
      <c r="E73">
        <v>3</v>
      </c>
      <c r="I73" s="14" t="s">
        <v>186</v>
      </c>
      <c r="L73">
        <v>1</v>
      </c>
      <c r="T73">
        <v>1</v>
      </c>
      <c r="X73">
        <v>1</v>
      </c>
      <c r="Y73">
        <v>1</v>
      </c>
    </row>
    <row r="74" spans="1:25" ht="12.75">
      <c r="A74" s="1" t="s">
        <v>125</v>
      </c>
      <c r="B74" s="5">
        <v>20220040200085</v>
      </c>
      <c r="C74" s="16">
        <v>0.51341399</v>
      </c>
      <c r="D74" s="16">
        <v>0.57</v>
      </c>
      <c r="E74">
        <v>7</v>
      </c>
      <c r="I74" s="1" t="s">
        <v>80</v>
      </c>
      <c r="J74">
        <v>1</v>
      </c>
      <c r="X74">
        <v>1</v>
      </c>
      <c r="Y74">
        <v>1</v>
      </c>
    </row>
    <row r="75" spans="1:25" ht="12.75">
      <c r="A75" s="1" t="s">
        <v>126</v>
      </c>
      <c r="B75" s="5">
        <v>20220040200092</v>
      </c>
      <c r="C75" s="16">
        <v>0.457006</v>
      </c>
      <c r="D75" s="16">
        <v>0.79</v>
      </c>
      <c r="E75" s="3">
        <v>0.1</v>
      </c>
      <c r="I75" s="14" t="s">
        <v>136</v>
      </c>
      <c r="K75">
        <v>1</v>
      </c>
      <c r="X75">
        <v>1</v>
      </c>
      <c r="Y75">
        <v>1</v>
      </c>
    </row>
    <row r="76" spans="1:25" ht="12.75">
      <c r="A76" s="1" t="s">
        <v>129</v>
      </c>
      <c r="B76" s="5">
        <v>20220040200149</v>
      </c>
      <c r="C76" s="16">
        <v>0.434472</v>
      </c>
      <c r="D76" s="16">
        <v>0.5</v>
      </c>
      <c r="I76" t="s">
        <v>80</v>
      </c>
      <c r="J76">
        <v>1</v>
      </c>
      <c r="X76">
        <v>1</v>
      </c>
      <c r="Y76">
        <v>1</v>
      </c>
    </row>
    <row r="77" spans="1:25" ht="12.75">
      <c r="A77" s="1" t="s">
        <v>130</v>
      </c>
      <c r="B77" s="5">
        <v>20220040200086</v>
      </c>
      <c r="C77" s="16">
        <v>0.52974099</v>
      </c>
      <c r="D77" s="16">
        <v>0.67</v>
      </c>
      <c r="E77">
        <v>2</v>
      </c>
      <c r="I77" s="14" t="s">
        <v>135</v>
      </c>
      <c r="K77">
        <v>1</v>
      </c>
      <c r="X77">
        <v>1</v>
      </c>
      <c r="Y77">
        <v>1</v>
      </c>
    </row>
    <row r="78" spans="1:25" ht="12.75">
      <c r="A78" s="1" t="s">
        <v>131</v>
      </c>
      <c r="B78" s="5">
        <v>20220040200147</v>
      </c>
      <c r="C78" s="16">
        <v>0.76929899</v>
      </c>
      <c r="D78" s="16"/>
      <c r="I78" t="s">
        <v>743</v>
      </c>
      <c r="N78">
        <v>1</v>
      </c>
      <c r="W78">
        <v>1</v>
      </c>
      <c r="X78">
        <v>1</v>
      </c>
      <c r="Y78">
        <v>1</v>
      </c>
    </row>
    <row r="79" spans="1:25" ht="12.75">
      <c r="A79" s="1" t="s">
        <v>132</v>
      </c>
      <c r="B79" s="5">
        <v>20220040200088</v>
      </c>
      <c r="C79" s="16">
        <v>0.494586</v>
      </c>
      <c r="D79" s="16">
        <v>0.60768002</v>
      </c>
      <c r="E79">
        <v>2</v>
      </c>
      <c r="I79" t="s">
        <v>80</v>
      </c>
      <c r="J79">
        <v>1</v>
      </c>
      <c r="X79">
        <v>1</v>
      </c>
      <c r="Y79">
        <v>1</v>
      </c>
    </row>
    <row r="80" spans="1:24" ht="12.75">
      <c r="A80" s="1" t="s">
        <v>133</v>
      </c>
      <c r="B80" t="s">
        <v>49</v>
      </c>
      <c r="C80" s="16">
        <v>0.44717599</v>
      </c>
      <c r="D80" s="16">
        <v>1.42923</v>
      </c>
      <c r="I80" t="s">
        <v>80</v>
      </c>
      <c r="J80">
        <v>1</v>
      </c>
      <c r="X80">
        <v>1</v>
      </c>
    </row>
    <row r="81" spans="1:24" ht="12.75">
      <c r="A81" s="1" t="s">
        <v>134</v>
      </c>
      <c r="B81" t="s">
        <v>49</v>
      </c>
      <c r="C81" s="16">
        <v>0.48589998</v>
      </c>
      <c r="D81" s="16">
        <v>0.48762001</v>
      </c>
      <c r="I81" s="14" t="s">
        <v>144</v>
      </c>
      <c r="K81">
        <v>1</v>
      </c>
      <c r="X81">
        <v>1</v>
      </c>
    </row>
    <row r="82" spans="1:24" ht="12.75">
      <c r="A82" s="1" t="s">
        <v>141</v>
      </c>
      <c r="B82" s="5">
        <v>20220040200159</v>
      </c>
      <c r="C82" s="16">
        <v>0.47</v>
      </c>
      <c r="D82" s="16">
        <v>0.49050999</v>
      </c>
      <c r="E82" s="3">
        <v>0.1</v>
      </c>
      <c r="I82" t="s">
        <v>80</v>
      </c>
      <c r="J82">
        <v>1</v>
      </c>
      <c r="X82">
        <v>1</v>
      </c>
    </row>
    <row r="83" spans="1:27" ht="178.5">
      <c r="A83" s="8" t="s">
        <v>0</v>
      </c>
      <c r="B83" s="8" t="s">
        <v>61</v>
      </c>
      <c r="C83" s="9" t="s">
        <v>98</v>
      </c>
      <c r="D83" s="8" t="s">
        <v>99</v>
      </c>
      <c r="E83" s="8" t="s">
        <v>62</v>
      </c>
      <c r="F83" s="10" t="s">
        <v>63</v>
      </c>
      <c r="G83" s="7" t="s">
        <v>64</v>
      </c>
      <c r="H83" s="7" t="s">
        <v>65</v>
      </c>
      <c r="I83" s="11" t="s">
        <v>1</v>
      </c>
      <c r="J83" s="7" t="s">
        <v>66</v>
      </c>
      <c r="K83" s="7" t="s">
        <v>67</v>
      </c>
      <c r="L83" s="7" t="s">
        <v>68</v>
      </c>
      <c r="M83" s="7" t="s">
        <v>50</v>
      </c>
      <c r="N83" s="7" t="s">
        <v>69</v>
      </c>
      <c r="O83" s="7" t="s">
        <v>768</v>
      </c>
      <c r="P83" s="7" t="s">
        <v>769</v>
      </c>
      <c r="Q83" s="7" t="s">
        <v>770</v>
      </c>
      <c r="R83" s="7" t="s">
        <v>771</v>
      </c>
      <c r="S83" s="7" t="s">
        <v>772</v>
      </c>
      <c r="T83" s="7" t="s">
        <v>773</v>
      </c>
      <c r="U83" s="7" t="s">
        <v>774</v>
      </c>
      <c r="V83" s="7" t="s">
        <v>775</v>
      </c>
      <c r="W83" s="7" t="s">
        <v>776</v>
      </c>
      <c r="X83" s="7" t="s">
        <v>777</v>
      </c>
      <c r="Y83" s="7" t="s">
        <v>778</v>
      </c>
      <c r="Z83" s="7" t="s">
        <v>779</v>
      </c>
      <c r="AA83" s="7" t="s">
        <v>780</v>
      </c>
    </row>
    <row r="84" spans="1:24" ht="12.75">
      <c r="A84" s="1" t="s">
        <v>145</v>
      </c>
      <c r="B84" t="s">
        <v>49</v>
      </c>
      <c r="C84" s="16">
        <v>0.54619701</v>
      </c>
      <c r="I84" s="14" t="s">
        <v>151</v>
      </c>
      <c r="L84">
        <v>1</v>
      </c>
      <c r="S84">
        <v>1</v>
      </c>
      <c r="X84">
        <v>1</v>
      </c>
    </row>
    <row r="85" spans="1:24" ht="12.75">
      <c r="A85" s="1" t="s">
        <v>146</v>
      </c>
      <c r="B85" t="s">
        <v>49</v>
      </c>
      <c r="C85" s="16">
        <v>0.49</v>
      </c>
      <c r="I85" t="s">
        <v>80</v>
      </c>
      <c r="J85">
        <v>1</v>
      </c>
      <c r="X85">
        <v>1</v>
      </c>
    </row>
    <row r="86" spans="1:24" ht="12.75">
      <c r="A86" s="1" t="s">
        <v>147</v>
      </c>
      <c r="B86" t="s">
        <v>49</v>
      </c>
      <c r="C86" s="16">
        <v>0.62787501</v>
      </c>
      <c r="I86" s="14" t="s">
        <v>156</v>
      </c>
      <c r="N86">
        <v>1</v>
      </c>
      <c r="W86">
        <v>1</v>
      </c>
      <c r="X86">
        <v>1</v>
      </c>
    </row>
    <row r="87" spans="1:24" ht="12.75">
      <c r="A87" s="1" t="s">
        <v>148</v>
      </c>
      <c r="B87" t="s">
        <v>49</v>
      </c>
      <c r="C87" s="16">
        <v>0.68965303</v>
      </c>
      <c r="I87" t="s">
        <v>80</v>
      </c>
      <c r="J87">
        <v>1</v>
      </c>
      <c r="X87">
        <v>1</v>
      </c>
    </row>
    <row r="88" spans="1:24" ht="12.75">
      <c r="A88" s="1" t="s">
        <v>153</v>
      </c>
      <c r="B88" t="s">
        <v>49</v>
      </c>
      <c r="C88" s="16">
        <v>0.45078099</v>
      </c>
      <c r="I88" s="14" t="s">
        <v>173</v>
      </c>
      <c r="L88">
        <v>1</v>
      </c>
      <c r="S88">
        <v>1</v>
      </c>
      <c r="X88">
        <v>1</v>
      </c>
    </row>
    <row r="89" spans="1:24" ht="12.75">
      <c r="A89" s="1" t="s">
        <v>154</v>
      </c>
      <c r="B89" t="s">
        <v>49</v>
      </c>
      <c r="C89" s="16">
        <v>0.400994</v>
      </c>
      <c r="I89" s="14" t="s">
        <v>744</v>
      </c>
      <c r="L89">
        <v>1</v>
      </c>
      <c r="X89">
        <v>1</v>
      </c>
    </row>
    <row r="90" spans="1:24" ht="12.75">
      <c r="A90" s="1" t="s">
        <v>155</v>
      </c>
      <c r="B90" t="s">
        <v>49</v>
      </c>
      <c r="C90" s="16">
        <v>0.488776</v>
      </c>
      <c r="I90" s="14" t="s">
        <v>166</v>
      </c>
      <c r="K90">
        <v>1</v>
      </c>
      <c r="X90">
        <v>1</v>
      </c>
    </row>
    <row r="91" spans="1:24" ht="12.75">
      <c r="A91" s="1" t="s">
        <v>157</v>
      </c>
      <c r="B91" t="s">
        <v>49</v>
      </c>
      <c r="C91" s="16">
        <v>0.421492</v>
      </c>
      <c r="I91" t="s">
        <v>80</v>
      </c>
      <c r="J91">
        <v>1</v>
      </c>
      <c r="X91">
        <v>1</v>
      </c>
    </row>
    <row r="92" spans="1:24" ht="12.75">
      <c r="A92" s="1" t="s">
        <v>158</v>
      </c>
      <c r="B92" t="s">
        <v>49</v>
      </c>
      <c r="C92" s="16">
        <v>0.400405</v>
      </c>
      <c r="I92" s="14" t="s">
        <v>167</v>
      </c>
      <c r="L92">
        <v>1</v>
      </c>
      <c r="S92">
        <v>1</v>
      </c>
      <c r="X92">
        <v>1</v>
      </c>
    </row>
    <row r="93" spans="1:24" ht="12.75">
      <c r="A93" s="1" t="s">
        <v>159</v>
      </c>
      <c r="B93" t="s">
        <v>49</v>
      </c>
      <c r="C93" s="16">
        <v>0.427516</v>
      </c>
      <c r="I93" s="14" t="s">
        <v>170</v>
      </c>
      <c r="K93">
        <v>1</v>
      </c>
      <c r="X93">
        <v>1</v>
      </c>
    </row>
    <row r="94" spans="1:24" ht="12.75">
      <c r="A94" s="1" t="s">
        <v>160</v>
      </c>
      <c r="B94" t="s">
        <v>49</v>
      </c>
      <c r="C94" s="16">
        <v>0.39953</v>
      </c>
      <c r="I94" s="14" t="s">
        <v>168</v>
      </c>
      <c r="N94">
        <v>1</v>
      </c>
      <c r="W94">
        <v>1</v>
      </c>
      <c r="X94">
        <v>1</v>
      </c>
    </row>
    <row r="95" spans="1:24" ht="12.75">
      <c r="A95" s="1" t="s">
        <v>161</v>
      </c>
      <c r="B95" t="s">
        <v>49</v>
      </c>
      <c r="C95" s="16">
        <v>0.468625</v>
      </c>
      <c r="I95" s="14" t="s">
        <v>169</v>
      </c>
      <c r="K95">
        <v>1</v>
      </c>
      <c r="X95">
        <v>1</v>
      </c>
    </row>
    <row r="96" spans="1:9" ht="12.75">
      <c r="A96" s="1" t="s">
        <v>162</v>
      </c>
      <c r="B96" t="s">
        <v>49</v>
      </c>
      <c r="C96" s="16"/>
      <c r="I96" s="1" t="s">
        <v>747</v>
      </c>
    </row>
    <row r="97" spans="1:24" ht="12.75">
      <c r="A97" s="1" t="s">
        <v>163</v>
      </c>
      <c r="B97" t="s">
        <v>49</v>
      </c>
      <c r="C97" s="16">
        <v>0.501331</v>
      </c>
      <c r="I97" s="1" t="s">
        <v>80</v>
      </c>
      <c r="J97">
        <v>1</v>
      </c>
      <c r="X97">
        <v>1</v>
      </c>
    </row>
    <row r="98" spans="1:24" ht="12.75">
      <c r="A98" s="1" t="s">
        <v>164</v>
      </c>
      <c r="B98" t="s">
        <v>49</v>
      </c>
      <c r="C98" s="16">
        <v>0.56873301</v>
      </c>
      <c r="I98" s="1" t="s">
        <v>80</v>
      </c>
      <c r="J98">
        <v>1</v>
      </c>
      <c r="X98">
        <v>1</v>
      </c>
    </row>
    <row r="99" spans="1:24" ht="12.75">
      <c r="A99" s="1" t="s">
        <v>165</v>
      </c>
      <c r="B99" t="s">
        <v>49</v>
      </c>
      <c r="C99" s="16">
        <v>0.57584</v>
      </c>
      <c r="I99" s="1" t="s">
        <v>80</v>
      </c>
      <c r="J99">
        <v>1</v>
      </c>
      <c r="X99">
        <v>1</v>
      </c>
    </row>
    <row r="100" spans="1:24" ht="12.75">
      <c r="A100" s="1" t="s">
        <v>174</v>
      </c>
      <c r="B100" t="s">
        <v>49</v>
      </c>
      <c r="C100" s="16">
        <v>0.484496</v>
      </c>
      <c r="I100" s="1" t="s">
        <v>80</v>
      </c>
      <c r="J100">
        <v>1</v>
      </c>
      <c r="X100">
        <v>1</v>
      </c>
    </row>
    <row r="101" spans="1:24" ht="12.75">
      <c r="A101" s="1" t="s">
        <v>175</v>
      </c>
      <c r="B101" t="s">
        <v>49</v>
      </c>
      <c r="C101" s="16">
        <v>0.51716901</v>
      </c>
      <c r="I101" s="1" t="s">
        <v>80</v>
      </c>
      <c r="J101">
        <v>1</v>
      </c>
      <c r="X101">
        <v>1</v>
      </c>
    </row>
    <row r="102" spans="1:24" ht="12.75">
      <c r="A102" s="1" t="s">
        <v>176</v>
      </c>
      <c r="B102" t="s">
        <v>49</v>
      </c>
      <c r="C102" s="16">
        <v>0.502583</v>
      </c>
      <c r="I102" s="1" t="s">
        <v>80</v>
      </c>
      <c r="J102">
        <v>1</v>
      </c>
      <c r="X102">
        <v>1</v>
      </c>
    </row>
    <row r="103" spans="1:24" ht="12.75">
      <c r="A103" s="1" t="s">
        <v>177</v>
      </c>
      <c r="B103" t="s">
        <v>49</v>
      </c>
      <c r="C103" s="16">
        <v>0.63916698</v>
      </c>
      <c r="D103" s="19"/>
      <c r="I103" s="14" t="s">
        <v>746</v>
      </c>
      <c r="L103">
        <v>1</v>
      </c>
      <c r="S103">
        <v>1</v>
      </c>
      <c r="X103">
        <v>1</v>
      </c>
    </row>
    <row r="104" spans="1:24" ht="12.75">
      <c r="A104" s="1" t="s">
        <v>178</v>
      </c>
      <c r="B104" t="s">
        <v>49</v>
      </c>
      <c r="C104" s="16">
        <v>0.418615</v>
      </c>
      <c r="I104" s="14" t="s">
        <v>183</v>
      </c>
      <c r="K104">
        <v>1</v>
      </c>
      <c r="X104">
        <v>1</v>
      </c>
    </row>
    <row r="105" spans="1:24" ht="12.75">
      <c r="A105" s="1" t="s">
        <v>179</v>
      </c>
      <c r="B105" t="s">
        <v>49</v>
      </c>
      <c r="C105" s="16">
        <v>0.470647</v>
      </c>
      <c r="I105" s="1" t="s">
        <v>80</v>
      </c>
      <c r="J105">
        <v>1</v>
      </c>
      <c r="X105">
        <v>1</v>
      </c>
    </row>
    <row r="106" spans="1:24" ht="12.75">
      <c r="A106" s="1" t="s">
        <v>181</v>
      </c>
      <c r="B106" t="s">
        <v>49</v>
      </c>
      <c r="C106" s="16">
        <v>0.38864</v>
      </c>
      <c r="I106" s="14" t="s">
        <v>190</v>
      </c>
      <c r="L106">
        <v>1</v>
      </c>
      <c r="S106">
        <v>1</v>
      </c>
      <c r="X106">
        <v>1</v>
      </c>
    </row>
    <row r="107" spans="1:24" ht="12.75">
      <c r="A107" s="1" t="s">
        <v>184</v>
      </c>
      <c r="B107" t="s">
        <v>49</v>
      </c>
      <c r="C107" s="16">
        <v>0.441714</v>
      </c>
      <c r="I107" s="1" t="s">
        <v>80</v>
      </c>
      <c r="J107">
        <v>1</v>
      </c>
      <c r="X107">
        <v>1</v>
      </c>
    </row>
    <row r="108" spans="1:24" ht="12.75">
      <c r="A108" s="1" t="s">
        <v>182</v>
      </c>
      <c r="B108" t="s">
        <v>49</v>
      </c>
      <c r="C108" s="16">
        <v>0.406491</v>
      </c>
      <c r="I108" s="14" t="s">
        <v>185</v>
      </c>
      <c r="K108">
        <v>1</v>
      </c>
      <c r="X108">
        <v>1</v>
      </c>
    </row>
    <row r="109" spans="1:24" ht="12.75">
      <c r="A109" s="1" t="s">
        <v>187</v>
      </c>
      <c r="B109" t="s">
        <v>49</v>
      </c>
      <c r="C109" s="16">
        <v>0.467405</v>
      </c>
      <c r="I109" s="14" t="s">
        <v>193</v>
      </c>
      <c r="L109">
        <v>1</v>
      </c>
      <c r="S109">
        <v>1</v>
      </c>
      <c r="X109">
        <v>1</v>
      </c>
    </row>
    <row r="110" spans="1:24" ht="12.75">
      <c r="A110" s="1" t="s">
        <v>188</v>
      </c>
      <c r="B110" t="s">
        <v>49</v>
      </c>
      <c r="C110" s="16">
        <v>0.454641</v>
      </c>
      <c r="I110" s="1" t="s">
        <v>80</v>
      </c>
      <c r="J110">
        <v>1</v>
      </c>
      <c r="X110">
        <v>1</v>
      </c>
    </row>
    <row r="111" spans="1:24" ht="12.75">
      <c r="A111" s="1" t="s">
        <v>189</v>
      </c>
      <c r="B111" t="s">
        <v>49</v>
      </c>
      <c r="C111" s="16">
        <v>0.422364</v>
      </c>
      <c r="I111" s="1" t="s">
        <v>80</v>
      </c>
      <c r="J111">
        <v>1</v>
      </c>
      <c r="X111">
        <v>1</v>
      </c>
    </row>
    <row r="112" spans="1:24" ht="12.75">
      <c r="A112" s="1" t="s">
        <v>191</v>
      </c>
      <c r="B112" t="s">
        <v>49</v>
      </c>
      <c r="C112" s="16">
        <v>0.46836199</v>
      </c>
      <c r="I112" s="32" t="s">
        <v>766</v>
      </c>
      <c r="M112">
        <v>1</v>
      </c>
      <c r="U112">
        <v>1</v>
      </c>
      <c r="X112">
        <v>1</v>
      </c>
    </row>
    <row r="113" spans="1:24" ht="12.75">
      <c r="A113" s="1" t="s">
        <v>192</v>
      </c>
      <c r="B113" t="s">
        <v>49</v>
      </c>
      <c r="C113" s="16">
        <v>0.487674</v>
      </c>
      <c r="I113" s="32" t="s">
        <v>767</v>
      </c>
      <c r="L113">
        <v>1</v>
      </c>
      <c r="S113">
        <v>1</v>
      </c>
      <c r="X113">
        <v>1</v>
      </c>
    </row>
    <row r="114" spans="1:9" ht="12.75">
      <c r="A114" s="1" t="s">
        <v>745</v>
      </c>
      <c r="B114" t="s">
        <v>49</v>
      </c>
      <c r="I114" s="1" t="s">
        <v>149</v>
      </c>
    </row>
    <row r="115" ht="12.75">
      <c r="A115" s="1"/>
    </row>
    <row r="116" spans="5:27" ht="12.75">
      <c r="E116" s="23" t="s">
        <v>28</v>
      </c>
      <c r="F116" s="11">
        <f>SUM(F2:F114)</f>
        <v>52</v>
      </c>
      <c r="J116">
        <f>SUM(J2:J114)</f>
        <v>51</v>
      </c>
      <c r="K116">
        <f aca="true" t="shared" si="0" ref="K116:AA116">SUM(K2:K114)</f>
        <v>26</v>
      </c>
      <c r="L116">
        <f t="shared" si="0"/>
        <v>21</v>
      </c>
      <c r="M116">
        <f t="shared" si="0"/>
        <v>5</v>
      </c>
      <c r="N116">
        <f t="shared" si="0"/>
        <v>6</v>
      </c>
      <c r="O116">
        <f t="shared" si="0"/>
        <v>28</v>
      </c>
      <c r="P116">
        <f t="shared" si="0"/>
        <v>4</v>
      </c>
      <c r="Q116">
        <f t="shared" si="0"/>
        <v>11</v>
      </c>
      <c r="R116">
        <f t="shared" si="0"/>
        <v>6</v>
      </c>
      <c r="S116">
        <f t="shared" si="0"/>
        <v>13</v>
      </c>
      <c r="T116">
        <f t="shared" si="0"/>
        <v>7</v>
      </c>
      <c r="U116">
        <f t="shared" si="0"/>
        <v>4</v>
      </c>
      <c r="V116">
        <f t="shared" si="0"/>
        <v>1</v>
      </c>
      <c r="W116">
        <f t="shared" si="0"/>
        <v>6</v>
      </c>
      <c r="X116">
        <f t="shared" si="0"/>
        <v>109</v>
      </c>
      <c r="Y116">
        <f t="shared" si="0"/>
        <v>67</v>
      </c>
      <c r="Z116">
        <f t="shared" si="0"/>
        <v>58</v>
      </c>
      <c r="AA116">
        <f t="shared" si="0"/>
        <v>52</v>
      </c>
    </row>
    <row r="117" spans="5:6" ht="12.75">
      <c r="E117" s="23" t="s">
        <v>104</v>
      </c>
      <c r="F117" s="11">
        <f>SUM(J116:N116)</f>
        <v>109</v>
      </c>
    </row>
    <row r="118" spans="5:8" ht="12.75">
      <c r="E118" s="23" t="s">
        <v>66</v>
      </c>
      <c r="F118" s="11">
        <f>J116</f>
        <v>51</v>
      </c>
      <c r="H118" s="26">
        <f>F118/F117</f>
        <v>0.46788990825688076</v>
      </c>
    </row>
    <row r="119" spans="5:8" ht="12.75">
      <c r="E119" s="23" t="s">
        <v>96</v>
      </c>
      <c r="F119" s="11">
        <f>J116+K116</f>
        <v>77</v>
      </c>
      <c r="H119" s="26">
        <f>F119/(SUM(J116:N116))</f>
        <v>0.7064220183486238</v>
      </c>
    </row>
    <row r="120" spans="5:8" ht="12.75">
      <c r="E120" s="23" t="s">
        <v>97</v>
      </c>
      <c r="F120" s="11">
        <f>F119+L116</f>
        <v>98</v>
      </c>
      <c r="H120" s="26">
        <f>F120/(SUM(J116:N116))</f>
        <v>0.8990825688073395</v>
      </c>
    </row>
    <row r="121" spans="5:8" ht="12.75">
      <c r="E121" s="23" t="s">
        <v>114</v>
      </c>
      <c r="F121" s="11">
        <f>F120+N116</f>
        <v>104</v>
      </c>
      <c r="H121" s="26">
        <f>F121/(SUM(J116:N116))</f>
        <v>0.9541284403669725</v>
      </c>
    </row>
    <row r="122" spans="10:27" ht="178.5">
      <c r="J122" s="7" t="s">
        <v>66</v>
      </c>
      <c r="K122" s="7" t="s">
        <v>67</v>
      </c>
      <c r="L122" s="7" t="s">
        <v>68</v>
      </c>
      <c r="M122" s="7" t="s">
        <v>50</v>
      </c>
      <c r="N122" s="7" t="s">
        <v>69</v>
      </c>
      <c r="O122" s="7" t="s">
        <v>768</v>
      </c>
      <c r="P122" s="7" t="s">
        <v>769</v>
      </c>
      <c r="Q122" s="7" t="s">
        <v>770</v>
      </c>
      <c r="R122" s="7" t="s">
        <v>771</v>
      </c>
      <c r="S122" s="7" t="s">
        <v>772</v>
      </c>
      <c r="T122" s="7" t="s">
        <v>773</v>
      </c>
      <c r="U122" s="7" t="s">
        <v>774</v>
      </c>
      <c r="V122" s="7" t="s">
        <v>775</v>
      </c>
      <c r="W122" s="7" t="s">
        <v>776</v>
      </c>
      <c r="X122" s="7" t="s">
        <v>777</v>
      </c>
      <c r="Y122" s="7" t="s">
        <v>778</v>
      </c>
      <c r="Z122" s="7" t="s">
        <v>779</v>
      </c>
      <c r="AA122" s="7" t="s">
        <v>780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54" r:id="rId3"/>
  <headerFooter alignWithMargins="0">
    <oddHeader>&amp;C&amp;F</oddHeader>
  </headerFooter>
  <rowBreaks count="2" manualBreakCount="2">
    <brk id="41" max="255" man="1"/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3"/>
  <sheetViews>
    <sheetView workbookViewId="0" topLeftCell="A257">
      <selection activeCell="B272" sqref="B272:N273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194</v>
      </c>
      <c r="B1" s="28" t="s">
        <v>195</v>
      </c>
      <c r="C1" s="28" t="s">
        <v>196</v>
      </c>
      <c r="D1" s="28" t="s">
        <v>197</v>
      </c>
      <c r="E1" s="28" t="s">
        <v>198</v>
      </c>
      <c r="F1" s="28" t="s">
        <v>199</v>
      </c>
      <c r="G1" s="28" t="s">
        <v>200</v>
      </c>
      <c r="H1" s="28" t="s">
        <v>201</v>
      </c>
      <c r="I1" s="28" t="s">
        <v>202</v>
      </c>
      <c r="J1" s="28" t="s">
        <v>203</v>
      </c>
      <c r="K1" s="28" t="s">
        <v>204</v>
      </c>
      <c r="L1" s="28" t="s">
        <v>205</v>
      </c>
      <c r="M1" s="28" t="s">
        <v>206</v>
      </c>
      <c r="N1" s="28" t="s">
        <v>207</v>
      </c>
      <c r="O1" s="28" t="s">
        <v>208</v>
      </c>
      <c r="P1" s="28" t="s">
        <v>209</v>
      </c>
      <c r="Q1" s="28" t="s">
        <v>210</v>
      </c>
      <c r="R1" s="28" t="s">
        <v>211</v>
      </c>
      <c r="S1" s="28" t="s">
        <v>212</v>
      </c>
      <c r="T1" s="28" t="s">
        <v>213</v>
      </c>
      <c r="U1" s="28" t="s">
        <v>214</v>
      </c>
      <c r="V1" s="28" t="s">
        <v>215</v>
      </c>
    </row>
    <row r="2" spans="1:22" ht="12.75">
      <c r="A2" t="s">
        <v>216</v>
      </c>
      <c r="B2" s="29" t="s">
        <v>217</v>
      </c>
      <c r="C2" s="29" t="s">
        <v>217</v>
      </c>
      <c r="D2" s="29" t="s">
        <v>217</v>
      </c>
      <c r="E2" s="29" t="s">
        <v>217</v>
      </c>
      <c r="F2" s="29" t="s">
        <v>217</v>
      </c>
      <c r="G2" s="29" t="s">
        <v>217</v>
      </c>
      <c r="H2" s="29" t="s">
        <v>217</v>
      </c>
      <c r="I2" s="29" t="s">
        <v>217</v>
      </c>
      <c r="J2" s="29" t="s">
        <v>218</v>
      </c>
      <c r="K2" s="29" t="s">
        <v>218</v>
      </c>
      <c r="L2" s="29" t="s">
        <v>218</v>
      </c>
      <c r="M2" s="29" t="s">
        <v>218</v>
      </c>
      <c r="N2" s="29" t="s">
        <v>218</v>
      </c>
      <c r="O2" s="29" t="s">
        <v>219</v>
      </c>
      <c r="P2" s="29" t="s">
        <v>219</v>
      </c>
      <c r="Q2" s="29" t="s">
        <v>218</v>
      </c>
      <c r="R2" s="29" t="s">
        <v>219</v>
      </c>
      <c r="S2" s="29" t="s">
        <v>219</v>
      </c>
      <c r="T2" s="29" t="s">
        <v>218</v>
      </c>
      <c r="U2" s="29" t="s">
        <v>219</v>
      </c>
      <c r="V2" s="29" t="s">
        <v>219</v>
      </c>
    </row>
    <row r="3" spans="1:22" ht="12.75">
      <c r="A3" t="s">
        <v>220</v>
      </c>
      <c r="B3" s="30">
        <v>30</v>
      </c>
      <c r="C3" s="30">
        <v>30</v>
      </c>
      <c r="D3" s="30">
        <v>100</v>
      </c>
      <c r="E3" s="30">
        <v>30</v>
      </c>
      <c r="F3" s="30">
        <v>10</v>
      </c>
      <c r="G3" s="30">
        <v>10</v>
      </c>
      <c r="H3" s="30">
        <v>10</v>
      </c>
      <c r="I3" s="30">
        <v>5</v>
      </c>
      <c r="J3" s="30">
        <v>0.13</v>
      </c>
      <c r="K3" s="30">
        <v>0.13</v>
      </c>
      <c r="L3" s="30">
        <v>0.13</v>
      </c>
      <c r="M3" s="30">
        <v>0.13</v>
      </c>
      <c r="N3" s="30">
        <v>0.13</v>
      </c>
      <c r="O3" s="30">
        <v>100</v>
      </c>
      <c r="P3" s="30">
        <v>100</v>
      </c>
      <c r="Q3" s="30">
        <v>3.145</v>
      </c>
      <c r="R3" s="30">
        <v>100</v>
      </c>
      <c r="S3" s="30">
        <v>100</v>
      </c>
      <c r="T3" s="30">
        <v>3.145</v>
      </c>
      <c r="U3" s="30">
        <v>320.126</v>
      </c>
      <c r="V3" s="30">
        <v>100</v>
      </c>
    </row>
    <row r="4" spans="1:14" ht="12.75">
      <c r="A4" t="s">
        <v>221</v>
      </c>
      <c r="B4">
        <v>9.7</v>
      </c>
      <c r="C4" s="31">
        <v>-51.3</v>
      </c>
      <c r="D4">
        <v>29.2</v>
      </c>
      <c r="E4" s="31">
        <v>-33</v>
      </c>
      <c r="F4">
        <v>-5.9</v>
      </c>
      <c r="G4">
        <v>-2.9</v>
      </c>
      <c r="H4">
        <v>-6.2</v>
      </c>
      <c r="I4" s="31">
        <v>-52.9</v>
      </c>
      <c r="J4" s="31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222</v>
      </c>
      <c r="B5">
        <v>10.2</v>
      </c>
      <c r="C5" s="31">
        <v>-51.1</v>
      </c>
      <c r="D5">
        <v>29.7</v>
      </c>
      <c r="E5" s="31">
        <v>-33</v>
      </c>
      <c r="F5">
        <v>-5.9</v>
      </c>
      <c r="G5">
        <v>-2.7</v>
      </c>
      <c r="H5">
        <v>-5.6</v>
      </c>
      <c r="I5" s="31">
        <v>-52.8</v>
      </c>
      <c r="J5" s="31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223</v>
      </c>
      <c r="B6">
        <v>11.4</v>
      </c>
      <c r="C6" s="31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31">
        <v>-53</v>
      </c>
      <c r="J6" s="31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224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225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226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227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228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229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230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231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232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233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234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31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235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31">
        <v>-5.9</v>
      </c>
      <c r="J18" s="31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236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31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237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31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238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31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239</v>
      </c>
      <c r="B22">
        <v>-3</v>
      </c>
      <c r="C22">
        <v>-3</v>
      </c>
      <c r="D22">
        <v>34.4</v>
      </c>
      <c r="E22">
        <v>7.3</v>
      </c>
      <c r="F22" s="31">
        <v>-10.5</v>
      </c>
      <c r="G22">
        <v>-7</v>
      </c>
      <c r="H22">
        <v>-2.5</v>
      </c>
      <c r="I22">
        <v>-0.5</v>
      </c>
      <c r="J22" s="31">
        <v>-0.168</v>
      </c>
      <c r="K22">
        <v>0.092</v>
      </c>
      <c r="L22" s="31">
        <v>0.147</v>
      </c>
      <c r="M22">
        <v>-0.033</v>
      </c>
      <c r="N22">
        <v>-0.002</v>
      </c>
    </row>
    <row r="23" spans="1:14" ht="12.75">
      <c r="A23" t="s">
        <v>240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31">
        <v>-0.167</v>
      </c>
      <c r="K23">
        <v>0.096</v>
      </c>
      <c r="L23" s="31">
        <v>0.141</v>
      </c>
      <c r="M23">
        <v>-0.033</v>
      </c>
      <c r="N23">
        <v>0</v>
      </c>
    </row>
    <row r="24" spans="1:14" ht="12.75">
      <c r="A24" t="s">
        <v>241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31">
        <v>-0.173</v>
      </c>
      <c r="K24">
        <v>0.104</v>
      </c>
      <c r="L24" s="31">
        <v>0.151</v>
      </c>
      <c r="M24">
        <v>-0.024</v>
      </c>
      <c r="N24">
        <v>-0.008</v>
      </c>
    </row>
    <row r="25" spans="1:14" ht="12.75">
      <c r="A25" t="s">
        <v>242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31">
        <v>-0.235</v>
      </c>
      <c r="K25">
        <v>0.096</v>
      </c>
      <c r="L25" s="31">
        <v>0.141</v>
      </c>
      <c r="M25">
        <v>-0.033</v>
      </c>
      <c r="N25">
        <v>0</v>
      </c>
    </row>
    <row r="26" spans="1:14" ht="12.75">
      <c r="A26" t="s">
        <v>243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244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31">
        <v>-0.252</v>
      </c>
      <c r="K27">
        <v>0.104</v>
      </c>
      <c r="L27" s="31">
        <v>0.151</v>
      </c>
      <c r="M27">
        <v>-0.024</v>
      </c>
      <c r="N27">
        <v>-0.008</v>
      </c>
    </row>
    <row r="28" spans="1:22" ht="12.75">
      <c r="A28" t="s">
        <v>245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31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246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31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247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31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248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31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249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250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31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251</v>
      </c>
      <c r="B34" s="31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31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252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253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254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255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256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257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258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259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260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261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262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31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263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31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264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31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265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31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266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31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267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31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268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269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270</v>
      </c>
      <c r="B53">
        <v>15.2</v>
      </c>
      <c r="C53">
        <v>-18.6</v>
      </c>
      <c r="D53" s="31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271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272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273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274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275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276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277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31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278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279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31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280</v>
      </c>
      <c r="B63">
        <v>13.1</v>
      </c>
      <c r="C63">
        <v>-11.9</v>
      </c>
      <c r="D63" s="31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281</v>
      </c>
      <c r="B64">
        <v>17.4</v>
      </c>
      <c r="C64">
        <v>-13.8</v>
      </c>
      <c r="D64" s="31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282</v>
      </c>
      <c r="B65">
        <v>19.4</v>
      </c>
      <c r="C65">
        <v>-11.3</v>
      </c>
      <c r="D65" s="31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283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284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285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286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31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287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288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289</v>
      </c>
      <c r="B72">
        <v>7.8</v>
      </c>
      <c r="C72">
        <v>1.1</v>
      </c>
      <c r="D72">
        <v>11.9</v>
      </c>
      <c r="E72">
        <v>-1.8</v>
      </c>
      <c r="F72">
        <v>-8.5</v>
      </c>
      <c r="G72" s="31">
        <v>-10.6</v>
      </c>
      <c r="H72">
        <v>-0.1</v>
      </c>
      <c r="I72" s="31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290</v>
      </c>
      <c r="B73">
        <v>7.6</v>
      </c>
      <c r="C73">
        <v>5.2</v>
      </c>
      <c r="D73">
        <v>40.3</v>
      </c>
      <c r="E73">
        <v>-2.3</v>
      </c>
      <c r="F73">
        <v>-8.4</v>
      </c>
      <c r="G73" s="31">
        <v>-10.9</v>
      </c>
      <c r="H73">
        <v>0.3</v>
      </c>
      <c r="I73" s="31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291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31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292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31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293</v>
      </c>
      <c r="B76">
        <v>-7.3</v>
      </c>
      <c r="C76">
        <v>-21.8</v>
      </c>
      <c r="D76">
        <v>8.1</v>
      </c>
      <c r="E76" s="31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294</v>
      </c>
      <c r="B77">
        <v>17</v>
      </c>
      <c r="C77">
        <v>-8.2</v>
      </c>
      <c r="D77">
        <v>75.2</v>
      </c>
      <c r="E77">
        <v>0.5</v>
      </c>
      <c r="F77">
        <v>-2.5</v>
      </c>
      <c r="G77" s="31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295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31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296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31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297</v>
      </c>
      <c r="B80">
        <v>20.4</v>
      </c>
      <c r="C80">
        <v>6.6</v>
      </c>
      <c r="D80" s="31">
        <v>154.6</v>
      </c>
      <c r="E80" s="31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298</v>
      </c>
      <c r="B81">
        <v>19.7</v>
      </c>
      <c r="C81">
        <v>7.1</v>
      </c>
      <c r="D81" s="31">
        <v>156.3</v>
      </c>
      <c r="E81" s="31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299</v>
      </c>
      <c r="B82">
        <v>22.2</v>
      </c>
      <c r="C82">
        <v>6.2</v>
      </c>
      <c r="D82" s="31">
        <v>128.3</v>
      </c>
      <c r="E82" s="31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300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301</v>
      </c>
      <c r="B84">
        <v>19.4</v>
      </c>
      <c r="C84">
        <v>9.4</v>
      </c>
      <c r="D84" s="31">
        <v>168.7</v>
      </c>
      <c r="E84" s="31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302</v>
      </c>
      <c r="B85">
        <v>7.6</v>
      </c>
      <c r="C85">
        <v>-4.8</v>
      </c>
      <c r="D85">
        <v>37.5</v>
      </c>
      <c r="E85">
        <v>-8.6</v>
      </c>
      <c r="F85" s="31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303</v>
      </c>
      <c r="B86">
        <v>10.7</v>
      </c>
      <c r="C86">
        <v>-6.3</v>
      </c>
      <c r="D86">
        <v>-13.3</v>
      </c>
      <c r="E86">
        <v>-15.4</v>
      </c>
      <c r="F86" s="31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304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305</v>
      </c>
      <c r="B88">
        <v>12.3</v>
      </c>
      <c r="C88">
        <v>-5</v>
      </c>
      <c r="D88">
        <v>34.8</v>
      </c>
      <c r="E88">
        <v>-14.2</v>
      </c>
      <c r="F88" s="31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306</v>
      </c>
      <c r="B89">
        <v>9.9</v>
      </c>
      <c r="C89">
        <v>-5.5</v>
      </c>
      <c r="D89">
        <v>43.7</v>
      </c>
      <c r="E89">
        <v>-6.4</v>
      </c>
      <c r="F89" s="31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307</v>
      </c>
      <c r="B90">
        <v>4.3</v>
      </c>
      <c r="C90">
        <v>6.5</v>
      </c>
      <c r="D90">
        <v>55.9</v>
      </c>
      <c r="E90">
        <v>12.8</v>
      </c>
      <c r="F90" s="31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308</v>
      </c>
      <c r="B91">
        <v>16.2</v>
      </c>
      <c r="C91">
        <v>-5.3</v>
      </c>
      <c r="D91" s="31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309</v>
      </c>
      <c r="B92">
        <v>11</v>
      </c>
      <c r="C92">
        <v>-2.7</v>
      </c>
      <c r="D92" s="31">
        <v>1117</v>
      </c>
      <c r="E92" s="31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310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311</v>
      </c>
      <c r="B94">
        <v>13.4</v>
      </c>
      <c r="C94">
        <v>-5.6</v>
      </c>
      <c r="D94" s="31">
        <v>431.9</v>
      </c>
      <c r="E94" s="31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312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313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314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315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316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317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318</v>
      </c>
      <c r="B101">
        <v>22.4</v>
      </c>
      <c r="C101">
        <v>-9.8</v>
      </c>
      <c r="D101">
        <v>88.5</v>
      </c>
      <c r="E101" s="31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319</v>
      </c>
      <c r="B102">
        <v>15.8</v>
      </c>
      <c r="C102">
        <v>-11.5</v>
      </c>
      <c r="D102" s="31">
        <v>107.4</v>
      </c>
      <c r="E102" s="31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320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321</v>
      </c>
      <c r="B104">
        <v>14.2</v>
      </c>
      <c r="C104">
        <v>-13.4</v>
      </c>
      <c r="D104" s="31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322</v>
      </c>
      <c r="B105">
        <v>12</v>
      </c>
      <c r="C105">
        <v>-9.2</v>
      </c>
      <c r="D105" s="31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323</v>
      </c>
      <c r="B106">
        <v>14.2</v>
      </c>
      <c r="C106">
        <v>-13.4</v>
      </c>
      <c r="D106" s="31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324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325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326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327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328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329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330</v>
      </c>
      <c r="B113">
        <v>-4</v>
      </c>
      <c r="C113">
        <v>-12.7</v>
      </c>
      <c r="D113" s="31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331</v>
      </c>
      <c r="B114">
        <v>19.2</v>
      </c>
      <c r="C114">
        <v>-18.2</v>
      </c>
      <c r="D114" s="31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332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333</v>
      </c>
      <c r="B116">
        <v>11.3</v>
      </c>
      <c r="C116">
        <v>-9.5</v>
      </c>
      <c r="D116" s="31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334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335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336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337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338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339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340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341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342</v>
      </c>
      <c r="B125">
        <v>23.5</v>
      </c>
      <c r="C125">
        <v>-3.4</v>
      </c>
      <c r="D125">
        <v>89</v>
      </c>
      <c r="E125" s="31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343</v>
      </c>
      <c r="B126">
        <v>24.1</v>
      </c>
      <c r="C126">
        <v>-4.3</v>
      </c>
      <c r="D126" s="31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344</v>
      </c>
      <c r="B127">
        <v>22.2</v>
      </c>
      <c r="C127">
        <v>-4.2</v>
      </c>
      <c r="D127">
        <v>14</v>
      </c>
      <c r="E127" s="31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345</v>
      </c>
      <c r="B128">
        <v>22.3</v>
      </c>
      <c r="C128">
        <v>-3.1</v>
      </c>
      <c r="D128">
        <v>53.9</v>
      </c>
      <c r="E128" s="31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346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347</v>
      </c>
      <c r="B130">
        <v>11</v>
      </c>
      <c r="C130">
        <v>-15.7</v>
      </c>
      <c r="D130" s="31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348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349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350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351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352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353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354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355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356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357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358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359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360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361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362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363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364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365</v>
      </c>
      <c r="B148">
        <v>-0.1</v>
      </c>
      <c r="C148">
        <v>-6.5</v>
      </c>
      <c r="D148" s="31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366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367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368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369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370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371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372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373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374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375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376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14" ht="12.75">
      <c r="A160" t="s">
        <v>377</v>
      </c>
      <c r="B160">
        <v>-9.6</v>
      </c>
      <c r="C160">
        <v>-12.8</v>
      </c>
      <c r="D160">
        <v>27.5</v>
      </c>
      <c r="E160">
        <v>-26</v>
      </c>
      <c r="F160">
        <v>1.7</v>
      </c>
      <c r="G160">
        <v>1.2</v>
      </c>
      <c r="H160">
        <v>-5.3</v>
      </c>
      <c r="I160">
        <v>4.8</v>
      </c>
      <c r="J160">
        <v>0.034</v>
      </c>
      <c r="K160">
        <v>0.053</v>
      </c>
      <c r="L160">
        <v>-0.017</v>
      </c>
      <c r="M160">
        <v>-0.08</v>
      </c>
      <c r="N160">
        <v>-0.063</v>
      </c>
    </row>
    <row r="161" spans="1:22" ht="12.75">
      <c r="A161" t="s">
        <v>378</v>
      </c>
      <c r="B161">
        <v>-0.9</v>
      </c>
      <c r="C161">
        <v>1.1</v>
      </c>
      <c r="D161">
        <v>37.9</v>
      </c>
      <c r="E161">
        <v>5</v>
      </c>
      <c r="F161">
        <v>-3</v>
      </c>
      <c r="G161">
        <v>5.8</v>
      </c>
      <c r="H161">
        <v>1.2</v>
      </c>
      <c r="I161">
        <v>0.1</v>
      </c>
      <c r="J161">
        <v>0.033</v>
      </c>
      <c r="K161">
        <v>0.054</v>
      </c>
      <c r="L161">
        <v>0.052</v>
      </c>
      <c r="M161">
        <v>0.035</v>
      </c>
      <c r="N161">
        <v>-0.015</v>
      </c>
      <c r="O161">
        <v>-4.356</v>
      </c>
      <c r="P161">
        <v>22.589</v>
      </c>
      <c r="Q161">
        <v>-0.494</v>
      </c>
      <c r="R161">
        <v>2.35</v>
      </c>
      <c r="S161">
        <v>5.514</v>
      </c>
      <c r="T161">
        <v>0.69</v>
      </c>
      <c r="U161">
        <v>-38.663</v>
      </c>
      <c r="V161">
        <v>20.813</v>
      </c>
    </row>
    <row r="162" spans="1:22" ht="12.75">
      <c r="A162" t="s">
        <v>379</v>
      </c>
      <c r="B162">
        <v>2.4</v>
      </c>
      <c r="C162">
        <v>0.4</v>
      </c>
      <c r="D162">
        <v>37.4</v>
      </c>
      <c r="E162">
        <v>5.8</v>
      </c>
      <c r="F162">
        <v>-2.8</v>
      </c>
      <c r="G162">
        <v>5.6</v>
      </c>
      <c r="H162">
        <v>-0.1</v>
      </c>
      <c r="I162">
        <v>-0.7</v>
      </c>
      <c r="J162">
        <v>0.031</v>
      </c>
      <c r="K162">
        <v>0.069</v>
      </c>
      <c r="L162">
        <v>0.053</v>
      </c>
      <c r="M162">
        <v>0.023</v>
      </c>
      <c r="N162">
        <v>-0.01</v>
      </c>
      <c r="O162">
        <v>-6.742</v>
      </c>
      <c r="P162">
        <v>4.198</v>
      </c>
      <c r="Q162">
        <v>-0.585</v>
      </c>
      <c r="R162">
        <v>-0.36</v>
      </c>
      <c r="S162">
        <v>-17.236</v>
      </c>
      <c r="T162">
        <v>0.674</v>
      </c>
      <c r="U162">
        <v>-47.363</v>
      </c>
      <c r="V162">
        <v>2.098</v>
      </c>
    </row>
    <row r="163" spans="1:14" ht="12.75">
      <c r="A163" t="s">
        <v>380</v>
      </c>
      <c r="B163">
        <v>4.4</v>
      </c>
      <c r="C163">
        <v>3.3</v>
      </c>
      <c r="D163">
        <v>38.7</v>
      </c>
      <c r="E163">
        <v>4</v>
      </c>
      <c r="F163">
        <v>-3.2</v>
      </c>
      <c r="G163">
        <v>5.7</v>
      </c>
      <c r="H163">
        <v>2.2</v>
      </c>
      <c r="I163">
        <v>1.4</v>
      </c>
      <c r="J163">
        <v>0.02</v>
      </c>
      <c r="K163">
        <v>0.057</v>
      </c>
      <c r="L163">
        <v>0.044</v>
      </c>
      <c r="M163">
        <v>0.03</v>
      </c>
      <c r="N163">
        <v>-0.022</v>
      </c>
    </row>
    <row r="164" spans="1:22" ht="12.75">
      <c r="A164" t="s">
        <v>381</v>
      </c>
      <c r="B164">
        <v>-12</v>
      </c>
      <c r="C164">
        <v>2.7</v>
      </c>
      <c r="D164">
        <v>25.9</v>
      </c>
      <c r="E164">
        <v>-4.9</v>
      </c>
      <c r="F164">
        <v>-1.5</v>
      </c>
      <c r="G164">
        <v>4.3</v>
      </c>
      <c r="H164">
        <v>-5.4</v>
      </c>
      <c r="I164">
        <v>-0.1</v>
      </c>
      <c r="J164">
        <v>0.034</v>
      </c>
      <c r="K164">
        <v>0.034</v>
      </c>
      <c r="L164">
        <v>-0.013</v>
      </c>
      <c r="M164">
        <v>-0.007</v>
      </c>
      <c r="N164">
        <v>0.011</v>
      </c>
      <c r="O164">
        <v>-8.467</v>
      </c>
      <c r="P164">
        <v>-6.104</v>
      </c>
      <c r="Q164">
        <v>0.076</v>
      </c>
      <c r="R164">
        <v>-80.465</v>
      </c>
      <c r="S164">
        <v>-12.157</v>
      </c>
      <c r="T164">
        <v>-0.368</v>
      </c>
      <c r="U164">
        <v>-3.184</v>
      </c>
      <c r="V164">
        <v>-5.829</v>
      </c>
    </row>
    <row r="165" spans="1:22" ht="12.75">
      <c r="A165" t="s">
        <v>382</v>
      </c>
      <c r="B165">
        <v>-13.2</v>
      </c>
      <c r="C165">
        <v>3.2</v>
      </c>
      <c r="D165">
        <v>24.8</v>
      </c>
      <c r="E165">
        <v>-4.7</v>
      </c>
      <c r="F165">
        <v>-2</v>
      </c>
      <c r="G165">
        <v>3.4</v>
      </c>
      <c r="H165">
        <v>-5.7</v>
      </c>
      <c r="I165">
        <v>1.1</v>
      </c>
      <c r="J165">
        <v>0.027</v>
      </c>
      <c r="K165">
        <v>0.034</v>
      </c>
      <c r="L165">
        <v>-0.019</v>
      </c>
      <c r="M165">
        <v>-0.012</v>
      </c>
      <c r="N165">
        <v>0.005</v>
      </c>
      <c r="O165">
        <v>-12.128</v>
      </c>
      <c r="P165">
        <v>-10.999</v>
      </c>
      <c r="Q165">
        <v>0.123</v>
      </c>
      <c r="R165">
        <v>-81.82</v>
      </c>
      <c r="S165">
        <v>-30.821</v>
      </c>
      <c r="T165">
        <v>-0.45</v>
      </c>
      <c r="U165">
        <v>-3.596</v>
      </c>
      <c r="V165">
        <v>-10.555</v>
      </c>
    </row>
    <row r="166" spans="1:14" ht="12.75">
      <c r="A166" t="s">
        <v>383</v>
      </c>
      <c r="B166">
        <v>-10.6</v>
      </c>
      <c r="C166">
        <v>6.8</v>
      </c>
      <c r="D166">
        <v>64.4</v>
      </c>
      <c r="E166">
        <v>-2.2</v>
      </c>
      <c r="F166">
        <v>-1</v>
      </c>
      <c r="G166">
        <v>4</v>
      </c>
      <c r="H166">
        <v>-2.1</v>
      </c>
      <c r="I166">
        <v>1.1</v>
      </c>
      <c r="J166">
        <v>0.026</v>
      </c>
      <c r="K166">
        <v>0.008</v>
      </c>
      <c r="L166">
        <v>-0.013</v>
      </c>
      <c r="M166">
        <v>-0.006</v>
      </c>
      <c r="N166">
        <v>0.015</v>
      </c>
    </row>
    <row r="167" spans="1:22" ht="12.75">
      <c r="A167" t="s">
        <v>384</v>
      </c>
      <c r="B167">
        <v>7.9</v>
      </c>
      <c r="C167">
        <v>3.6</v>
      </c>
      <c r="D167">
        <v>48.5</v>
      </c>
      <c r="E167">
        <v>8</v>
      </c>
      <c r="F167">
        <v>5.2</v>
      </c>
      <c r="G167">
        <v>2.3</v>
      </c>
      <c r="H167">
        <v>-1.3</v>
      </c>
      <c r="I167">
        <v>0.3</v>
      </c>
      <c r="J167">
        <v>0.03</v>
      </c>
      <c r="K167">
        <v>0.054</v>
      </c>
      <c r="L167">
        <v>-0.03</v>
      </c>
      <c r="M167">
        <v>-0.061</v>
      </c>
      <c r="N167">
        <v>-0.035</v>
      </c>
      <c r="O167">
        <v>-4.852</v>
      </c>
      <c r="P167">
        <v>-21.706</v>
      </c>
      <c r="Q167">
        <v>-0.019</v>
      </c>
      <c r="R167">
        <v>-20.947</v>
      </c>
      <c r="S167">
        <v>-17.321</v>
      </c>
      <c r="T167">
        <v>-0.583</v>
      </c>
      <c r="U167">
        <v>-6.201</v>
      </c>
      <c r="V167">
        <v>-21.776</v>
      </c>
    </row>
    <row r="168" spans="1:22" ht="12.75">
      <c r="A168" t="s">
        <v>385</v>
      </c>
      <c r="B168">
        <v>4</v>
      </c>
      <c r="C168">
        <v>6.4</v>
      </c>
      <c r="D168">
        <v>45.2</v>
      </c>
      <c r="E168">
        <v>12.3</v>
      </c>
      <c r="F168">
        <v>4.1</v>
      </c>
      <c r="G168">
        <v>1.9</v>
      </c>
      <c r="H168">
        <v>-3.6</v>
      </c>
      <c r="I168">
        <v>1.1</v>
      </c>
      <c r="J168">
        <v>0.038</v>
      </c>
      <c r="K168">
        <v>0.053</v>
      </c>
      <c r="L168">
        <v>-0.036</v>
      </c>
      <c r="M168">
        <v>-0.051</v>
      </c>
      <c r="N168">
        <v>-0.022</v>
      </c>
      <c r="O168">
        <v>3.406</v>
      </c>
      <c r="P168">
        <v>-20.369</v>
      </c>
      <c r="Q168">
        <v>-0.472</v>
      </c>
      <c r="R168">
        <v>-23.338</v>
      </c>
      <c r="S168">
        <v>-6.949</v>
      </c>
      <c r="T168">
        <v>0.021</v>
      </c>
      <c r="U168">
        <v>-29.386</v>
      </c>
      <c r="V168">
        <v>-22.066</v>
      </c>
    </row>
    <row r="169" spans="1:14" ht="12.75">
      <c r="A169" t="s">
        <v>386</v>
      </c>
      <c r="B169">
        <v>7.2</v>
      </c>
      <c r="C169">
        <v>3.5</v>
      </c>
      <c r="D169">
        <v>43.5</v>
      </c>
      <c r="E169">
        <v>6.8</v>
      </c>
      <c r="F169">
        <v>6.5</v>
      </c>
      <c r="G169">
        <v>3.6</v>
      </c>
      <c r="H169">
        <v>0</v>
      </c>
      <c r="I169">
        <v>0.3</v>
      </c>
      <c r="J169">
        <v>0.032</v>
      </c>
      <c r="K169">
        <v>0.054</v>
      </c>
      <c r="L169">
        <v>-0.035</v>
      </c>
      <c r="M169">
        <v>-0.048</v>
      </c>
      <c r="N169">
        <v>-0.027</v>
      </c>
    </row>
    <row r="170" spans="1:22" ht="12.75">
      <c r="A170" t="s">
        <v>387</v>
      </c>
      <c r="B170">
        <v>-6.4</v>
      </c>
      <c r="C170">
        <v>-8.8</v>
      </c>
      <c r="D170">
        <v>29.1</v>
      </c>
      <c r="E170">
        <v>-11</v>
      </c>
      <c r="F170">
        <v>2.7</v>
      </c>
      <c r="G170">
        <v>2.3</v>
      </c>
      <c r="H170">
        <v>4.2</v>
      </c>
      <c r="I170">
        <v>-0.7</v>
      </c>
      <c r="J170">
        <v>0.048</v>
      </c>
      <c r="K170">
        <v>0.002</v>
      </c>
      <c r="L170">
        <v>0.011</v>
      </c>
      <c r="M170">
        <v>-0.048</v>
      </c>
      <c r="N170">
        <v>-0.04</v>
      </c>
      <c r="O170">
        <v>1.939</v>
      </c>
      <c r="P170">
        <v>1.532</v>
      </c>
      <c r="Q170">
        <v>0.057</v>
      </c>
      <c r="R170">
        <v>-23.697</v>
      </c>
      <c r="S170">
        <v>52.219</v>
      </c>
      <c r="T170">
        <v>0.555</v>
      </c>
      <c r="U170">
        <v>5.926</v>
      </c>
      <c r="V170">
        <v>1.7389999999999999</v>
      </c>
    </row>
    <row r="171" spans="1:22" ht="12.75">
      <c r="A171" t="s">
        <v>388</v>
      </c>
      <c r="B171">
        <v>-6.9</v>
      </c>
      <c r="C171">
        <v>-9.1</v>
      </c>
      <c r="D171" s="31">
        <v>118.5</v>
      </c>
      <c r="E171">
        <v>-6.1</v>
      </c>
      <c r="F171">
        <v>3.4</v>
      </c>
      <c r="G171">
        <v>2.7</v>
      </c>
      <c r="H171">
        <v>3.4</v>
      </c>
      <c r="I171">
        <v>-0.6</v>
      </c>
      <c r="J171">
        <v>0.036</v>
      </c>
      <c r="K171">
        <v>0.025</v>
      </c>
      <c r="L171">
        <v>0.012</v>
      </c>
      <c r="M171">
        <v>-0.049</v>
      </c>
      <c r="N171">
        <v>-0.055</v>
      </c>
      <c r="O171">
        <v>4.289</v>
      </c>
      <c r="P171">
        <v>-10.447</v>
      </c>
      <c r="Q171">
        <v>0.402</v>
      </c>
      <c r="R171">
        <v>-22.94</v>
      </c>
      <c r="S171">
        <v>19.772</v>
      </c>
      <c r="T171">
        <v>0.441</v>
      </c>
      <c r="U171">
        <v>32.18</v>
      </c>
      <c r="V171">
        <v>-8.991</v>
      </c>
    </row>
    <row r="172" spans="1:14" ht="12.75">
      <c r="A172" t="s">
        <v>389</v>
      </c>
      <c r="B172">
        <v>-6.9</v>
      </c>
      <c r="C172">
        <v>-3.9</v>
      </c>
      <c r="D172">
        <v>26.8</v>
      </c>
      <c r="E172">
        <v>-9.5</v>
      </c>
      <c r="F172">
        <v>3.3</v>
      </c>
      <c r="G172">
        <v>1.9</v>
      </c>
      <c r="H172">
        <v>5.3</v>
      </c>
      <c r="I172">
        <v>0.1</v>
      </c>
      <c r="J172">
        <v>0.042</v>
      </c>
      <c r="K172">
        <v>0.021</v>
      </c>
      <c r="L172">
        <v>0.01</v>
      </c>
      <c r="M172">
        <v>-0.06</v>
      </c>
      <c r="N172">
        <v>-0.041</v>
      </c>
    </row>
    <row r="173" spans="1:22" ht="12.75">
      <c r="A173" t="s">
        <v>390</v>
      </c>
      <c r="B173">
        <v>3.8</v>
      </c>
      <c r="C173">
        <v>6.7</v>
      </c>
      <c r="D173">
        <v>26.8</v>
      </c>
      <c r="E173">
        <v>-4.8</v>
      </c>
      <c r="F173">
        <v>1.8</v>
      </c>
      <c r="G173">
        <v>-1.1</v>
      </c>
      <c r="H173">
        <v>-4.3</v>
      </c>
      <c r="I173">
        <v>-2.1</v>
      </c>
      <c r="J173">
        <v>-0.022</v>
      </c>
      <c r="K173">
        <v>0.089</v>
      </c>
      <c r="L173">
        <v>0.039</v>
      </c>
      <c r="M173">
        <v>0.021</v>
      </c>
      <c r="N173">
        <v>-0.028</v>
      </c>
      <c r="O173">
        <v>-2.006</v>
      </c>
      <c r="P173">
        <v>-26.134</v>
      </c>
      <c r="Q173">
        <v>-0.149</v>
      </c>
      <c r="R173">
        <v>26.374</v>
      </c>
      <c r="S173">
        <v>-25.083</v>
      </c>
      <c r="T173">
        <v>0.701</v>
      </c>
      <c r="U173">
        <v>-12.333</v>
      </c>
      <c r="V173">
        <v>-26.67</v>
      </c>
    </row>
    <row r="174" spans="1:22" ht="12.75">
      <c r="A174" t="s">
        <v>391</v>
      </c>
      <c r="B174">
        <v>3.6</v>
      </c>
      <c r="C174">
        <v>7</v>
      </c>
      <c r="D174">
        <v>38.5</v>
      </c>
      <c r="E174">
        <v>-0.4</v>
      </c>
      <c r="F174">
        <v>3.2</v>
      </c>
      <c r="G174">
        <v>-0.5</v>
      </c>
      <c r="H174">
        <v>-4.2</v>
      </c>
      <c r="I174">
        <v>-2.2</v>
      </c>
      <c r="J174">
        <v>-0.02</v>
      </c>
      <c r="K174">
        <v>0.092</v>
      </c>
      <c r="L174">
        <v>0.031</v>
      </c>
      <c r="M174">
        <v>0.019</v>
      </c>
      <c r="N174">
        <v>-0.017</v>
      </c>
      <c r="O174">
        <v>1.712</v>
      </c>
      <c r="P174">
        <v>-2.5629999999999997</v>
      </c>
      <c r="Q174">
        <v>-0.206</v>
      </c>
      <c r="R174">
        <v>19.333</v>
      </c>
      <c r="S174">
        <v>3.743</v>
      </c>
      <c r="T174">
        <v>0.806</v>
      </c>
      <c r="U174">
        <v>-12.57</v>
      </c>
      <c r="V174">
        <v>-3.304</v>
      </c>
    </row>
    <row r="175" spans="1:14" ht="12.75">
      <c r="A175" t="s">
        <v>392</v>
      </c>
      <c r="B175">
        <v>2.5</v>
      </c>
      <c r="C175">
        <v>10</v>
      </c>
      <c r="D175">
        <v>36.5</v>
      </c>
      <c r="E175">
        <v>6.3</v>
      </c>
      <c r="F175">
        <v>3.9</v>
      </c>
      <c r="G175">
        <v>-0.5</v>
      </c>
      <c r="H175">
        <v>-1.8</v>
      </c>
      <c r="I175">
        <v>-1.6</v>
      </c>
      <c r="J175">
        <v>-0.011</v>
      </c>
      <c r="K175">
        <v>0.075</v>
      </c>
      <c r="L175">
        <v>0.014</v>
      </c>
      <c r="M175">
        <v>0.022</v>
      </c>
      <c r="N175">
        <v>0.001</v>
      </c>
    </row>
    <row r="176" spans="1:22" ht="12.75">
      <c r="A176" t="s">
        <v>393</v>
      </c>
      <c r="B176">
        <v>6.7</v>
      </c>
      <c r="C176">
        <v>0.3</v>
      </c>
      <c r="D176">
        <v>22.3</v>
      </c>
      <c r="E176">
        <v>1.3</v>
      </c>
      <c r="F176">
        <v>-1</v>
      </c>
      <c r="G176">
        <v>-2.7</v>
      </c>
      <c r="H176">
        <v>1</v>
      </c>
      <c r="I176">
        <v>0.6</v>
      </c>
      <c r="J176">
        <v>0.024</v>
      </c>
      <c r="K176">
        <v>0.012</v>
      </c>
      <c r="L176">
        <v>-0.026</v>
      </c>
      <c r="M176">
        <v>-0.058</v>
      </c>
      <c r="N176">
        <v>0.003</v>
      </c>
      <c r="O176">
        <v>26.405</v>
      </c>
      <c r="P176">
        <v>22.889</v>
      </c>
      <c r="Q176">
        <v>-1.108</v>
      </c>
      <c r="R176">
        <v>60.24</v>
      </c>
      <c r="S176">
        <v>-1.358</v>
      </c>
      <c r="T176">
        <v>0.474</v>
      </c>
      <c r="U176">
        <v>-50.552</v>
      </c>
      <c r="V176">
        <v>18.93</v>
      </c>
    </row>
    <row r="177" spans="1:22" ht="12.75">
      <c r="A177" t="s">
        <v>394</v>
      </c>
      <c r="B177">
        <v>7.3</v>
      </c>
      <c r="C177">
        <v>2.1</v>
      </c>
      <c r="D177">
        <v>24.6</v>
      </c>
      <c r="E177">
        <v>6</v>
      </c>
      <c r="F177">
        <v>-0.3</v>
      </c>
      <c r="G177">
        <v>-2.3</v>
      </c>
      <c r="H177">
        <v>1.4</v>
      </c>
      <c r="I177">
        <v>0.6</v>
      </c>
      <c r="J177">
        <v>0.031</v>
      </c>
      <c r="K177">
        <v>0.011</v>
      </c>
      <c r="L177">
        <v>-0.036</v>
      </c>
      <c r="M177">
        <v>-0.064</v>
      </c>
      <c r="N177">
        <v>-0.011</v>
      </c>
      <c r="O177">
        <v>19.265</v>
      </c>
      <c r="P177">
        <v>-0.763</v>
      </c>
      <c r="Q177">
        <v>-1.24</v>
      </c>
      <c r="R177">
        <v>54.909</v>
      </c>
      <c r="S177">
        <v>-22.917</v>
      </c>
      <c r="T177">
        <v>0.456</v>
      </c>
      <c r="U177">
        <v>-66.855</v>
      </c>
      <c r="V177">
        <v>-5.188</v>
      </c>
    </row>
    <row r="178" spans="1:14" ht="12.75">
      <c r="A178" t="s">
        <v>395</v>
      </c>
      <c r="B178">
        <v>6.7</v>
      </c>
      <c r="C178">
        <v>-0.6</v>
      </c>
      <c r="D178">
        <v>59.3</v>
      </c>
      <c r="E178">
        <v>11.7</v>
      </c>
      <c r="F178">
        <v>-0.8</v>
      </c>
      <c r="G178">
        <v>-1.6</v>
      </c>
      <c r="H178">
        <v>2.4</v>
      </c>
      <c r="I178">
        <v>0.9</v>
      </c>
      <c r="J178">
        <v>0.041</v>
      </c>
      <c r="K178">
        <v>-0.009</v>
      </c>
      <c r="L178">
        <v>-0.043</v>
      </c>
      <c r="M178">
        <v>-0.049</v>
      </c>
      <c r="N178">
        <v>0.001</v>
      </c>
    </row>
    <row r="179" spans="1:22" ht="12.75">
      <c r="A179" t="s">
        <v>396</v>
      </c>
      <c r="B179">
        <v>-13.9</v>
      </c>
      <c r="C179">
        <v>-4</v>
      </c>
      <c r="D179">
        <v>21.1</v>
      </c>
      <c r="E179">
        <v>-15.5</v>
      </c>
      <c r="F179">
        <v>-1</v>
      </c>
      <c r="G179">
        <v>0.7</v>
      </c>
      <c r="H179">
        <v>-7.5</v>
      </c>
      <c r="I179">
        <v>1.2</v>
      </c>
      <c r="J179">
        <v>0.039</v>
      </c>
      <c r="K179">
        <v>0.048</v>
      </c>
      <c r="L179">
        <v>0</v>
      </c>
      <c r="M179">
        <v>-0.065</v>
      </c>
      <c r="N179">
        <v>-0.015</v>
      </c>
      <c r="O179">
        <v>7.844</v>
      </c>
      <c r="P179">
        <v>-10.604</v>
      </c>
      <c r="Q179">
        <v>0.067</v>
      </c>
      <c r="R179">
        <v>-14.5</v>
      </c>
      <c r="S179">
        <v>-1.3639999999999999</v>
      </c>
      <c r="T179">
        <v>1.123</v>
      </c>
      <c r="U179">
        <v>12.524000000000001</v>
      </c>
      <c r="V179">
        <v>-10.36</v>
      </c>
    </row>
    <row r="180" spans="1:22" ht="12.75">
      <c r="A180" t="s">
        <v>397</v>
      </c>
      <c r="B180">
        <v>-6</v>
      </c>
      <c r="C180">
        <v>10.9</v>
      </c>
      <c r="D180">
        <v>24.2</v>
      </c>
      <c r="E180">
        <v>-4.8</v>
      </c>
      <c r="F180">
        <v>-1.1</v>
      </c>
      <c r="G180" s="31">
        <v>14.4</v>
      </c>
      <c r="H180" s="31">
        <v>-11.1</v>
      </c>
      <c r="I180" s="31">
        <v>8.7</v>
      </c>
      <c r="J180" s="31">
        <v>0.186</v>
      </c>
      <c r="K180">
        <v>0.04</v>
      </c>
      <c r="L180">
        <v>-0.005</v>
      </c>
      <c r="M180" s="31">
        <v>0.246</v>
      </c>
      <c r="N180">
        <v>0.044</v>
      </c>
      <c r="O180">
        <v>11.183</v>
      </c>
      <c r="P180">
        <v>51.21</v>
      </c>
      <c r="Q180">
        <v>0.124</v>
      </c>
      <c r="R180">
        <v>-24.803</v>
      </c>
      <c r="S180">
        <v>56.728</v>
      </c>
      <c r="T180">
        <v>1.339</v>
      </c>
      <c r="U180">
        <v>19.769</v>
      </c>
      <c r="V180">
        <v>51.657</v>
      </c>
    </row>
    <row r="181" spans="1:22" ht="12.75">
      <c r="A181" t="s">
        <v>398</v>
      </c>
      <c r="B181">
        <v>-13.8</v>
      </c>
      <c r="C181">
        <v>-2.2</v>
      </c>
      <c r="D181">
        <v>24</v>
      </c>
      <c r="E181">
        <v>-14.7</v>
      </c>
      <c r="F181">
        <v>-0.8</v>
      </c>
      <c r="G181">
        <v>0</v>
      </c>
      <c r="H181">
        <v>-7.5</v>
      </c>
      <c r="I181">
        <v>3.6</v>
      </c>
      <c r="J181">
        <v>0.044</v>
      </c>
      <c r="K181">
        <v>0.031</v>
      </c>
      <c r="L181">
        <v>-0.006</v>
      </c>
      <c r="M181">
        <v>-0.065</v>
      </c>
      <c r="N181">
        <v>0.009</v>
      </c>
      <c r="O181">
        <v>10.762</v>
      </c>
      <c r="P181">
        <v>57.604</v>
      </c>
      <c r="Q181">
        <v>0.14</v>
      </c>
      <c r="R181">
        <v>-16.258</v>
      </c>
      <c r="S181" s="31">
        <v>178.585</v>
      </c>
      <c r="T181">
        <v>1.172</v>
      </c>
      <c r="U181">
        <v>20.476</v>
      </c>
      <c r="V181">
        <v>58.11</v>
      </c>
    </row>
    <row r="182" spans="1:22" ht="12.75">
      <c r="A182" t="s">
        <v>399</v>
      </c>
      <c r="B182">
        <v>-13.6</v>
      </c>
      <c r="C182">
        <v>-2</v>
      </c>
      <c r="D182">
        <v>24.2</v>
      </c>
      <c r="E182">
        <v>-14.6</v>
      </c>
      <c r="F182">
        <v>-0.8</v>
      </c>
      <c r="G182">
        <v>-0.4</v>
      </c>
      <c r="H182">
        <v>-7.3</v>
      </c>
      <c r="I182">
        <v>3.8</v>
      </c>
      <c r="J182">
        <v>0.043</v>
      </c>
      <c r="K182">
        <v>0.031</v>
      </c>
      <c r="L182">
        <v>-0.006</v>
      </c>
      <c r="M182">
        <v>-0.075</v>
      </c>
      <c r="N182">
        <v>0.007</v>
      </c>
      <c r="O182">
        <v>10.762</v>
      </c>
      <c r="P182">
        <v>57.604</v>
      </c>
      <c r="Q182">
        <v>0.139</v>
      </c>
      <c r="R182">
        <v>-21.822</v>
      </c>
      <c r="S182" s="31">
        <v>179.027</v>
      </c>
      <c r="T182">
        <v>1.133</v>
      </c>
      <c r="U182">
        <v>20.4</v>
      </c>
      <c r="V182">
        <v>58.106</v>
      </c>
    </row>
    <row r="183" spans="1:14" ht="12.75">
      <c r="A183" t="s">
        <v>400</v>
      </c>
      <c r="B183">
        <v>-12.8</v>
      </c>
      <c r="C183">
        <v>-3.9</v>
      </c>
      <c r="D183">
        <v>21.6</v>
      </c>
      <c r="E183">
        <v>-14.6</v>
      </c>
      <c r="F183">
        <v>-0.7</v>
      </c>
      <c r="G183">
        <v>1.1</v>
      </c>
      <c r="H183">
        <v>-5.9</v>
      </c>
      <c r="I183">
        <v>2.3</v>
      </c>
      <c r="J183">
        <v>0.039</v>
      </c>
      <c r="K183">
        <v>0.048</v>
      </c>
      <c r="L183">
        <v>-0.005</v>
      </c>
      <c r="M183">
        <v>-0.067</v>
      </c>
      <c r="N183">
        <v>-0.025</v>
      </c>
    </row>
    <row r="184" spans="1:22" ht="12.75">
      <c r="A184" t="s">
        <v>401</v>
      </c>
      <c r="B184">
        <v>-0.9</v>
      </c>
      <c r="C184">
        <v>5.1</v>
      </c>
      <c r="D184">
        <v>36.8</v>
      </c>
      <c r="E184">
        <v>3.5</v>
      </c>
      <c r="F184">
        <v>-0.3</v>
      </c>
      <c r="G184">
        <v>-0.8</v>
      </c>
      <c r="H184">
        <v>-4</v>
      </c>
      <c r="I184">
        <v>-1.6</v>
      </c>
      <c r="J184">
        <v>-0.051</v>
      </c>
      <c r="K184">
        <v>0.066</v>
      </c>
      <c r="L184">
        <v>0.043</v>
      </c>
      <c r="M184">
        <v>0.025</v>
      </c>
      <c r="N184">
        <v>0.008</v>
      </c>
      <c r="O184">
        <v>5.091</v>
      </c>
      <c r="P184">
        <v>-10.388</v>
      </c>
      <c r="Q184">
        <v>-0.092</v>
      </c>
      <c r="R184">
        <v>-16.616</v>
      </c>
      <c r="S184">
        <v>1.929</v>
      </c>
      <c r="T184">
        <v>0.232</v>
      </c>
      <c r="U184">
        <v>-1.28</v>
      </c>
      <c r="V184">
        <v>-10.719</v>
      </c>
    </row>
    <row r="185" spans="1:22" ht="12.75">
      <c r="A185" t="s">
        <v>402</v>
      </c>
      <c r="B185">
        <v>2</v>
      </c>
      <c r="C185">
        <v>3.8</v>
      </c>
      <c r="D185">
        <v>41</v>
      </c>
      <c r="E185">
        <v>-1.4</v>
      </c>
      <c r="F185">
        <v>-0.3</v>
      </c>
      <c r="G185">
        <v>-1.1</v>
      </c>
      <c r="H185">
        <v>-3.5</v>
      </c>
      <c r="I185">
        <v>-2.8</v>
      </c>
      <c r="J185">
        <v>-0.056</v>
      </c>
      <c r="K185">
        <v>0.076</v>
      </c>
      <c r="L185">
        <v>0.055</v>
      </c>
      <c r="M185">
        <v>0.022</v>
      </c>
      <c r="N185">
        <v>-0.005</v>
      </c>
      <c r="O185">
        <v>6.5</v>
      </c>
      <c r="P185">
        <v>-9.993</v>
      </c>
      <c r="Q185">
        <v>-0.103</v>
      </c>
      <c r="R185">
        <v>-18.682</v>
      </c>
      <c r="S185">
        <v>5.22</v>
      </c>
      <c r="T185">
        <v>0.175</v>
      </c>
      <c r="U185">
        <v>-0.632</v>
      </c>
      <c r="V185">
        <v>-10.364</v>
      </c>
    </row>
    <row r="186" spans="1:14" ht="12.75">
      <c r="A186" t="s">
        <v>403</v>
      </c>
      <c r="B186">
        <v>1.7</v>
      </c>
      <c r="C186">
        <v>6.6</v>
      </c>
      <c r="D186">
        <v>40.1</v>
      </c>
      <c r="E186">
        <v>1.1</v>
      </c>
      <c r="F186">
        <v>0</v>
      </c>
      <c r="G186">
        <v>-0.7</v>
      </c>
      <c r="H186">
        <v>-1.1</v>
      </c>
      <c r="I186">
        <v>-2.9</v>
      </c>
      <c r="J186">
        <v>-0.047</v>
      </c>
      <c r="K186">
        <v>0.054</v>
      </c>
      <c r="L186">
        <v>0.041</v>
      </c>
      <c r="M186">
        <v>0.03</v>
      </c>
      <c r="N186">
        <v>0.001</v>
      </c>
    </row>
    <row r="187" spans="1:14" ht="12.75">
      <c r="A187" t="s">
        <v>404</v>
      </c>
      <c r="B187">
        <v>17.3</v>
      </c>
      <c r="C187">
        <v>-9.2</v>
      </c>
      <c r="D187">
        <v>66.5</v>
      </c>
      <c r="E187">
        <v>-1.7</v>
      </c>
      <c r="F187">
        <v>0.2</v>
      </c>
      <c r="G187">
        <v>-2.4</v>
      </c>
      <c r="H187">
        <v>-2.3</v>
      </c>
      <c r="I187">
        <v>2.4</v>
      </c>
      <c r="J187">
        <v>-0.033</v>
      </c>
      <c r="K187">
        <v>-0.067</v>
      </c>
      <c r="L187">
        <v>0.031</v>
      </c>
      <c r="M187">
        <v>-0.005</v>
      </c>
      <c r="N187">
        <v>-0.026</v>
      </c>
    </row>
    <row r="188" spans="1:22" ht="12.75">
      <c r="A188" t="s">
        <v>405</v>
      </c>
      <c r="B188">
        <v>0.4</v>
      </c>
      <c r="C188">
        <v>5.6</v>
      </c>
      <c r="D188">
        <v>0.8</v>
      </c>
      <c r="E188">
        <v>-4.7</v>
      </c>
      <c r="F188">
        <v>0.5</v>
      </c>
      <c r="G188">
        <v>-0.2</v>
      </c>
      <c r="H188">
        <v>-5.1</v>
      </c>
      <c r="I188">
        <v>1.9</v>
      </c>
      <c r="J188">
        <v>0.011</v>
      </c>
      <c r="K188">
        <v>0.041</v>
      </c>
      <c r="L188">
        <v>-0.02</v>
      </c>
      <c r="M188">
        <v>-0.027</v>
      </c>
      <c r="N188">
        <v>-0.001</v>
      </c>
      <c r="O188">
        <v>1.5070000000000001</v>
      </c>
      <c r="P188">
        <v>-23.218</v>
      </c>
      <c r="Q188">
        <v>-0.394</v>
      </c>
      <c r="R188">
        <v>-2.198</v>
      </c>
      <c r="S188">
        <v>7.503</v>
      </c>
      <c r="T188">
        <v>-0.199</v>
      </c>
      <c r="U188">
        <v>-25.858</v>
      </c>
      <c r="V188">
        <v>-24.636</v>
      </c>
    </row>
    <row r="189" spans="1:22" ht="12.75">
      <c r="A189" t="s">
        <v>748</v>
      </c>
      <c r="B189">
        <v>-1.9</v>
      </c>
      <c r="C189">
        <v>7.3</v>
      </c>
      <c r="D189">
        <v>40.9</v>
      </c>
      <c r="E189">
        <v>-1.8</v>
      </c>
      <c r="F189">
        <v>1.2</v>
      </c>
      <c r="G189">
        <v>0</v>
      </c>
      <c r="H189">
        <v>-6.1</v>
      </c>
      <c r="I189">
        <v>0.9</v>
      </c>
      <c r="J189">
        <v>0.037</v>
      </c>
      <c r="K189">
        <v>-0.004</v>
      </c>
      <c r="L189">
        <v>-0.022</v>
      </c>
      <c r="M189">
        <v>-0.031</v>
      </c>
      <c r="N189">
        <v>0.006</v>
      </c>
      <c r="O189">
        <v>4.373</v>
      </c>
      <c r="P189">
        <v>-2.419</v>
      </c>
      <c r="Q189">
        <v>-0.296</v>
      </c>
      <c r="R189">
        <v>2.312</v>
      </c>
      <c r="S189">
        <v>22.941</v>
      </c>
      <c r="T189">
        <v>-0.298</v>
      </c>
      <c r="U189">
        <v>-16.157</v>
      </c>
      <c r="V189">
        <v>-3.484</v>
      </c>
    </row>
    <row r="190" spans="1:14" ht="12.75">
      <c r="A190" t="s">
        <v>406</v>
      </c>
      <c r="B190">
        <v>1.6</v>
      </c>
      <c r="C190">
        <v>5.7</v>
      </c>
      <c r="D190">
        <v>-15.6</v>
      </c>
      <c r="E190">
        <v>0.8</v>
      </c>
      <c r="F190">
        <v>2.2</v>
      </c>
      <c r="G190">
        <v>0.9</v>
      </c>
      <c r="H190">
        <v>-3</v>
      </c>
      <c r="I190">
        <v>-0.3</v>
      </c>
      <c r="J190">
        <v>0.032</v>
      </c>
      <c r="K190">
        <v>0.006</v>
      </c>
      <c r="L190">
        <v>-0.013</v>
      </c>
      <c r="M190">
        <v>-0.021</v>
      </c>
      <c r="N190">
        <v>-0.007</v>
      </c>
    </row>
    <row r="191" spans="1:22" ht="12.75">
      <c r="A191" t="s">
        <v>407</v>
      </c>
      <c r="B191">
        <v>3.4</v>
      </c>
      <c r="C191">
        <v>10.8</v>
      </c>
      <c r="D191">
        <v>25.6</v>
      </c>
      <c r="E191">
        <v>9.5</v>
      </c>
      <c r="F191">
        <v>0.5</v>
      </c>
      <c r="G191">
        <v>0.4</v>
      </c>
      <c r="H191">
        <v>0.7</v>
      </c>
      <c r="I191">
        <v>-0.1</v>
      </c>
      <c r="J191">
        <v>-0.028</v>
      </c>
      <c r="K191">
        <v>-0.01</v>
      </c>
      <c r="L191">
        <v>-0.011</v>
      </c>
      <c r="M191">
        <v>-0.01</v>
      </c>
      <c r="N191">
        <v>-0.007</v>
      </c>
      <c r="O191">
        <v>10.549</v>
      </c>
      <c r="P191">
        <v>-2.761</v>
      </c>
      <c r="Q191">
        <v>-0.175</v>
      </c>
      <c r="R191">
        <v>37.463</v>
      </c>
      <c r="S191">
        <v>13.199</v>
      </c>
      <c r="T191">
        <v>1.167</v>
      </c>
      <c r="U191">
        <v>-1.581</v>
      </c>
      <c r="V191">
        <v>-3.391</v>
      </c>
    </row>
    <row r="192" spans="1:22" ht="12.75">
      <c r="A192" t="s">
        <v>749</v>
      </c>
      <c r="B192">
        <v>4.7</v>
      </c>
      <c r="C192">
        <v>9.4</v>
      </c>
      <c r="D192">
        <v>39.3</v>
      </c>
      <c r="E192">
        <v>6.7</v>
      </c>
      <c r="F192">
        <v>-0.7</v>
      </c>
      <c r="G192">
        <v>0.2</v>
      </c>
      <c r="H192">
        <v>0.9</v>
      </c>
      <c r="I192">
        <v>0</v>
      </c>
      <c r="J192">
        <v>-0.027</v>
      </c>
      <c r="K192">
        <v>-0.018</v>
      </c>
      <c r="L192">
        <v>-0.022</v>
      </c>
      <c r="M192">
        <v>-0.011</v>
      </c>
      <c r="N192">
        <v>-0.016</v>
      </c>
      <c r="O192">
        <v>12.784</v>
      </c>
      <c r="P192">
        <v>-17.606</v>
      </c>
      <c r="Q192">
        <v>-0.265</v>
      </c>
      <c r="R192">
        <v>34.477</v>
      </c>
      <c r="S192">
        <v>0.543</v>
      </c>
      <c r="T192">
        <v>1.195</v>
      </c>
      <c r="U192">
        <v>-5.648</v>
      </c>
      <c r="V192">
        <v>-18.562</v>
      </c>
    </row>
    <row r="193" spans="1:14" ht="12.75">
      <c r="A193" t="s">
        <v>408</v>
      </c>
      <c r="B193">
        <v>5.1</v>
      </c>
      <c r="C193">
        <v>12.1</v>
      </c>
      <c r="D193">
        <v>19.7</v>
      </c>
      <c r="E193">
        <v>10.9</v>
      </c>
      <c r="F193">
        <v>0.3</v>
      </c>
      <c r="G193">
        <v>1.1</v>
      </c>
      <c r="H193">
        <v>2.9</v>
      </c>
      <c r="I193">
        <v>0.1</v>
      </c>
      <c r="J193">
        <v>-0.026</v>
      </c>
      <c r="K193">
        <v>-0.025</v>
      </c>
      <c r="L193">
        <v>-0.03</v>
      </c>
      <c r="M193">
        <v>-0.003</v>
      </c>
      <c r="N193">
        <v>-0.013</v>
      </c>
    </row>
    <row r="194" spans="1:22" ht="12.75">
      <c r="A194" t="s">
        <v>750</v>
      </c>
      <c r="B194">
        <v>18.5</v>
      </c>
      <c r="C194">
        <v>-9.7</v>
      </c>
      <c r="D194">
        <v>45</v>
      </c>
      <c r="E194">
        <v>1.5</v>
      </c>
      <c r="F194">
        <v>1.2</v>
      </c>
      <c r="G194">
        <v>2.9</v>
      </c>
      <c r="H194">
        <v>-4.7</v>
      </c>
      <c r="I194">
        <v>4.6</v>
      </c>
      <c r="J194">
        <v>-0.04</v>
      </c>
      <c r="K194">
        <v>-0.037</v>
      </c>
      <c r="L194">
        <v>-0.05</v>
      </c>
      <c r="M194">
        <v>-0.026</v>
      </c>
      <c r="N194">
        <v>-0.047</v>
      </c>
      <c r="O194">
        <v>2.077</v>
      </c>
      <c r="P194">
        <v>-14.315</v>
      </c>
      <c r="Q194">
        <v>-0.106</v>
      </c>
      <c r="R194">
        <v>-9.803</v>
      </c>
      <c r="S194">
        <v>12.448</v>
      </c>
      <c r="T194">
        <v>0.484</v>
      </c>
      <c r="U194">
        <v>-5.311</v>
      </c>
      <c r="V194">
        <v>-14.699</v>
      </c>
    </row>
    <row r="195" spans="1:22" ht="12.75">
      <c r="A195" t="s">
        <v>409</v>
      </c>
      <c r="B195">
        <v>19.6</v>
      </c>
      <c r="C195">
        <v>-13.1</v>
      </c>
      <c r="D195">
        <v>45</v>
      </c>
      <c r="E195">
        <v>-0.8</v>
      </c>
      <c r="F195">
        <v>0.9</v>
      </c>
      <c r="G195">
        <v>2.9</v>
      </c>
      <c r="H195">
        <v>-4.8</v>
      </c>
      <c r="I195">
        <v>4.8</v>
      </c>
      <c r="J195">
        <v>-0.046</v>
      </c>
      <c r="K195">
        <v>-0.026</v>
      </c>
      <c r="L195">
        <v>-0.037</v>
      </c>
      <c r="M195">
        <v>-0.019</v>
      </c>
      <c r="N195">
        <v>-0.05</v>
      </c>
      <c r="O195">
        <v>4.711</v>
      </c>
      <c r="P195">
        <v>-19.581</v>
      </c>
      <c r="Q195">
        <v>-0.157</v>
      </c>
      <c r="R195">
        <v>-4.829</v>
      </c>
      <c r="S195">
        <v>16.005</v>
      </c>
      <c r="T195">
        <v>0.46</v>
      </c>
      <c r="U195">
        <v>-6.191</v>
      </c>
      <c r="V195">
        <v>-20.147</v>
      </c>
    </row>
    <row r="196" spans="1:14" ht="12.75">
      <c r="A196" t="s">
        <v>410</v>
      </c>
      <c r="B196">
        <v>20.1</v>
      </c>
      <c r="C196">
        <v>-8.2</v>
      </c>
      <c r="D196">
        <v>68.9</v>
      </c>
      <c r="E196">
        <v>1.4</v>
      </c>
      <c r="F196">
        <v>1.7</v>
      </c>
      <c r="G196">
        <v>3.8</v>
      </c>
      <c r="H196">
        <v>-3.2</v>
      </c>
      <c r="I196" s="31">
        <v>5.5</v>
      </c>
      <c r="J196">
        <v>-0.029</v>
      </c>
      <c r="K196">
        <v>-0.042</v>
      </c>
      <c r="L196">
        <v>-0.058</v>
      </c>
      <c r="M196">
        <v>-0.016</v>
      </c>
      <c r="N196">
        <v>-0.026</v>
      </c>
    </row>
    <row r="197" spans="1:22" ht="12.75">
      <c r="A197" t="s">
        <v>751</v>
      </c>
      <c r="B197">
        <v>9.4</v>
      </c>
      <c r="C197">
        <v>6.1</v>
      </c>
      <c r="D197">
        <v>52.4</v>
      </c>
      <c r="E197">
        <v>13.9</v>
      </c>
      <c r="F197">
        <v>0.3</v>
      </c>
      <c r="G197">
        <v>-5.3</v>
      </c>
      <c r="H197">
        <v>-1.5</v>
      </c>
      <c r="I197">
        <v>0.9</v>
      </c>
      <c r="J197">
        <v>0.083</v>
      </c>
      <c r="K197">
        <v>-0.037</v>
      </c>
      <c r="L197">
        <v>-0.015</v>
      </c>
      <c r="M197">
        <v>0.113</v>
      </c>
      <c r="N197">
        <v>-0.065</v>
      </c>
      <c r="O197">
        <v>15.212</v>
      </c>
      <c r="P197">
        <v>0.437</v>
      </c>
      <c r="Q197">
        <v>0.412</v>
      </c>
      <c r="R197">
        <v>-34.837</v>
      </c>
      <c r="S197">
        <v>-0.975</v>
      </c>
      <c r="T197">
        <v>-0.09</v>
      </c>
      <c r="U197">
        <v>43.812</v>
      </c>
      <c r="V197">
        <v>1.93</v>
      </c>
    </row>
    <row r="198" spans="1:22" ht="12.75">
      <c r="A198" t="s">
        <v>411</v>
      </c>
      <c r="B198">
        <v>9.3</v>
      </c>
      <c r="C198">
        <v>5.3</v>
      </c>
      <c r="D198">
        <v>53.2</v>
      </c>
      <c r="E198">
        <v>19.3</v>
      </c>
      <c r="F198">
        <v>0.1</v>
      </c>
      <c r="G198">
        <v>-5.6</v>
      </c>
      <c r="H198">
        <v>-1.2</v>
      </c>
      <c r="I198">
        <v>0.1</v>
      </c>
      <c r="J198">
        <v>0.086</v>
      </c>
      <c r="K198">
        <v>-0.034</v>
      </c>
      <c r="L198">
        <v>-0.027</v>
      </c>
      <c r="M198">
        <v>0.117</v>
      </c>
      <c r="N198">
        <v>-0.07</v>
      </c>
      <c r="O198">
        <v>14.053</v>
      </c>
      <c r="P198">
        <v>-22.485</v>
      </c>
      <c r="Q198">
        <v>0.272</v>
      </c>
      <c r="R198">
        <v>-35.192</v>
      </c>
      <c r="S198">
        <v>-12.441</v>
      </c>
      <c r="T198">
        <v>-0.055</v>
      </c>
      <c r="U198">
        <v>32.966</v>
      </c>
      <c r="V198">
        <v>-21.499</v>
      </c>
    </row>
    <row r="199" spans="1:14" ht="12.75">
      <c r="A199" t="s">
        <v>412</v>
      </c>
      <c r="B199">
        <v>9.4</v>
      </c>
      <c r="C199">
        <v>2.3</v>
      </c>
      <c r="D199">
        <v>52.5</v>
      </c>
      <c r="E199">
        <v>19.6</v>
      </c>
      <c r="F199">
        <v>-0.3</v>
      </c>
      <c r="G199">
        <v>-4.9</v>
      </c>
      <c r="H199">
        <v>-0.2</v>
      </c>
      <c r="I199">
        <v>0.8</v>
      </c>
      <c r="J199">
        <v>0.096</v>
      </c>
      <c r="K199">
        <v>-0.052</v>
      </c>
      <c r="L199">
        <v>-0.025</v>
      </c>
      <c r="M199">
        <v>0.122</v>
      </c>
      <c r="N199">
        <v>-0.06</v>
      </c>
    </row>
    <row r="200" spans="1:22" ht="12.75">
      <c r="A200" t="s">
        <v>413</v>
      </c>
      <c r="B200">
        <v>-2.9</v>
      </c>
      <c r="C200">
        <v>7</v>
      </c>
      <c r="D200">
        <v>60.1</v>
      </c>
      <c r="E200">
        <v>6.8</v>
      </c>
      <c r="F200">
        <v>1.9</v>
      </c>
      <c r="G200">
        <v>2.4</v>
      </c>
      <c r="H200">
        <v>-3.6</v>
      </c>
      <c r="I200">
        <v>0.6</v>
      </c>
      <c r="J200">
        <v>-0.082</v>
      </c>
      <c r="K200">
        <v>0.058</v>
      </c>
      <c r="L200">
        <v>0.019</v>
      </c>
      <c r="M200">
        <v>-0.052</v>
      </c>
      <c r="N200">
        <v>-0.021</v>
      </c>
      <c r="O200">
        <v>2.399</v>
      </c>
      <c r="P200">
        <v>60.848</v>
      </c>
      <c r="Q200">
        <v>-0.113</v>
      </c>
      <c r="R200">
        <v>-25.566</v>
      </c>
      <c r="S200">
        <v>49.951</v>
      </c>
      <c r="T200">
        <v>0.686</v>
      </c>
      <c r="U200">
        <v>-5.464</v>
      </c>
      <c r="V200">
        <v>60.439</v>
      </c>
    </row>
    <row r="201" spans="1:14" ht="12.75">
      <c r="A201" t="s">
        <v>414</v>
      </c>
      <c r="B201">
        <v>-4.6</v>
      </c>
      <c r="C201">
        <v>7.5</v>
      </c>
      <c r="D201">
        <v>67.7</v>
      </c>
      <c r="E201">
        <v>5.3</v>
      </c>
      <c r="F201">
        <v>1.9</v>
      </c>
      <c r="G201">
        <v>1.6</v>
      </c>
      <c r="H201">
        <v>-1.8</v>
      </c>
      <c r="I201">
        <v>-0.7</v>
      </c>
      <c r="J201">
        <v>-0.076</v>
      </c>
      <c r="K201">
        <v>0.056</v>
      </c>
      <c r="L201">
        <v>0.012</v>
      </c>
      <c r="M201">
        <v>-0.053</v>
      </c>
      <c r="N201">
        <v>-0.035</v>
      </c>
    </row>
    <row r="202" spans="1:22" ht="12.75">
      <c r="A202" t="s">
        <v>752</v>
      </c>
      <c r="B202">
        <v>12.9</v>
      </c>
      <c r="C202">
        <v>-2.5</v>
      </c>
      <c r="D202">
        <v>57.1</v>
      </c>
      <c r="E202">
        <v>9.2</v>
      </c>
      <c r="F202">
        <v>-2.3</v>
      </c>
      <c r="G202">
        <v>2.4</v>
      </c>
      <c r="H202">
        <v>-6</v>
      </c>
      <c r="I202">
        <v>0.6</v>
      </c>
      <c r="J202">
        <v>0.058</v>
      </c>
      <c r="K202">
        <v>0.041</v>
      </c>
      <c r="L202">
        <v>-0.011</v>
      </c>
      <c r="M202">
        <v>-0.05</v>
      </c>
      <c r="N202">
        <v>-0.029</v>
      </c>
      <c r="O202">
        <v>7.208</v>
      </c>
      <c r="P202">
        <v>-7.05</v>
      </c>
      <c r="Q202">
        <v>-0.155</v>
      </c>
      <c r="R202">
        <v>7.194</v>
      </c>
      <c r="S202">
        <v>4.352</v>
      </c>
      <c r="T202">
        <v>-0.277</v>
      </c>
      <c r="U202">
        <v>-3.529</v>
      </c>
      <c r="V202">
        <v>-7.607</v>
      </c>
    </row>
    <row r="203" spans="1:22" ht="12.75">
      <c r="A203" t="s">
        <v>415</v>
      </c>
      <c r="B203">
        <v>14.3</v>
      </c>
      <c r="C203">
        <v>-5.3</v>
      </c>
      <c r="D203">
        <v>41.4</v>
      </c>
      <c r="E203">
        <v>15.6</v>
      </c>
      <c r="F203">
        <v>-1.8</v>
      </c>
      <c r="G203">
        <v>3.2</v>
      </c>
      <c r="H203">
        <v>-5.2</v>
      </c>
      <c r="I203">
        <v>1</v>
      </c>
      <c r="J203">
        <v>0.049</v>
      </c>
      <c r="K203">
        <v>0.055</v>
      </c>
      <c r="L203">
        <v>0.003</v>
      </c>
      <c r="M203">
        <v>-0.049</v>
      </c>
      <c r="N203">
        <v>-0.023</v>
      </c>
      <c r="O203">
        <v>8.084</v>
      </c>
      <c r="P203">
        <v>-4.655</v>
      </c>
      <c r="Q203">
        <v>-0.304</v>
      </c>
      <c r="R203">
        <v>7.16</v>
      </c>
      <c r="S203">
        <v>14.617</v>
      </c>
      <c r="T203">
        <v>-0.151</v>
      </c>
      <c r="U203">
        <v>-13.018</v>
      </c>
      <c r="V203">
        <v>-5.749</v>
      </c>
    </row>
    <row r="204" spans="1:14" ht="12.75">
      <c r="A204" t="s">
        <v>416</v>
      </c>
      <c r="B204">
        <v>13.9</v>
      </c>
      <c r="C204">
        <v>-4.5</v>
      </c>
      <c r="D204" s="31">
        <v>354.7</v>
      </c>
      <c r="E204">
        <v>15.7</v>
      </c>
      <c r="F204">
        <v>-1.9</v>
      </c>
      <c r="G204">
        <v>3.5</v>
      </c>
      <c r="H204">
        <v>-2.3</v>
      </c>
      <c r="I204">
        <v>2.2</v>
      </c>
      <c r="J204">
        <v>-0.017</v>
      </c>
      <c r="K204">
        <v>0.039</v>
      </c>
      <c r="L204">
        <v>-0.034</v>
      </c>
      <c r="M204">
        <v>-0.041</v>
      </c>
      <c r="N204">
        <v>-0.02</v>
      </c>
    </row>
    <row r="205" spans="1:14" ht="12.75">
      <c r="A205" t="s">
        <v>417</v>
      </c>
      <c r="B205">
        <v>14.9</v>
      </c>
      <c r="C205">
        <v>-5.5</v>
      </c>
      <c r="D205" s="31">
        <v>355.8</v>
      </c>
      <c r="E205">
        <v>18.5</v>
      </c>
      <c r="F205">
        <v>-1.9</v>
      </c>
      <c r="G205">
        <v>3.5</v>
      </c>
      <c r="H205">
        <v>-4.3</v>
      </c>
      <c r="I205">
        <v>1.8</v>
      </c>
      <c r="J205">
        <v>0.065</v>
      </c>
      <c r="K205">
        <v>0.039</v>
      </c>
      <c r="L205">
        <v>-0.034</v>
      </c>
      <c r="M205">
        <v>-0.041</v>
      </c>
      <c r="N205">
        <v>-0.02</v>
      </c>
    </row>
    <row r="206" spans="1:14" ht="12.75">
      <c r="A206" t="s">
        <v>418</v>
      </c>
      <c r="B206">
        <v>15.9</v>
      </c>
      <c r="C206">
        <v>-1.5</v>
      </c>
      <c r="D206">
        <v>42.7</v>
      </c>
      <c r="E206">
        <v>13.1</v>
      </c>
      <c r="F206">
        <v>-1.6</v>
      </c>
      <c r="G206">
        <v>2.3</v>
      </c>
      <c r="H206">
        <v>-4.7</v>
      </c>
      <c r="I206">
        <v>1.2</v>
      </c>
      <c r="J206">
        <v>0.052</v>
      </c>
      <c r="K206">
        <v>0.052</v>
      </c>
      <c r="L206">
        <v>-0.024</v>
      </c>
      <c r="M206">
        <v>-0.054</v>
      </c>
      <c r="N206">
        <v>-0.025</v>
      </c>
    </row>
    <row r="207" spans="1:22" ht="12.75">
      <c r="A207" t="s">
        <v>419</v>
      </c>
      <c r="B207">
        <v>-9.2</v>
      </c>
      <c r="C207">
        <v>-11.7</v>
      </c>
      <c r="D207">
        <v>57.9</v>
      </c>
      <c r="E207">
        <v>-21.1</v>
      </c>
      <c r="F207">
        <v>0.7</v>
      </c>
      <c r="G207">
        <v>2.9</v>
      </c>
      <c r="H207">
        <v>-6.3</v>
      </c>
      <c r="I207">
        <v>-1.4</v>
      </c>
      <c r="J207">
        <v>0.031</v>
      </c>
      <c r="K207">
        <v>0.059</v>
      </c>
      <c r="L207">
        <v>0.036</v>
      </c>
      <c r="M207">
        <v>0.008</v>
      </c>
      <c r="N207">
        <v>-0.035</v>
      </c>
      <c r="O207">
        <v>1.157</v>
      </c>
      <c r="P207">
        <v>-9.686</v>
      </c>
      <c r="Q207">
        <v>-0.28</v>
      </c>
      <c r="R207">
        <v>-7.881</v>
      </c>
      <c r="S207">
        <v>20.273</v>
      </c>
      <c r="T207">
        <v>0.609</v>
      </c>
      <c r="U207">
        <v>-18.296</v>
      </c>
      <c r="V207">
        <v>-10.695</v>
      </c>
    </row>
    <row r="208" spans="1:14" ht="12.75">
      <c r="A208" t="s">
        <v>420</v>
      </c>
      <c r="B208">
        <v>-11.4</v>
      </c>
      <c r="C208">
        <v>-11</v>
      </c>
      <c r="D208">
        <v>2.2</v>
      </c>
      <c r="E208">
        <v>-18.1</v>
      </c>
      <c r="F208">
        <v>0.6</v>
      </c>
      <c r="G208">
        <v>2.3</v>
      </c>
      <c r="H208">
        <v>-4.6</v>
      </c>
      <c r="I208">
        <v>-0.8</v>
      </c>
      <c r="J208">
        <v>0.029</v>
      </c>
      <c r="K208">
        <v>0.052</v>
      </c>
      <c r="L208">
        <v>0.021</v>
      </c>
      <c r="M208">
        <v>0.017</v>
      </c>
      <c r="N208">
        <v>-0.026</v>
      </c>
    </row>
    <row r="209" spans="1:14" ht="12.75">
      <c r="A209" t="s">
        <v>421</v>
      </c>
      <c r="B209">
        <v>9.9</v>
      </c>
      <c r="C209">
        <v>1.6</v>
      </c>
      <c r="D209">
        <v>75.4</v>
      </c>
      <c r="E209">
        <v>4.8</v>
      </c>
      <c r="F209">
        <v>-3.7</v>
      </c>
      <c r="G209">
        <v>1.6</v>
      </c>
      <c r="H209" s="31">
        <v>15.7</v>
      </c>
      <c r="I209">
        <v>-1.3</v>
      </c>
      <c r="J209">
        <v>0.017</v>
      </c>
      <c r="K209">
        <v>0.076</v>
      </c>
      <c r="L209">
        <v>0.034</v>
      </c>
      <c r="M209">
        <v>0.013</v>
      </c>
      <c r="N209">
        <v>0.004</v>
      </c>
    </row>
    <row r="210" spans="1:14" ht="12.75">
      <c r="A210" t="s">
        <v>422</v>
      </c>
      <c r="B210">
        <v>5.5</v>
      </c>
      <c r="C210">
        <v>0.7</v>
      </c>
      <c r="D210">
        <v>71.1</v>
      </c>
      <c r="E210">
        <v>10.6</v>
      </c>
      <c r="F210">
        <v>-3.7</v>
      </c>
      <c r="G210">
        <v>1.6</v>
      </c>
      <c r="H210">
        <v>5.9</v>
      </c>
      <c r="I210">
        <v>-1.2</v>
      </c>
      <c r="J210" s="31">
        <v>0.165</v>
      </c>
      <c r="K210">
        <v>0.076</v>
      </c>
      <c r="L210">
        <v>0.034</v>
      </c>
      <c r="M210">
        <v>0.013</v>
      </c>
      <c r="N210">
        <v>0.004</v>
      </c>
    </row>
    <row r="211" spans="1:14" ht="12.75">
      <c r="A211" t="s">
        <v>423</v>
      </c>
      <c r="B211">
        <v>7</v>
      </c>
      <c r="C211">
        <v>0.3</v>
      </c>
      <c r="D211">
        <v>75.7</v>
      </c>
      <c r="E211">
        <v>10.7</v>
      </c>
      <c r="F211">
        <v>-3.4</v>
      </c>
      <c r="G211">
        <v>1.7</v>
      </c>
      <c r="H211">
        <v>6.9</v>
      </c>
      <c r="I211">
        <v>-0.9</v>
      </c>
      <c r="J211" s="31">
        <v>0.157</v>
      </c>
      <c r="K211">
        <v>0.082</v>
      </c>
      <c r="L211">
        <v>0.048</v>
      </c>
      <c r="M211">
        <v>0.016</v>
      </c>
      <c r="N211">
        <v>-0.002</v>
      </c>
    </row>
    <row r="212" spans="1:22" ht="12.75">
      <c r="A212" t="s">
        <v>424</v>
      </c>
      <c r="B212">
        <v>2.4</v>
      </c>
      <c r="C212">
        <v>3.8</v>
      </c>
      <c r="D212">
        <v>39.3</v>
      </c>
      <c r="E212">
        <v>4.2</v>
      </c>
      <c r="F212">
        <v>2.8</v>
      </c>
      <c r="G212">
        <v>-3.4</v>
      </c>
      <c r="H212">
        <v>-1.3</v>
      </c>
      <c r="I212">
        <v>-1.3</v>
      </c>
      <c r="J212">
        <v>-0.055</v>
      </c>
      <c r="K212">
        <v>-0.014</v>
      </c>
      <c r="L212">
        <v>0.031</v>
      </c>
      <c r="M212">
        <v>-0.012</v>
      </c>
      <c r="N212">
        <v>0.01</v>
      </c>
      <c r="O212">
        <v>2.382</v>
      </c>
      <c r="P212">
        <v>-21.266</v>
      </c>
      <c r="Q212">
        <v>-0.75</v>
      </c>
      <c r="R212">
        <v>6.156</v>
      </c>
      <c r="S212">
        <v>11.712</v>
      </c>
      <c r="T212">
        <v>0.439</v>
      </c>
      <c r="U212">
        <v>-49.735</v>
      </c>
      <c r="V212">
        <v>-23.956</v>
      </c>
    </row>
    <row r="213" spans="1:14" ht="12.75">
      <c r="A213" t="s">
        <v>425</v>
      </c>
      <c r="B213">
        <v>5.9</v>
      </c>
      <c r="C213">
        <v>3.3</v>
      </c>
      <c r="D213">
        <v>44.6</v>
      </c>
      <c r="E213">
        <v>10.4</v>
      </c>
      <c r="F213">
        <v>2.5</v>
      </c>
      <c r="G213">
        <v>-4.1</v>
      </c>
      <c r="H213">
        <v>2.3</v>
      </c>
      <c r="I213">
        <v>-2.4</v>
      </c>
      <c r="J213">
        <v>-0.053</v>
      </c>
      <c r="K213">
        <v>-0.006</v>
      </c>
      <c r="L213">
        <v>0.035</v>
      </c>
      <c r="M213">
        <v>-0.009</v>
      </c>
      <c r="N213">
        <v>0.012</v>
      </c>
    </row>
    <row r="214" spans="1:22" ht="12.75">
      <c r="A214" t="s">
        <v>426</v>
      </c>
      <c r="B214">
        <v>9.6</v>
      </c>
      <c r="C214">
        <v>3.4</v>
      </c>
      <c r="D214">
        <v>43.7</v>
      </c>
      <c r="E214">
        <v>11.4</v>
      </c>
      <c r="F214">
        <v>-0.2</v>
      </c>
      <c r="G214">
        <v>6.4</v>
      </c>
      <c r="H214">
        <v>-1.9</v>
      </c>
      <c r="I214">
        <v>0.3</v>
      </c>
      <c r="J214">
        <v>0.012</v>
      </c>
      <c r="K214">
        <v>0.006</v>
      </c>
      <c r="L214">
        <v>-0.018</v>
      </c>
      <c r="M214">
        <v>0.02</v>
      </c>
      <c r="N214">
        <v>0.003</v>
      </c>
      <c r="O214">
        <v>28.843</v>
      </c>
      <c r="P214">
        <v>14.546</v>
      </c>
      <c r="Q214">
        <v>-1.517</v>
      </c>
      <c r="R214">
        <v>53.961</v>
      </c>
      <c r="S214">
        <v>8.096</v>
      </c>
      <c r="T214">
        <v>0.207</v>
      </c>
      <c r="U214">
        <v>-76.552</v>
      </c>
      <c r="V214">
        <v>9.146</v>
      </c>
    </row>
    <row r="215" spans="1:14" ht="12.75">
      <c r="A215" t="s">
        <v>427</v>
      </c>
      <c r="B215">
        <v>6.3</v>
      </c>
      <c r="C215">
        <v>4</v>
      </c>
      <c r="D215" s="31">
        <v>-106.1</v>
      </c>
      <c r="E215">
        <v>13.5</v>
      </c>
      <c r="F215">
        <v>0.1</v>
      </c>
      <c r="G215">
        <v>6.2</v>
      </c>
      <c r="H215">
        <v>-4.5</v>
      </c>
      <c r="I215">
        <v>-1.7</v>
      </c>
      <c r="J215">
        <v>0.062</v>
      </c>
      <c r="K215">
        <v>-0.007</v>
      </c>
      <c r="L215">
        <v>-0.026</v>
      </c>
      <c r="M215">
        <v>0.032</v>
      </c>
      <c r="N215">
        <v>0.035</v>
      </c>
    </row>
    <row r="216" spans="1:14" ht="12.75">
      <c r="A216" t="s">
        <v>428</v>
      </c>
      <c r="B216">
        <v>9.7</v>
      </c>
      <c r="C216">
        <v>6.3</v>
      </c>
      <c r="D216">
        <v>-71.9</v>
      </c>
      <c r="E216">
        <v>13</v>
      </c>
      <c r="F216">
        <v>-0.5</v>
      </c>
      <c r="G216">
        <v>4.9</v>
      </c>
      <c r="H216">
        <v>-1.4</v>
      </c>
      <c r="I216">
        <v>0.3</v>
      </c>
      <c r="J216">
        <v>0.007</v>
      </c>
      <c r="K216">
        <v>0.012</v>
      </c>
      <c r="L216">
        <v>-0.021</v>
      </c>
      <c r="M216">
        <v>0.012</v>
      </c>
      <c r="N216">
        <v>0</v>
      </c>
    </row>
    <row r="217" spans="1:14" ht="12.75">
      <c r="A217" t="s">
        <v>429</v>
      </c>
      <c r="B217">
        <v>-4</v>
      </c>
      <c r="C217">
        <v>2.8</v>
      </c>
      <c r="D217">
        <v>49.6</v>
      </c>
      <c r="E217">
        <v>3.3</v>
      </c>
      <c r="F217">
        <v>3.4</v>
      </c>
      <c r="G217">
        <v>3.3</v>
      </c>
      <c r="H217">
        <v>-1.1</v>
      </c>
      <c r="I217">
        <v>-2.3</v>
      </c>
      <c r="J217">
        <v>-0.014</v>
      </c>
      <c r="K217">
        <v>0.042</v>
      </c>
      <c r="L217">
        <v>-0.026</v>
      </c>
      <c r="M217">
        <v>0.012</v>
      </c>
      <c r="N217">
        <v>-0.002</v>
      </c>
    </row>
    <row r="218" spans="1:22" ht="12.75">
      <c r="A218" t="s">
        <v>430</v>
      </c>
      <c r="B218">
        <v>-5.6</v>
      </c>
      <c r="C218">
        <v>6</v>
      </c>
      <c r="D218">
        <v>36.6</v>
      </c>
      <c r="E218">
        <v>-5.6</v>
      </c>
      <c r="F218">
        <v>4.1</v>
      </c>
      <c r="G218">
        <v>3.4</v>
      </c>
      <c r="H218">
        <v>-7</v>
      </c>
      <c r="I218">
        <v>-1.1</v>
      </c>
      <c r="J218">
        <v>0.036</v>
      </c>
      <c r="K218">
        <v>-0.011</v>
      </c>
      <c r="L218">
        <v>-0.006</v>
      </c>
      <c r="M218">
        <v>-0.021</v>
      </c>
      <c r="N218">
        <v>-0.012</v>
      </c>
      <c r="O218">
        <v>-3.432</v>
      </c>
      <c r="P218">
        <v>3.415</v>
      </c>
      <c r="Q218">
        <v>-0.23</v>
      </c>
      <c r="R218">
        <v>-29.8</v>
      </c>
      <c r="S218">
        <v>-6.188</v>
      </c>
      <c r="T218">
        <v>0.182</v>
      </c>
      <c r="U218">
        <v>-19.423</v>
      </c>
      <c r="V218">
        <v>2.585</v>
      </c>
    </row>
    <row r="219" spans="1:14" ht="12.75">
      <c r="A219" t="s">
        <v>431</v>
      </c>
      <c r="B219">
        <v>-4.2</v>
      </c>
      <c r="C219">
        <v>4.2</v>
      </c>
      <c r="D219">
        <v>29.8</v>
      </c>
      <c r="E219">
        <v>-11.4</v>
      </c>
      <c r="F219">
        <v>3.9</v>
      </c>
      <c r="G219">
        <v>3.3</v>
      </c>
      <c r="H219">
        <v>-4.9</v>
      </c>
      <c r="I219">
        <v>-0.5</v>
      </c>
      <c r="J219">
        <v>0.034</v>
      </c>
      <c r="K219">
        <v>-0.02</v>
      </c>
      <c r="L219">
        <v>-0.026</v>
      </c>
      <c r="M219">
        <v>-0.028</v>
      </c>
      <c r="N219">
        <v>-0.016</v>
      </c>
    </row>
    <row r="220" spans="1:22" ht="12.75">
      <c r="A220" t="s">
        <v>432</v>
      </c>
      <c r="B220">
        <v>-4.4</v>
      </c>
      <c r="C220">
        <v>5</v>
      </c>
      <c r="D220">
        <v>7.1</v>
      </c>
      <c r="E220">
        <v>7.2</v>
      </c>
      <c r="F220">
        <v>-0.6</v>
      </c>
      <c r="G220">
        <v>-4.8</v>
      </c>
      <c r="H220" s="31">
        <v>-26.4</v>
      </c>
      <c r="I220">
        <v>-4.4</v>
      </c>
      <c r="J220">
        <v>-0.08</v>
      </c>
      <c r="K220">
        <v>-0.034</v>
      </c>
      <c r="L220">
        <v>0.027</v>
      </c>
      <c r="M220">
        <v>-0.062</v>
      </c>
      <c r="N220">
        <v>-0.022</v>
      </c>
      <c r="O220">
        <v>2.827</v>
      </c>
      <c r="P220">
        <v>-25.47</v>
      </c>
      <c r="Q220">
        <v>-0.303</v>
      </c>
      <c r="R220">
        <v>-77.554</v>
      </c>
      <c r="S220">
        <v>-4.946</v>
      </c>
      <c r="T220">
        <v>0.679</v>
      </c>
      <c r="U220">
        <v>-18.246</v>
      </c>
      <c r="V220">
        <v>-26.562</v>
      </c>
    </row>
    <row r="221" spans="1:14" ht="12.75">
      <c r="A221" t="s">
        <v>433</v>
      </c>
      <c r="B221">
        <v>-3.9</v>
      </c>
      <c r="C221">
        <v>5.8</v>
      </c>
      <c r="D221" s="31">
        <v>308.4</v>
      </c>
      <c r="E221">
        <v>1.6</v>
      </c>
      <c r="F221">
        <v>-0.5</v>
      </c>
      <c r="G221">
        <v>-4.4</v>
      </c>
      <c r="H221" s="31">
        <v>-23.5</v>
      </c>
      <c r="I221">
        <v>-4.5</v>
      </c>
      <c r="J221">
        <v>-0.072</v>
      </c>
      <c r="K221">
        <v>-0.063</v>
      </c>
      <c r="L221">
        <v>-0.002</v>
      </c>
      <c r="M221">
        <v>-0.062</v>
      </c>
      <c r="N221">
        <v>-0.028</v>
      </c>
    </row>
    <row r="222" spans="1:14" ht="12.75">
      <c r="A222" t="s">
        <v>434</v>
      </c>
      <c r="B222">
        <v>-3.9</v>
      </c>
      <c r="C222">
        <v>4.6</v>
      </c>
      <c r="D222">
        <v>27.5</v>
      </c>
      <c r="E222">
        <v>7.5</v>
      </c>
      <c r="F222">
        <v>-0.9</v>
      </c>
      <c r="G222">
        <v>-4.9</v>
      </c>
      <c r="H222" s="31">
        <v>-24.1</v>
      </c>
      <c r="I222">
        <v>-4.2</v>
      </c>
      <c r="J222">
        <v>-0.071</v>
      </c>
      <c r="K222">
        <v>-0.053</v>
      </c>
      <c r="L222">
        <v>0.014</v>
      </c>
      <c r="M222">
        <v>-0.058</v>
      </c>
      <c r="N222">
        <v>-0.015</v>
      </c>
    </row>
    <row r="223" spans="1:22" ht="12.75">
      <c r="A223" t="s">
        <v>435</v>
      </c>
      <c r="B223">
        <v>-1.9</v>
      </c>
      <c r="C223">
        <v>-3.6</v>
      </c>
      <c r="D223">
        <v>27.4</v>
      </c>
      <c r="E223">
        <v>-3.6</v>
      </c>
      <c r="F223">
        <v>1.7</v>
      </c>
      <c r="G223">
        <v>4.6</v>
      </c>
      <c r="H223">
        <v>-6.2</v>
      </c>
      <c r="I223">
        <v>-1.6</v>
      </c>
      <c r="J223">
        <v>0.041</v>
      </c>
      <c r="K223">
        <v>-0.036</v>
      </c>
      <c r="L223">
        <v>-0.018</v>
      </c>
      <c r="M223">
        <v>0.018</v>
      </c>
      <c r="N223">
        <v>0.014</v>
      </c>
      <c r="O223">
        <v>-6.461</v>
      </c>
      <c r="P223">
        <v>17.609</v>
      </c>
      <c r="Q223">
        <v>-0.156</v>
      </c>
      <c r="R223">
        <v>5.425</v>
      </c>
      <c r="S223">
        <v>24.199</v>
      </c>
      <c r="T223">
        <v>0.309</v>
      </c>
      <c r="U223">
        <v>-17.325</v>
      </c>
      <c r="V223">
        <v>17.045</v>
      </c>
    </row>
    <row r="224" spans="1:14" ht="12.75">
      <c r="A224" t="s">
        <v>436</v>
      </c>
      <c r="B224">
        <v>2.1</v>
      </c>
      <c r="C224">
        <v>-2.7</v>
      </c>
      <c r="D224">
        <v>36.7</v>
      </c>
      <c r="E224">
        <v>-0.7</v>
      </c>
      <c r="F224">
        <v>1.3</v>
      </c>
      <c r="G224">
        <v>4.6</v>
      </c>
      <c r="H224">
        <v>-2.7</v>
      </c>
      <c r="I224">
        <v>-1.1</v>
      </c>
      <c r="J224">
        <v>0.044</v>
      </c>
      <c r="K224">
        <v>-0.057</v>
      </c>
      <c r="L224">
        <v>-0.029</v>
      </c>
      <c r="M224">
        <v>0.017</v>
      </c>
      <c r="N224">
        <v>0.024</v>
      </c>
    </row>
    <row r="225" spans="1:22" ht="12.75">
      <c r="A225" t="s">
        <v>437</v>
      </c>
      <c r="B225">
        <v>21.3</v>
      </c>
      <c r="C225">
        <v>-1.5</v>
      </c>
      <c r="D225">
        <v>30</v>
      </c>
      <c r="E225">
        <v>4.3</v>
      </c>
      <c r="F225">
        <v>0.4</v>
      </c>
      <c r="G225">
        <v>1.5</v>
      </c>
      <c r="H225">
        <v>8.4</v>
      </c>
      <c r="I225" s="31">
        <v>-8.2</v>
      </c>
      <c r="J225">
        <v>-0.056</v>
      </c>
      <c r="K225">
        <v>0.032</v>
      </c>
      <c r="L225">
        <v>-0.01</v>
      </c>
      <c r="M225">
        <v>-0.001</v>
      </c>
      <c r="N225">
        <v>0.02</v>
      </c>
      <c r="O225">
        <v>9.357</v>
      </c>
      <c r="P225">
        <v>-81.89</v>
      </c>
      <c r="Q225">
        <v>-0.224</v>
      </c>
      <c r="R225">
        <v>-3.926</v>
      </c>
      <c r="S225">
        <v>-68.679</v>
      </c>
      <c r="T225">
        <v>-0.009</v>
      </c>
      <c r="U225">
        <v>-6.196</v>
      </c>
      <c r="V225">
        <v>-82.697</v>
      </c>
    </row>
    <row r="226" spans="1:14" ht="12.75">
      <c r="A226" t="s">
        <v>438</v>
      </c>
      <c r="B226">
        <v>22.4</v>
      </c>
      <c r="C226">
        <v>-1.5</v>
      </c>
      <c r="D226">
        <v>-29.5</v>
      </c>
      <c r="E226">
        <v>2</v>
      </c>
      <c r="F226">
        <v>0.7</v>
      </c>
      <c r="G226">
        <v>2.6</v>
      </c>
      <c r="H226">
        <v>9.9</v>
      </c>
      <c r="I226" s="31">
        <v>-8</v>
      </c>
      <c r="J226">
        <v>-0.055</v>
      </c>
      <c r="K226">
        <v>0.026</v>
      </c>
      <c r="L226">
        <v>-0.019</v>
      </c>
      <c r="M226">
        <v>-0.002</v>
      </c>
      <c r="N226">
        <v>0.047</v>
      </c>
    </row>
    <row r="227" spans="1:22" ht="12.75">
      <c r="A227" t="s">
        <v>439</v>
      </c>
      <c r="B227">
        <v>2</v>
      </c>
      <c r="C227">
        <v>-4.1</v>
      </c>
      <c r="D227">
        <v>37.7</v>
      </c>
      <c r="E227">
        <v>-7.6</v>
      </c>
      <c r="F227">
        <v>6.2</v>
      </c>
      <c r="G227">
        <v>2.1</v>
      </c>
      <c r="H227">
        <v>-3.4</v>
      </c>
      <c r="I227">
        <v>-4</v>
      </c>
      <c r="J227">
        <v>0.02</v>
      </c>
      <c r="K227">
        <v>0.09</v>
      </c>
      <c r="L227">
        <v>0.043</v>
      </c>
      <c r="M227">
        <v>-0.047</v>
      </c>
      <c r="N227">
        <v>-0.002</v>
      </c>
      <c r="O227">
        <v>-4.951</v>
      </c>
      <c r="P227">
        <v>-25.424</v>
      </c>
      <c r="Q227">
        <v>-1.024</v>
      </c>
      <c r="R227">
        <v>25.29</v>
      </c>
      <c r="S227">
        <v>-41.24</v>
      </c>
      <c r="T227">
        <v>-0.014</v>
      </c>
      <c r="U227">
        <v>-76.085</v>
      </c>
      <c r="V227">
        <v>-29.087</v>
      </c>
    </row>
    <row r="228" spans="1:14" ht="12.75">
      <c r="A228" t="s">
        <v>440</v>
      </c>
      <c r="B228">
        <v>5</v>
      </c>
      <c r="C228">
        <v>-1.3</v>
      </c>
      <c r="D228">
        <v>40.7</v>
      </c>
      <c r="E228">
        <v>-10</v>
      </c>
      <c r="F228">
        <v>7</v>
      </c>
      <c r="G228">
        <v>2.9</v>
      </c>
      <c r="H228">
        <v>-0.5</v>
      </c>
      <c r="I228">
        <v>-3.8</v>
      </c>
      <c r="J228">
        <v>0.031</v>
      </c>
      <c r="K228">
        <v>0.069</v>
      </c>
      <c r="L228">
        <v>0.007</v>
      </c>
      <c r="M228">
        <v>-0.051</v>
      </c>
      <c r="N228">
        <v>0.02</v>
      </c>
    </row>
    <row r="229" spans="1:22" ht="12.75">
      <c r="A229" t="s">
        <v>441</v>
      </c>
      <c r="B229">
        <v>7.7</v>
      </c>
      <c r="C229">
        <v>5.5</v>
      </c>
      <c r="D229">
        <v>49.8</v>
      </c>
      <c r="E229">
        <v>7.3</v>
      </c>
      <c r="F229">
        <v>0.4</v>
      </c>
      <c r="G229">
        <v>0.4</v>
      </c>
      <c r="H229">
        <v>-9.1</v>
      </c>
      <c r="I229" s="31">
        <v>-5.1</v>
      </c>
      <c r="J229">
        <v>-0.033</v>
      </c>
      <c r="K229">
        <v>-0.044</v>
      </c>
      <c r="L229">
        <v>-0.104</v>
      </c>
      <c r="M229">
        <v>0.021</v>
      </c>
      <c r="N229">
        <v>0.007</v>
      </c>
      <c r="O229">
        <v>21.614</v>
      </c>
      <c r="P229">
        <v>-3.525</v>
      </c>
      <c r="Q229">
        <v>-0.205</v>
      </c>
      <c r="R229">
        <v>28.443</v>
      </c>
      <c r="S229">
        <v>24.711</v>
      </c>
      <c r="T229">
        <v>0.696</v>
      </c>
      <c r="U229">
        <v>7.393</v>
      </c>
      <c r="V229">
        <v>-4.263</v>
      </c>
    </row>
    <row r="230" spans="1:14" ht="12.75">
      <c r="A230" t="s">
        <v>442</v>
      </c>
      <c r="B230">
        <v>12.4</v>
      </c>
      <c r="C230">
        <v>2.4</v>
      </c>
      <c r="D230">
        <v>49</v>
      </c>
      <c r="E230">
        <v>9.2</v>
      </c>
      <c r="F230">
        <v>1.1</v>
      </c>
      <c r="G230">
        <v>1.1</v>
      </c>
      <c r="H230">
        <v>-4.5</v>
      </c>
      <c r="I230" s="31">
        <v>-5.2</v>
      </c>
      <c r="J230">
        <v>-0.029</v>
      </c>
      <c r="K230">
        <v>-0.048</v>
      </c>
      <c r="L230">
        <v>-0.115</v>
      </c>
      <c r="M230">
        <v>0.021</v>
      </c>
      <c r="N230">
        <v>0.023</v>
      </c>
    </row>
    <row r="231" spans="1:14" ht="12.75">
      <c r="A231" t="s">
        <v>443</v>
      </c>
      <c r="B231">
        <v>3.9</v>
      </c>
      <c r="C231">
        <v>5.9</v>
      </c>
      <c r="D231">
        <v>50.4</v>
      </c>
      <c r="E231">
        <v>4.8</v>
      </c>
      <c r="F231">
        <v>4.9</v>
      </c>
      <c r="G231">
        <v>1.6</v>
      </c>
      <c r="H231">
        <v>7</v>
      </c>
      <c r="I231">
        <v>-3.3</v>
      </c>
      <c r="J231">
        <v>0.012</v>
      </c>
      <c r="K231">
        <v>0.042</v>
      </c>
      <c r="L231">
        <v>-0.002</v>
      </c>
      <c r="M231">
        <v>-0.035</v>
      </c>
      <c r="N231">
        <v>0.015</v>
      </c>
    </row>
    <row r="232" spans="1:22" ht="12.75">
      <c r="A232" t="s">
        <v>753</v>
      </c>
      <c r="B232">
        <v>-5.5</v>
      </c>
      <c r="C232">
        <v>4.2</v>
      </c>
      <c r="D232">
        <v>-2.2</v>
      </c>
      <c r="E232">
        <v>-8.7</v>
      </c>
      <c r="F232">
        <v>3.6</v>
      </c>
      <c r="G232">
        <v>2.3</v>
      </c>
      <c r="H232">
        <v>-7.4</v>
      </c>
      <c r="I232">
        <v>2.1</v>
      </c>
      <c r="J232">
        <v>0.03</v>
      </c>
      <c r="K232">
        <v>0.042</v>
      </c>
      <c r="L232">
        <v>-0.031</v>
      </c>
      <c r="M232">
        <v>-0.021</v>
      </c>
      <c r="N232">
        <v>-0.05</v>
      </c>
      <c r="O232">
        <v>4.265</v>
      </c>
      <c r="P232">
        <v>13.506</v>
      </c>
      <c r="Q232">
        <v>-0.085</v>
      </c>
      <c r="R232">
        <v>-6.464</v>
      </c>
      <c r="S232">
        <v>23.888</v>
      </c>
      <c r="T232">
        <v>0.814</v>
      </c>
      <c r="U232">
        <v>-1.6480000000000001</v>
      </c>
      <c r="V232">
        <v>13.199</v>
      </c>
    </row>
    <row r="233" spans="1:14" ht="12.75">
      <c r="A233" t="s">
        <v>444</v>
      </c>
      <c r="B233">
        <v>-2.2</v>
      </c>
      <c r="C233">
        <v>2.9</v>
      </c>
      <c r="D233">
        <v>-1.1</v>
      </c>
      <c r="E233">
        <v>-6.3</v>
      </c>
      <c r="F233">
        <v>3.4</v>
      </c>
      <c r="G233">
        <v>2.5</v>
      </c>
      <c r="H233">
        <v>-6.8</v>
      </c>
      <c r="I233">
        <v>2.1</v>
      </c>
      <c r="J233">
        <v>0.032</v>
      </c>
      <c r="K233">
        <v>0.055</v>
      </c>
      <c r="L233">
        <v>-0.039</v>
      </c>
      <c r="M233">
        <v>-0.027</v>
      </c>
      <c r="N233">
        <v>-0.051</v>
      </c>
    </row>
    <row r="234" spans="1:14" ht="12.75">
      <c r="A234" t="s">
        <v>445</v>
      </c>
      <c r="B234">
        <v>-2.4</v>
      </c>
      <c r="C234">
        <v>0.3</v>
      </c>
      <c r="D234">
        <v>37</v>
      </c>
      <c r="E234">
        <v>4.5</v>
      </c>
      <c r="F234">
        <v>1.5</v>
      </c>
      <c r="G234">
        <v>-1.8</v>
      </c>
      <c r="H234">
        <v>-3.8</v>
      </c>
      <c r="I234">
        <v>-1.9</v>
      </c>
      <c r="J234">
        <v>0.027</v>
      </c>
      <c r="K234">
        <v>-0.001</v>
      </c>
      <c r="L234">
        <v>-0.04</v>
      </c>
      <c r="M234">
        <v>-0.043</v>
      </c>
      <c r="N234">
        <v>-0.026</v>
      </c>
    </row>
    <row r="235" spans="1:14" ht="12.75">
      <c r="A235" t="s">
        <v>446</v>
      </c>
      <c r="B235">
        <v>-0.6</v>
      </c>
      <c r="C235">
        <v>1.5</v>
      </c>
      <c r="D235">
        <v>36.5</v>
      </c>
      <c r="E235">
        <v>4.4</v>
      </c>
      <c r="F235">
        <v>1.4</v>
      </c>
      <c r="G235">
        <v>-2.2</v>
      </c>
      <c r="H235">
        <v>-2.2</v>
      </c>
      <c r="I235">
        <v>-2</v>
      </c>
      <c r="J235">
        <v>0.03</v>
      </c>
      <c r="K235">
        <v>-0.02</v>
      </c>
      <c r="L235">
        <v>-0.058</v>
      </c>
      <c r="M235">
        <v>-0.033</v>
      </c>
      <c r="N235">
        <v>-0.012</v>
      </c>
    </row>
    <row r="236" spans="1:14" ht="12.75">
      <c r="A236" t="s">
        <v>447</v>
      </c>
      <c r="B236">
        <v>15</v>
      </c>
      <c r="C236">
        <v>-23</v>
      </c>
      <c r="D236" s="31">
        <v>103.6</v>
      </c>
      <c r="E236">
        <v>-16.1</v>
      </c>
      <c r="F236">
        <v>-0.1</v>
      </c>
      <c r="G236">
        <v>-2.1</v>
      </c>
      <c r="H236">
        <v>1.1</v>
      </c>
      <c r="I236">
        <v>-3.2</v>
      </c>
      <c r="J236" s="31">
        <v>-0.174</v>
      </c>
      <c r="K236">
        <v>-0.013</v>
      </c>
      <c r="L236">
        <v>0.007</v>
      </c>
      <c r="M236" s="31">
        <v>-0.257</v>
      </c>
      <c r="N236" s="31">
        <v>-0.251</v>
      </c>
    </row>
    <row r="237" spans="1:14" ht="12.75">
      <c r="A237" t="s">
        <v>448</v>
      </c>
      <c r="B237">
        <v>11</v>
      </c>
      <c r="C237">
        <v>-20.6</v>
      </c>
      <c r="D237">
        <v>73.3</v>
      </c>
      <c r="E237">
        <v>-17.6</v>
      </c>
      <c r="F237">
        <v>0</v>
      </c>
      <c r="G237">
        <v>-2.4</v>
      </c>
      <c r="H237">
        <v>1.7</v>
      </c>
      <c r="I237" s="31">
        <v>-6.5</v>
      </c>
      <c r="J237">
        <v>-0.053</v>
      </c>
      <c r="K237">
        <v>-0.025</v>
      </c>
      <c r="L237">
        <v>0.004</v>
      </c>
      <c r="M237">
        <v>-0.017</v>
      </c>
      <c r="N237">
        <v>0.004</v>
      </c>
    </row>
    <row r="238" spans="1:14" ht="12.75">
      <c r="A238" t="s">
        <v>449</v>
      </c>
      <c r="B238">
        <v>26.3</v>
      </c>
      <c r="C238">
        <v>-29.3</v>
      </c>
      <c r="D238" s="31">
        <v>103.3</v>
      </c>
      <c r="E238">
        <v>-16.1</v>
      </c>
      <c r="F238">
        <v>0.1</v>
      </c>
      <c r="G238">
        <v>-2.3</v>
      </c>
      <c r="H238">
        <v>1.6</v>
      </c>
      <c r="I238" s="31">
        <v>-6.6</v>
      </c>
      <c r="J238">
        <v>-0.057</v>
      </c>
      <c r="K238">
        <v>-0.021</v>
      </c>
      <c r="L238">
        <v>0.009</v>
      </c>
      <c r="M238">
        <v>-0.021</v>
      </c>
      <c r="N238">
        <v>-0.013</v>
      </c>
    </row>
    <row r="239" spans="1:14" ht="12.75">
      <c r="A239" t="s">
        <v>450</v>
      </c>
      <c r="B239">
        <v>6.2</v>
      </c>
      <c r="C239">
        <v>-1.4</v>
      </c>
      <c r="D239">
        <v>32.3</v>
      </c>
      <c r="E239">
        <v>2.1</v>
      </c>
      <c r="F239">
        <v>0.2</v>
      </c>
      <c r="G239">
        <v>1.9</v>
      </c>
      <c r="H239">
        <v>-4.9</v>
      </c>
      <c r="I239">
        <v>0.2</v>
      </c>
      <c r="J239">
        <v>0.056</v>
      </c>
      <c r="K239">
        <v>-0.015</v>
      </c>
      <c r="L239">
        <v>-0.004</v>
      </c>
      <c r="M239">
        <v>0.035</v>
      </c>
      <c r="N239">
        <v>0.04</v>
      </c>
    </row>
    <row r="240" spans="1:14" ht="12.75">
      <c r="A240" t="s">
        <v>451</v>
      </c>
      <c r="B240">
        <v>20.2</v>
      </c>
      <c r="C240">
        <v>0.7</v>
      </c>
      <c r="D240">
        <v>57</v>
      </c>
      <c r="E240">
        <v>4.7</v>
      </c>
      <c r="F240">
        <v>0.2</v>
      </c>
      <c r="G240">
        <v>3.2</v>
      </c>
      <c r="H240" s="31">
        <v>-22.7</v>
      </c>
      <c r="I240">
        <v>-2.1</v>
      </c>
      <c r="J240">
        <v>-0.05</v>
      </c>
      <c r="K240">
        <v>0.043</v>
      </c>
      <c r="L240">
        <v>0.019</v>
      </c>
      <c r="M240">
        <v>-0.014</v>
      </c>
      <c r="N240">
        <v>0.049</v>
      </c>
    </row>
    <row r="241" spans="1:14" ht="12.75">
      <c r="A241" t="s">
        <v>452</v>
      </c>
      <c r="B241">
        <v>10.6</v>
      </c>
      <c r="C241">
        <v>-3.5</v>
      </c>
      <c r="D241">
        <v>51.7</v>
      </c>
      <c r="E241">
        <v>17.5</v>
      </c>
      <c r="F241">
        <v>0.1</v>
      </c>
      <c r="G241">
        <v>0.6</v>
      </c>
      <c r="H241">
        <v>-1.4</v>
      </c>
      <c r="I241">
        <v>-3.9</v>
      </c>
      <c r="J241">
        <v>0.023</v>
      </c>
      <c r="K241">
        <v>0.029</v>
      </c>
      <c r="L241">
        <v>-0.026</v>
      </c>
      <c r="M241">
        <v>0.023</v>
      </c>
      <c r="N241">
        <v>0.049</v>
      </c>
    </row>
    <row r="242" spans="1:14" ht="12.75">
      <c r="A242" t="s">
        <v>453</v>
      </c>
      <c r="B242">
        <v>-5.6</v>
      </c>
      <c r="C242">
        <v>1.6</v>
      </c>
      <c r="D242" s="31">
        <v>125.6</v>
      </c>
      <c r="E242">
        <v>-8.9</v>
      </c>
      <c r="F242">
        <v>2</v>
      </c>
      <c r="G242">
        <v>-5.6</v>
      </c>
      <c r="H242">
        <v>-4.9</v>
      </c>
      <c r="I242">
        <v>-0.2</v>
      </c>
      <c r="J242">
        <v>0.059</v>
      </c>
      <c r="K242">
        <v>-0.003</v>
      </c>
      <c r="L242">
        <v>-0.033</v>
      </c>
      <c r="M242">
        <v>-0.037</v>
      </c>
      <c r="N242">
        <v>-0.008</v>
      </c>
    </row>
    <row r="243" spans="1:14" ht="12.75">
      <c r="A243" t="s">
        <v>454</v>
      </c>
      <c r="B243">
        <v>1.4</v>
      </c>
      <c r="C243">
        <v>-5.5</v>
      </c>
      <c r="D243">
        <v>52.7</v>
      </c>
      <c r="E243">
        <v>1.5</v>
      </c>
      <c r="F243">
        <v>-2.5</v>
      </c>
      <c r="G243">
        <v>2.4</v>
      </c>
      <c r="H243">
        <v>-4.8</v>
      </c>
      <c r="I243">
        <v>-3.8</v>
      </c>
      <c r="J243">
        <v>-0.053</v>
      </c>
      <c r="K243">
        <v>0.01</v>
      </c>
      <c r="L243">
        <v>-0.024</v>
      </c>
      <c r="M243">
        <v>-0.043</v>
      </c>
      <c r="N243">
        <v>-0.044</v>
      </c>
    </row>
    <row r="244" spans="1:14" ht="12.75">
      <c r="A244" t="s">
        <v>455</v>
      </c>
      <c r="B244">
        <v>22</v>
      </c>
      <c r="C244">
        <v>-4.8</v>
      </c>
      <c r="D244">
        <v>64.5</v>
      </c>
      <c r="E244">
        <v>5</v>
      </c>
      <c r="F244">
        <v>1.4</v>
      </c>
      <c r="G244" s="31">
        <v>-35</v>
      </c>
      <c r="H244" s="31">
        <v>-20.9</v>
      </c>
      <c r="I244" s="31">
        <v>-8.2</v>
      </c>
      <c r="J244">
        <v>0.07</v>
      </c>
      <c r="K244">
        <v>0.118</v>
      </c>
      <c r="L244">
        <v>0.115</v>
      </c>
      <c r="M244" s="31">
        <v>-0.197</v>
      </c>
      <c r="N244" s="31">
        <v>0.27</v>
      </c>
    </row>
    <row r="245" spans="1:14" ht="12.75">
      <c r="A245" t="s">
        <v>456</v>
      </c>
      <c r="B245">
        <v>23.8</v>
      </c>
      <c r="C245">
        <v>1</v>
      </c>
      <c r="D245">
        <v>67</v>
      </c>
      <c r="E245">
        <v>6.5</v>
      </c>
      <c r="F245">
        <v>1</v>
      </c>
      <c r="G245">
        <v>3</v>
      </c>
      <c r="H245" s="31">
        <v>-13</v>
      </c>
      <c r="I245">
        <v>-3</v>
      </c>
      <c r="J245">
        <v>-0.039</v>
      </c>
      <c r="K245">
        <v>0.098</v>
      </c>
      <c r="L245">
        <v>0.1</v>
      </c>
      <c r="M245">
        <v>0</v>
      </c>
      <c r="N245">
        <v>0.034</v>
      </c>
    </row>
    <row r="246" spans="1:14" ht="12.75">
      <c r="A246" t="s">
        <v>457</v>
      </c>
      <c r="B246">
        <v>12.5</v>
      </c>
      <c r="C246">
        <v>-12.9</v>
      </c>
      <c r="D246">
        <v>53.3</v>
      </c>
      <c r="E246">
        <v>-1</v>
      </c>
      <c r="F246">
        <v>0</v>
      </c>
      <c r="G246">
        <v>-1</v>
      </c>
      <c r="H246">
        <v>9.8</v>
      </c>
      <c r="I246">
        <v>-1.1</v>
      </c>
      <c r="J246">
        <v>-0.026</v>
      </c>
      <c r="K246">
        <v>-0.045</v>
      </c>
      <c r="L246">
        <v>-0.019</v>
      </c>
      <c r="M246">
        <v>0.04</v>
      </c>
      <c r="N246">
        <v>-0.001</v>
      </c>
    </row>
    <row r="247" spans="1:14" ht="12.75">
      <c r="A247" t="s">
        <v>458</v>
      </c>
      <c r="B247" s="31">
        <v>37</v>
      </c>
      <c r="C247">
        <v>-12.6</v>
      </c>
      <c r="D247">
        <v>83.6</v>
      </c>
      <c r="E247">
        <v>11.2</v>
      </c>
      <c r="F247">
        <v>1.3</v>
      </c>
      <c r="G247">
        <v>0.9</v>
      </c>
      <c r="H247">
        <v>-2</v>
      </c>
      <c r="I247">
        <v>-1.1</v>
      </c>
      <c r="J247">
        <v>-0.01</v>
      </c>
      <c r="K247">
        <v>0.061</v>
      </c>
      <c r="L247">
        <v>0.013</v>
      </c>
      <c r="M247">
        <v>-0.067</v>
      </c>
      <c r="N247">
        <v>-0.013</v>
      </c>
    </row>
    <row r="248" spans="1:14" ht="12.75">
      <c r="A248" t="s">
        <v>459</v>
      </c>
      <c r="B248" s="31">
        <v>36.8</v>
      </c>
      <c r="C248">
        <v>-13.1</v>
      </c>
      <c r="D248" s="31">
        <v>278</v>
      </c>
      <c r="E248">
        <v>10.1</v>
      </c>
      <c r="F248">
        <v>1.7</v>
      </c>
      <c r="G248">
        <v>0.7</v>
      </c>
      <c r="H248">
        <v>-0.7</v>
      </c>
      <c r="I248">
        <v>-0.7</v>
      </c>
      <c r="J248">
        <v>-0.004</v>
      </c>
      <c r="K248">
        <v>0.064</v>
      </c>
      <c r="L248">
        <v>0.015</v>
      </c>
      <c r="M248">
        <v>-0.069</v>
      </c>
      <c r="N248">
        <v>-0.001</v>
      </c>
    </row>
    <row r="249" spans="1:14" ht="12.75">
      <c r="A249" t="s">
        <v>460</v>
      </c>
      <c r="B249">
        <v>-18.8</v>
      </c>
      <c r="C249">
        <v>-3</v>
      </c>
      <c r="D249">
        <v>9.4</v>
      </c>
      <c r="E249">
        <v>-14.5</v>
      </c>
      <c r="F249">
        <v>-1.3</v>
      </c>
      <c r="G249">
        <v>-6</v>
      </c>
      <c r="H249">
        <v>-7.8</v>
      </c>
      <c r="I249">
        <v>-2.1</v>
      </c>
      <c r="J249">
        <v>0.012</v>
      </c>
      <c r="K249">
        <v>0.028</v>
      </c>
      <c r="L249">
        <v>0.004</v>
      </c>
      <c r="M249">
        <v>0.032</v>
      </c>
      <c r="N249">
        <v>0.032</v>
      </c>
    </row>
    <row r="250" spans="1:14" ht="12.75">
      <c r="A250" t="s">
        <v>461</v>
      </c>
      <c r="B250" s="31">
        <v>58.6</v>
      </c>
      <c r="C250">
        <v>-1.2</v>
      </c>
      <c r="D250" s="31">
        <v>101</v>
      </c>
      <c r="E250">
        <v>8.8</v>
      </c>
      <c r="F250">
        <v>1.1</v>
      </c>
      <c r="G250">
        <v>-0.4</v>
      </c>
      <c r="H250">
        <v>-0.8</v>
      </c>
      <c r="I250">
        <v>-3</v>
      </c>
      <c r="J250">
        <v>-0.034</v>
      </c>
      <c r="K250">
        <v>0.063</v>
      </c>
      <c r="L250">
        <v>0.047</v>
      </c>
      <c r="M250">
        <v>-0.007</v>
      </c>
      <c r="N250">
        <v>0.044</v>
      </c>
    </row>
    <row r="251" spans="1:14" ht="12.75">
      <c r="A251" t="s">
        <v>462</v>
      </c>
      <c r="B251" s="31">
        <v>60.9</v>
      </c>
      <c r="C251">
        <v>-1.9</v>
      </c>
      <c r="D251" s="31">
        <v>120.3</v>
      </c>
      <c r="E251">
        <v>8.6</v>
      </c>
      <c r="F251">
        <v>0.9</v>
      </c>
      <c r="G251">
        <v>0</v>
      </c>
      <c r="H251">
        <v>0</v>
      </c>
      <c r="I251">
        <v>-4.1</v>
      </c>
      <c r="J251">
        <v>-0.046</v>
      </c>
      <c r="K251">
        <v>0.076</v>
      </c>
      <c r="L251">
        <v>0.071</v>
      </c>
      <c r="M251">
        <v>-0.009</v>
      </c>
      <c r="N251">
        <v>0.014</v>
      </c>
    </row>
    <row r="252" spans="1:14" ht="12.75">
      <c r="A252" t="s">
        <v>463</v>
      </c>
      <c r="B252">
        <v>-2.3</v>
      </c>
      <c r="C252">
        <v>6.3</v>
      </c>
      <c r="D252">
        <v>26.2</v>
      </c>
      <c r="E252">
        <v>9.5</v>
      </c>
      <c r="F252">
        <v>0.5</v>
      </c>
      <c r="G252">
        <v>3.6</v>
      </c>
      <c r="H252">
        <v>2.5</v>
      </c>
      <c r="I252">
        <v>-2.8</v>
      </c>
      <c r="J252">
        <v>-0.023</v>
      </c>
      <c r="K252">
        <v>-0.019</v>
      </c>
      <c r="L252">
        <v>-0.039</v>
      </c>
      <c r="M252">
        <v>-0.013</v>
      </c>
      <c r="N252">
        <v>-0.013</v>
      </c>
    </row>
    <row r="253" spans="1:14" ht="12.75">
      <c r="A253" t="s">
        <v>464</v>
      </c>
      <c r="B253">
        <v>18.7</v>
      </c>
      <c r="C253">
        <v>-16.5</v>
      </c>
      <c r="D253" s="31">
        <v>-292.5</v>
      </c>
      <c r="E253">
        <v>-17</v>
      </c>
      <c r="F253">
        <v>0.2</v>
      </c>
      <c r="G253">
        <v>-0.1</v>
      </c>
      <c r="H253">
        <v>-5</v>
      </c>
      <c r="I253">
        <v>-0.4</v>
      </c>
      <c r="J253">
        <v>0.017</v>
      </c>
      <c r="K253">
        <v>0.02</v>
      </c>
      <c r="L253">
        <v>-0.051</v>
      </c>
      <c r="M253">
        <v>-0.048</v>
      </c>
      <c r="N253">
        <v>0.023</v>
      </c>
    </row>
    <row r="254" spans="1:14" ht="12.75">
      <c r="A254" t="s">
        <v>465</v>
      </c>
      <c r="B254">
        <v>-28.3</v>
      </c>
      <c r="C254">
        <v>1.5</v>
      </c>
      <c r="D254">
        <v>6.8</v>
      </c>
      <c r="E254">
        <v>-14.9</v>
      </c>
      <c r="F254">
        <v>0</v>
      </c>
      <c r="G254" s="31">
        <v>-10.9</v>
      </c>
      <c r="H254">
        <v>-3.5</v>
      </c>
      <c r="I254">
        <v>-1.9</v>
      </c>
      <c r="J254">
        <v>0.003</v>
      </c>
      <c r="K254">
        <v>0.009</v>
      </c>
      <c r="L254">
        <v>-0.035</v>
      </c>
      <c r="M254">
        <v>-0.014</v>
      </c>
      <c r="N254">
        <v>-0.051</v>
      </c>
    </row>
    <row r="255" spans="1:14" ht="12.75">
      <c r="A255" t="s">
        <v>466</v>
      </c>
      <c r="B255">
        <v>-6.9</v>
      </c>
      <c r="C255">
        <v>3.8</v>
      </c>
      <c r="D255">
        <v>29.8</v>
      </c>
      <c r="E255">
        <v>-1.7</v>
      </c>
      <c r="F255">
        <v>4.4</v>
      </c>
      <c r="G255">
        <v>0.8</v>
      </c>
      <c r="H255">
        <v>-2.3</v>
      </c>
      <c r="I255">
        <v>-0.3</v>
      </c>
      <c r="J255">
        <v>-0.05</v>
      </c>
      <c r="K255">
        <v>-0.005</v>
      </c>
      <c r="L255">
        <v>-0.007</v>
      </c>
      <c r="M255">
        <v>-0.026</v>
      </c>
      <c r="N255">
        <v>-0.006</v>
      </c>
    </row>
    <row r="256" spans="1:14" ht="12.75">
      <c r="A256" t="s">
        <v>467</v>
      </c>
      <c r="B256">
        <v>4.2</v>
      </c>
      <c r="C256">
        <v>-9.8</v>
      </c>
      <c r="D256">
        <v>17.4</v>
      </c>
      <c r="E256">
        <v>-9</v>
      </c>
      <c r="F256">
        <v>-0.1</v>
      </c>
      <c r="G256">
        <v>4.7</v>
      </c>
      <c r="H256">
        <v>-3.9</v>
      </c>
      <c r="I256">
        <v>2.1</v>
      </c>
      <c r="J256">
        <v>0.005</v>
      </c>
      <c r="K256">
        <v>0.025</v>
      </c>
      <c r="L256">
        <v>-0.059</v>
      </c>
      <c r="M256">
        <v>-0.041</v>
      </c>
      <c r="N256">
        <v>-0.036</v>
      </c>
    </row>
    <row r="257" spans="1:14" ht="12.75">
      <c r="A257" t="s">
        <v>468</v>
      </c>
      <c r="B257">
        <v>-18.2</v>
      </c>
      <c r="C257">
        <v>-0.6</v>
      </c>
      <c r="D257">
        <v>3.7</v>
      </c>
      <c r="E257">
        <v>-6.5</v>
      </c>
      <c r="F257">
        <v>-5.8</v>
      </c>
      <c r="G257">
        <v>0.4</v>
      </c>
      <c r="H257">
        <v>3</v>
      </c>
      <c r="I257">
        <v>-1.8</v>
      </c>
      <c r="J257">
        <v>0.036</v>
      </c>
      <c r="K257">
        <v>-0.025</v>
      </c>
      <c r="L257">
        <v>-0.064</v>
      </c>
      <c r="M257">
        <v>-0.032</v>
      </c>
      <c r="N257">
        <v>0.033</v>
      </c>
    </row>
    <row r="258" spans="1:14" ht="12.75">
      <c r="A258" t="s">
        <v>469</v>
      </c>
      <c r="B258">
        <v>1.1</v>
      </c>
      <c r="C258">
        <v>-7.8</v>
      </c>
      <c r="D258">
        <v>39.4</v>
      </c>
      <c r="E258">
        <v>-10.3</v>
      </c>
      <c r="F258">
        <v>4.2</v>
      </c>
      <c r="G258">
        <v>6.3</v>
      </c>
      <c r="H258">
        <v>-3.1</v>
      </c>
      <c r="I258">
        <v>-0.7</v>
      </c>
      <c r="J258">
        <v>0.041</v>
      </c>
      <c r="K258">
        <v>0.034</v>
      </c>
      <c r="L258">
        <v>-0.032</v>
      </c>
      <c r="M258">
        <v>0.002</v>
      </c>
      <c r="N258">
        <v>0.084</v>
      </c>
    </row>
    <row r="259" spans="1:14" ht="12.75">
      <c r="A259" t="s">
        <v>470</v>
      </c>
      <c r="B259">
        <v>-29</v>
      </c>
      <c r="C259">
        <v>1.4</v>
      </c>
      <c r="D259">
        <v>-77</v>
      </c>
      <c r="E259">
        <v>-17.4</v>
      </c>
      <c r="F259">
        <v>-3.4</v>
      </c>
      <c r="G259">
        <v>-2.8</v>
      </c>
      <c r="H259">
        <v>1.9</v>
      </c>
      <c r="I259">
        <v>1.1</v>
      </c>
      <c r="J259">
        <v>0.033</v>
      </c>
      <c r="K259">
        <v>-0.005</v>
      </c>
      <c r="L259">
        <v>-0.044</v>
      </c>
      <c r="M259">
        <v>-0.011</v>
      </c>
      <c r="N259">
        <v>0.015</v>
      </c>
    </row>
    <row r="260" spans="1:14" ht="12.75">
      <c r="A260" t="s">
        <v>471</v>
      </c>
      <c r="B260">
        <v>-8.2</v>
      </c>
      <c r="C260">
        <v>-2.6</v>
      </c>
      <c r="D260">
        <v>78.9</v>
      </c>
      <c r="E260">
        <v>0.8</v>
      </c>
      <c r="F260">
        <v>1.5</v>
      </c>
      <c r="G260">
        <v>1</v>
      </c>
      <c r="H260">
        <v>-3.4</v>
      </c>
      <c r="I260">
        <v>1.9</v>
      </c>
      <c r="J260">
        <v>-0.019</v>
      </c>
      <c r="K260">
        <v>-0.029</v>
      </c>
      <c r="L260">
        <v>-0.049</v>
      </c>
      <c r="M260">
        <v>0.034</v>
      </c>
      <c r="N260">
        <v>0.077</v>
      </c>
    </row>
    <row r="261" spans="1:14" ht="12.75">
      <c r="A261" t="s">
        <v>472</v>
      </c>
      <c r="B261">
        <v>15</v>
      </c>
      <c r="C261">
        <v>-14.8</v>
      </c>
      <c r="D261">
        <v>44.5</v>
      </c>
      <c r="E261">
        <v>-4.6</v>
      </c>
      <c r="F261">
        <v>-0.5</v>
      </c>
      <c r="G261">
        <v>7.3</v>
      </c>
      <c r="H261">
        <v>-3.3</v>
      </c>
      <c r="I261">
        <v>3.5</v>
      </c>
      <c r="J261">
        <v>0.031</v>
      </c>
      <c r="K261">
        <v>0.017</v>
      </c>
      <c r="L261">
        <v>-0.038</v>
      </c>
      <c r="M261">
        <v>-0.025</v>
      </c>
      <c r="N261">
        <v>0.068</v>
      </c>
    </row>
    <row r="262" spans="1:14" ht="12.75">
      <c r="A262" t="s">
        <v>473</v>
      </c>
      <c r="B262">
        <v>-20.6</v>
      </c>
      <c r="C262">
        <v>-5</v>
      </c>
      <c r="D262">
        <v>14.5</v>
      </c>
      <c r="E262" s="31">
        <v>-37.3</v>
      </c>
      <c r="F262">
        <v>1.3</v>
      </c>
      <c r="G262">
        <v>-3.1</v>
      </c>
      <c r="H262">
        <v>-7.4</v>
      </c>
      <c r="I262">
        <v>-1.8</v>
      </c>
      <c r="J262">
        <v>0.032</v>
      </c>
      <c r="K262">
        <v>-0.022</v>
      </c>
      <c r="L262">
        <v>0.001</v>
      </c>
      <c r="M262">
        <v>0.022</v>
      </c>
      <c r="N262">
        <v>-0.01</v>
      </c>
    </row>
    <row r="263" spans="1:14" ht="12.75">
      <c r="A263" t="s">
        <v>474</v>
      </c>
      <c r="B263">
        <v>-16.8</v>
      </c>
      <c r="C263">
        <v>6.3</v>
      </c>
      <c r="D263">
        <v>13.7</v>
      </c>
      <c r="E263">
        <v>-1.4</v>
      </c>
      <c r="F263">
        <v>3.3</v>
      </c>
      <c r="G263">
        <v>1.2</v>
      </c>
      <c r="H263">
        <v>-1.3</v>
      </c>
      <c r="I263">
        <v>5</v>
      </c>
      <c r="J263">
        <v>-0.041</v>
      </c>
      <c r="K263">
        <v>-0.029</v>
      </c>
      <c r="L263">
        <v>-0.1</v>
      </c>
      <c r="M263">
        <v>0.024</v>
      </c>
      <c r="N263">
        <v>0.016</v>
      </c>
    </row>
    <row r="264" spans="1:14" ht="12.75">
      <c r="A264" t="s">
        <v>475</v>
      </c>
      <c r="B264" s="31">
        <v>41.8</v>
      </c>
      <c r="C264">
        <v>1.4</v>
      </c>
      <c r="D264">
        <v>79</v>
      </c>
      <c r="E264">
        <v>5.4</v>
      </c>
      <c r="F264">
        <v>2.7</v>
      </c>
      <c r="G264">
        <v>1.5</v>
      </c>
      <c r="H264">
        <v>-0.8</v>
      </c>
      <c r="I264">
        <v>1.7</v>
      </c>
      <c r="J264">
        <v>0.028</v>
      </c>
      <c r="K264">
        <v>0.024</v>
      </c>
      <c r="L264">
        <v>-0.023</v>
      </c>
      <c r="M264">
        <v>-0.027</v>
      </c>
      <c r="N264">
        <v>0.086</v>
      </c>
    </row>
    <row r="265" spans="1:14" ht="12.75">
      <c r="A265" t="s">
        <v>476</v>
      </c>
      <c r="B265" s="31">
        <v>32.3</v>
      </c>
      <c r="C265">
        <v>3.5</v>
      </c>
      <c r="D265">
        <v>69.6</v>
      </c>
      <c r="E265">
        <v>5.1</v>
      </c>
      <c r="F265">
        <v>2.7</v>
      </c>
      <c r="G265" s="31">
        <v>-27.1</v>
      </c>
      <c r="H265">
        <v>-8.3</v>
      </c>
      <c r="I265">
        <v>3.4</v>
      </c>
      <c r="J265">
        <v>-0.024</v>
      </c>
      <c r="K265">
        <v>0.024</v>
      </c>
      <c r="L265">
        <v>-0.023</v>
      </c>
      <c r="M265" s="31">
        <v>-0.252</v>
      </c>
      <c r="N265">
        <v>-0.027</v>
      </c>
    </row>
    <row r="266" spans="1:14" ht="12.75">
      <c r="A266" t="s">
        <v>477</v>
      </c>
      <c r="B266">
        <v>6.2</v>
      </c>
      <c r="C266">
        <v>-20.1</v>
      </c>
      <c r="D266">
        <v>40.6</v>
      </c>
      <c r="E266">
        <v>-22.1</v>
      </c>
      <c r="F266">
        <v>0.5</v>
      </c>
      <c r="G266">
        <v>0.9</v>
      </c>
      <c r="H266">
        <v>-2.3</v>
      </c>
      <c r="I266">
        <v>-2.3</v>
      </c>
      <c r="J266">
        <v>-0.007</v>
      </c>
      <c r="K266">
        <v>-0.008</v>
      </c>
      <c r="L266">
        <v>-0.091</v>
      </c>
      <c r="M266">
        <v>0.046</v>
      </c>
      <c r="N266">
        <v>0.111</v>
      </c>
    </row>
    <row r="267" spans="1:14" ht="12.75">
      <c r="A267" t="s">
        <v>478</v>
      </c>
      <c r="B267">
        <v>11.1</v>
      </c>
      <c r="C267">
        <v>-10.8</v>
      </c>
      <c r="D267" s="31">
        <v>101.9</v>
      </c>
      <c r="E267">
        <v>-17.5</v>
      </c>
      <c r="F267">
        <v>-2.2</v>
      </c>
      <c r="G267">
        <v>-1.6</v>
      </c>
      <c r="H267">
        <v>-1.7</v>
      </c>
      <c r="I267">
        <v>-2.6</v>
      </c>
      <c r="J267">
        <v>-0.031</v>
      </c>
      <c r="K267">
        <v>-0.016</v>
      </c>
      <c r="L267">
        <v>-0.003</v>
      </c>
      <c r="M267">
        <v>0.008</v>
      </c>
      <c r="N267">
        <v>-0.002</v>
      </c>
    </row>
    <row r="268" spans="1:14" ht="12.75">
      <c r="A268" t="s">
        <v>479</v>
      </c>
      <c r="B268" s="31">
        <v>-42.2</v>
      </c>
      <c r="C268" s="31">
        <v>-90.9</v>
      </c>
      <c r="D268">
        <v>-5.5</v>
      </c>
      <c r="E268">
        <v>12.8</v>
      </c>
      <c r="F268">
        <v>-1.7</v>
      </c>
      <c r="G268">
        <v>1.5</v>
      </c>
      <c r="H268">
        <v>-1.3</v>
      </c>
      <c r="I268">
        <v>-2.9</v>
      </c>
      <c r="J268">
        <v>0.009</v>
      </c>
      <c r="K268">
        <v>0.003</v>
      </c>
      <c r="L268">
        <v>0.023</v>
      </c>
      <c r="M268">
        <v>0.018</v>
      </c>
      <c r="N268">
        <v>0.061</v>
      </c>
    </row>
    <row r="269" spans="1:14" ht="12.75">
      <c r="A269" t="s">
        <v>480</v>
      </c>
      <c r="B269" s="31">
        <v>-39.4</v>
      </c>
      <c r="C269" s="31">
        <v>-87.1</v>
      </c>
      <c r="D269" s="31">
        <v>130.1</v>
      </c>
      <c r="E269">
        <v>8.4</v>
      </c>
      <c r="F269">
        <v>-2.5</v>
      </c>
      <c r="G269">
        <v>1.5</v>
      </c>
      <c r="H269">
        <v>-0.5</v>
      </c>
      <c r="I269">
        <v>-2.3</v>
      </c>
      <c r="J269">
        <v>0.005</v>
      </c>
      <c r="K269">
        <v>0.011</v>
      </c>
      <c r="L269">
        <v>0.024</v>
      </c>
      <c r="M269">
        <v>0.027</v>
      </c>
      <c r="N269">
        <v>0.061</v>
      </c>
    </row>
    <row r="270" spans="1:14" ht="12.75">
      <c r="A270" t="s">
        <v>481</v>
      </c>
      <c r="B270">
        <v>25.7</v>
      </c>
      <c r="C270">
        <v>9.5</v>
      </c>
      <c r="D270">
        <v>60.1</v>
      </c>
      <c r="E270">
        <v>2.3</v>
      </c>
      <c r="F270">
        <v>-2</v>
      </c>
      <c r="G270">
        <v>0.3</v>
      </c>
      <c r="H270">
        <v>-5.7</v>
      </c>
      <c r="I270">
        <v>-0.3</v>
      </c>
      <c r="J270">
        <v>0.027</v>
      </c>
      <c r="K270">
        <v>0.004</v>
      </c>
      <c r="L270">
        <v>-0.006</v>
      </c>
      <c r="M270">
        <v>-0.015</v>
      </c>
      <c r="N270">
        <v>-0.039</v>
      </c>
    </row>
    <row r="271" spans="1:14" ht="12.75">
      <c r="A271" t="s">
        <v>482</v>
      </c>
      <c r="B271">
        <v>-7.1</v>
      </c>
      <c r="C271">
        <v>0.3</v>
      </c>
      <c r="D271">
        <v>31.4</v>
      </c>
      <c r="E271">
        <v>3.1</v>
      </c>
      <c r="F271">
        <v>-0.9</v>
      </c>
      <c r="G271">
        <v>0.7</v>
      </c>
      <c r="H271">
        <v>-2.3</v>
      </c>
      <c r="I271">
        <v>3.7</v>
      </c>
      <c r="J271">
        <v>-0.027</v>
      </c>
      <c r="K271">
        <v>0.026</v>
      </c>
      <c r="L271">
        <v>-0.019</v>
      </c>
      <c r="M271">
        <v>0.07</v>
      </c>
      <c r="N271">
        <v>-0.001</v>
      </c>
    </row>
    <row r="272" spans="1:14" ht="12.75">
      <c r="A272" t="s">
        <v>754</v>
      </c>
      <c r="B272">
        <v>-17.9</v>
      </c>
      <c r="C272">
        <v>-1.9</v>
      </c>
      <c r="D272">
        <v>14.1</v>
      </c>
      <c r="E272">
        <v>-0.1</v>
      </c>
      <c r="F272">
        <v>4.7</v>
      </c>
      <c r="G272">
        <v>1.8</v>
      </c>
      <c r="H272">
        <v>1.6</v>
      </c>
      <c r="I272">
        <v>3.7</v>
      </c>
      <c r="J272">
        <v>-0.057</v>
      </c>
      <c r="K272">
        <v>-0.024</v>
      </c>
      <c r="L272">
        <v>-0.035</v>
      </c>
      <c r="M272">
        <v>-0.014</v>
      </c>
      <c r="N272">
        <v>0.017</v>
      </c>
    </row>
    <row r="273" spans="1:14" ht="12.75">
      <c r="A273" t="s">
        <v>755</v>
      </c>
      <c r="B273">
        <v>7.2</v>
      </c>
      <c r="C273">
        <v>0.3</v>
      </c>
      <c r="D273">
        <v>37.6</v>
      </c>
      <c r="E273">
        <v>-20.1</v>
      </c>
      <c r="F273">
        <v>0.9</v>
      </c>
      <c r="G273">
        <v>0</v>
      </c>
      <c r="H273">
        <v>-6.7</v>
      </c>
      <c r="I273">
        <v>0.5</v>
      </c>
      <c r="J273">
        <v>0.02</v>
      </c>
      <c r="K273">
        <v>-0.009</v>
      </c>
      <c r="L273">
        <v>-0.014</v>
      </c>
      <c r="M273">
        <v>0.014</v>
      </c>
      <c r="N273">
        <v>0.031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6"/>
  <sheetViews>
    <sheetView workbookViewId="0" topLeftCell="A218">
      <selection activeCell="B248" sqref="B248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194</v>
      </c>
      <c r="B1" s="28" t="s">
        <v>483</v>
      </c>
      <c r="C1" s="28" t="s">
        <v>484</v>
      </c>
      <c r="D1" s="28" t="s">
        <v>485</v>
      </c>
      <c r="E1" s="28" t="s">
        <v>486</v>
      </c>
      <c r="F1" s="28" t="s">
        <v>487</v>
      </c>
      <c r="G1" s="28" t="s">
        <v>488</v>
      </c>
      <c r="H1" s="28" t="s">
        <v>489</v>
      </c>
      <c r="I1" s="28" t="s">
        <v>490</v>
      </c>
      <c r="J1" s="28" t="s">
        <v>491</v>
      </c>
      <c r="K1" s="28" t="s">
        <v>492</v>
      </c>
      <c r="L1" s="28" t="s">
        <v>493</v>
      </c>
      <c r="M1" s="28" t="s">
        <v>494</v>
      </c>
      <c r="N1" s="28" t="s">
        <v>495</v>
      </c>
      <c r="O1" s="28" t="s">
        <v>496</v>
      </c>
      <c r="P1" s="28" t="s">
        <v>497</v>
      </c>
      <c r="Q1" s="28" t="s">
        <v>498</v>
      </c>
      <c r="R1" s="28" t="s">
        <v>499</v>
      </c>
      <c r="S1" s="28" t="s">
        <v>500</v>
      </c>
      <c r="T1" s="28" t="s">
        <v>501</v>
      </c>
      <c r="U1" s="28" t="s">
        <v>502</v>
      </c>
      <c r="V1" s="28" t="s">
        <v>503</v>
      </c>
      <c r="W1" s="28" t="s">
        <v>504</v>
      </c>
      <c r="X1" s="28" t="s">
        <v>505</v>
      </c>
      <c r="Y1" s="28" t="s">
        <v>506</v>
      </c>
      <c r="Z1" s="28" t="s">
        <v>507</v>
      </c>
      <c r="AA1" s="28" t="s">
        <v>508</v>
      </c>
    </row>
    <row r="2" spans="1:27" ht="12.75">
      <c r="A2" t="s">
        <v>509</v>
      </c>
      <c r="B2" s="29" t="s">
        <v>510</v>
      </c>
      <c r="C2" s="29" t="s">
        <v>510</v>
      </c>
      <c r="D2" s="29" t="s">
        <v>510</v>
      </c>
      <c r="E2" s="29" t="s">
        <v>510</v>
      </c>
      <c r="F2" s="29" t="s">
        <v>510</v>
      </c>
      <c r="G2" s="29" t="s">
        <v>510</v>
      </c>
      <c r="H2" s="29" t="s">
        <v>510</v>
      </c>
      <c r="I2" s="29" t="s">
        <v>511</v>
      </c>
      <c r="J2" s="29" t="s">
        <v>511</v>
      </c>
      <c r="K2" s="29" t="s">
        <v>510</v>
      </c>
      <c r="L2" s="29" t="s">
        <v>510</v>
      </c>
      <c r="M2" s="29" t="s">
        <v>510</v>
      </c>
      <c r="N2" s="29" t="s">
        <v>510</v>
      </c>
      <c r="O2" s="29" t="s">
        <v>510</v>
      </c>
      <c r="P2" s="29" t="s">
        <v>510</v>
      </c>
      <c r="Q2" s="29" t="s">
        <v>510</v>
      </c>
      <c r="R2" s="29" t="s">
        <v>510</v>
      </c>
      <c r="S2" s="29" t="s">
        <v>510</v>
      </c>
      <c r="T2" s="29" t="s">
        <v>510</v>
      </c>
      <c r="U2" s="29" t="s">
        <v>510</v>
      </c>
      <c r="V2" s="29" t="s">
        <v>510</v>
      </c>
      <c r="W2" s="29" t="s">
        <v>510</v>
      </c>
      <c r="X2" s="29" t="s">
        <v>510</v>
      </c>
      <c r="Y2" s="29" t="s">
        <v>510</v>
      </c>
      <c r="Z2" s="29" t="s">
        <v>510</v>
      </c>
      <c r="AA2" s="29" t="s">
        <v>510</v>
      </c>
    </row>
    <row r="3" spans="1:27" ht="12.75">
      <c r="A3" t="s">
        <v>220</v>
      </c>
      <c r="B3" s="30">
        <v>-0.2</v>
      </c>
      <c r="C3" s="30">
        <v>0.2</v>
      </c>
      <c r="D3" s="30">
        <v>0.1</v>
      </c>
      <c r="E3" s="30">
        <v>0.05</v>
      </c>
      <c r="F3" s="30">
        <v>0.05</v>
      </c>
      <c r="G3" s="30">
        <v>0.025</v>
      </c>
      <c r="H3" s="30">
        <v>0.025</v>
      </c>
      <c r="I3" s="30">
        <v>0.5</v>
      </c>
      <c r="J3" s="30">
        <v>3</v>
      </c>
      <c r="K3" s="30">
        <v>0.03</v>
      </c>
      <c r="L3" s="30">
        <v>0.66</v>
      </c>
      <c r="M3" s="30">
        <v>0.19</v>
      </c>
      <c r="N3" s="30">
        <v>0.19</v>
      </c>
      <c r="O3" s="30">
        <v>0.19</v>
      </c>
      <c r="P3" s="30">
        <v>0.19</v>
      </c>
      <c r="Q3" s="30">
        <v>0.19</v>
      </c>
      <c r="R3" s="30">
        <v>0.19</v>
      </c>
      <c r="S3" s="30">
        <v>0.19</v>
      </c>
      <c r="T3" s="30">
        <v>0.19</v>
      </c>
      <c r="U3" s="30">
        <v>0.15</v>
      </c>
      <c r="V3" s="30">
        <v>0.15</v>
      </c>
      <c r="W3" s="30">
        <v>0.2</v>
      </c>
      <c r="X3" s="30">
        <v>0.2</v>
      </c>
      <c r="Y3" s="30">
        <v>0.3</v>
      </c>
      <c r="Z3" s="30">
        <v>0.3</v>
      </c>
      <c r="AA3" s="30">
        <v>0.44</v>
      </c>
    </row>
    <row r="4" spans="1:11" ht="12.75">
      <c r="A4" t="s">
        <v>512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513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31">
        <v>-3.403</v>
      </c>
      <c r="K5">
        <v>0.025</v>
      </c>
    </row>
    <row r="6" spans="1:27" ht="12.75">
      <c r="A6" t="s">
        <v>514</v>
      </c>
      <c r="B6">
        <v>-0.05</v>
      </c>
      <c r="C6">
        <v>0.001</v>
      </c>
      <c r="D6" s="31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515</v>
      </c>
      <c r="B7">
        <v>-0.012</v>
      </c>
      <c r="C7">
        <v>0.002</v>
      </c>
      <c r="D7" s="31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516</v>
      </c>
      <c r="B8">
        <v>-0.03</v>
      </c>
      <c r="C8">
        <v>-0.005</v>
      </c>
      <c r="D8" s="31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517</v>
      </c>
      <c r="B9">
        <v>-0.021</v>
      </c>
      <c r="C9">
        <v>-0.003</v>
      </c>
      <c r="D9" s="31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518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31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519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31">
        <v>-4.091</v>
      </c>
      <c r="K11" s="31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520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521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522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523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524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525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526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527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528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529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31">
        <v>0.395</v>
      </c>
      <c r="S21">
        <v>-0.102</v>
      </c>
      <c r="T21">
        <v>-0.032</v>
      </c>
      <c r="U21">
        <v>0.016</v>
      </c>
      <c r="V21" s="31">
        <v>0.19</v>
      </c>
      <c r="W21">
        <v>-0.033</v>
      </c>
      <c r="X21" s="31">
        <v>0.297</v>
      </c>
      <c r="Y21">
        <v>0.023</v>
      </c>
      <c r="Z21">
        <v>-0.02</v>
      </c>
      <c r="AA21">
        <v>0.381</v>
      </c>
    </row>
    <row r="22" spans="1:27" ht="12.75">
      <c r="A22" t="s">
        <v>530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31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531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532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533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534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532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531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535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536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537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538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539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540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541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542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543</v>
      </c>
      <c r="B37">
        <v>-0.072</v>
      </c>
      <c r="C37">
        <v>0.051</v>
      </c>
      <c r="D37">
        <v>0.037</v>
      </c>
      <c r="E37">
        <v>0.042</v>
      </c>
      <c r="F37" s="31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544</v>
      </c>
      <c r="B38">
        <v>-0.029</v>
      </c>
      <c r="C38">
        <v>0.039</v>
      </c>
      <c r="D38">
        <v>0.066</v>
      </c>
      <c r="E38" s="31">
        <v>0.067</v>
      </c>
      <c r="F38" s="31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545</v>
      </c>
      <c r="B39">
        <v>-0.032</v>
      </c>
      <c r="C39">
        <v>0.037</v>
      </c>
      <c r="D39">
        <v>0.073</v>
      </c>
      <c r="E39" s="31">
        <v>0.066</v>
      </c>
      <c r="F39" s="31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546</v>
      </c>
      <c r="B40">
        <v>-0.027</v>
      </c>
      <c r="C40">
        <v>0.044</v>
      </c>
      <c r="D40">
        <v>0.072</v>
      </c>
      <c r="E40" s="31">
        <v>0.066</v>
      </c>
      <c r="F40" s="31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547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548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549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550</v>
      </c>
      <c r="B44">
        <v>-0.061</v>
      </c>
      <c r="C44">
        <v>0.058</v>
      </c>
      <c r="D44">
        <v>0.021</v>
      </c>
      <c r="E44">
        <v>0.032</v>
      </c>
      <c r="F44" s="31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31">
        <v>0.226</v>
      </c>
      <c r="N44" s="31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551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552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553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554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555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31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556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557</v>
      </c>
      <c r="B51">
        <v>-0.053</v>
      </c>
      <c r="C51">
        <v>0.01</v>
      </c>
      <c r="D51" s="31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31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558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559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560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561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562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563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564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31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565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566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567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31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568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569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31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570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571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572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573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574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575</v>
      </c>
      <c r="B69">
        <v>-0.011</v>
      </c>
      <c r="C69">
        <v>0.003</v>
      </c>
      <c r="D69">
        <v>-0.001</v>
      </c>
      <c r="E69" s="31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576</v>
      </c>
      <c r="B70">
        <v>-0.014</v>
      </c>
      <c r="C70">
        <v>0.01</v>
      </c>
      <c r="D70">
        <v>-0.001</v>
      </c>
      <c r="E70" s="31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577</v>
      </c>
      <c r="B71">
        <v>-0.008</v>
      </c>
      <c r="C71">
        <v>0.013</v>
      </c>
      <c r="D71">
        <v>-0.002</v>
      </c>
      <c r="E71" s="31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31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578</v>
      </c>
      <c r="B72">
        <v>-0.059</v>
      </c>
      <c r="C72">
        <v>-0.001</v>
      </c>
      <c r="D72">
        <v>0.06</v>
      </c>
      <c r="E72" s="31">
        <v>0.074</v>
      </c>
      <c r="F72" s="31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579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580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581</v>
      </c>
      <c r="B75">
        <v>-0.066</v>
      </c>
      <c r="C75">
        <v>0.015</v>
      </c>
      <c r="D75">
        <v>0.027</v>
      </c>
      <c r="E75" s="31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582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583</v>
      </c>
      <c r="B77">
        <v>-0.011</v>
      </c>
      <c r="C77">
        <v>0.064</v>
      </c>
      <c r="D77">
        <v>0.018</v>
      </c>
      <c r="E77">
        <v>0.041</v>
      </c>
      <c r="F77" s="31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584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585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586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587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588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589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590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591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592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593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594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31">
        <v>3.121</v>
      </c>
      <c r="K88">
        <v>-0.013</v>
      </c>
      <c r="L88">
        <v>-0.086</v>
      </c>
      <c r="M88">
        <v>0.095</v>
      </c>
      <c r="N88" s="31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595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596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597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598</v>
      </c>
      <c r="B92">
        <v>-0.054</v>
      </c>
      <c r="C92">
        <v>0.009</v>
      </c>
      <c r="D92">
        <v>0.011</v>
      </c>
      <c r="E92" s="31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599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600</v>
      </c>
      <c r="B94">
        <v>-0.046</v>
      </c>
      <c r="C94">
        <v>0.051</v>
      </c>
      <c r="D94">
        <v>0.013</v>
      </c>
      <c r="E94" s="31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601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602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603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604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605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606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607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31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608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609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610</v>
      </c>
      <c r="B104">
        <v>-0.056</v>
      </c>
      <c r="C104">
        <v>0.007</v>
      </c>
      <c r="D104">
        <v>0.012</v>
      </c>
      <c r="E104" s="31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611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612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613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614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615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616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617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618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619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620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621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622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623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624</v>
      </c>
      <c r="B118">
        <v>-0.005</v>
      </c>
      <c r="C118">
        <v>0.055</v>
      </c>
      <c r="D118">
        <v>0.044</v>
      </c>
      <c r="E118">
        <v>0.032</v>
      </c>
      <c r="F118" s="31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625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626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627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628</v>
      </c>
      <c r="B122">
        <v>-0.013</v>
      </c>
      <c r="C122">
        <v>0.059</v>
      </c>
      <c r="D122">
        <v>0.031</v>
      </c>
      <c r="E122">
        <v>0.024</v>
      </c>
      <c r="F122" s="31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629</v>
      </c>
      <c r="B123">
        <v>-0.013</v>
      </c>
      <c r="C123">
        <v>0.059</v>
      </c>
      <c r="D123">
        <v>0.031</v>
      </c>
      <c r="E123">
        <v>0.028</v>
      </c>
      <c r="F123" s="31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630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631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632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633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634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635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31">
        <v>-0.155</v>
      </c>
      <c r="W129">
        <v>-0.065</v>
      </c>
      <c r="X129" s="31">
        <v>-0.242</v>
      </c>
      <c r="Y129">
        <v>0.131</v>
      </c>
      <c r="Z129">
        <v>-0.05</v>
      </c>
      <c r="AA129">
        <v>0.064</v>
      </c>
    </row>
    <row r="130" spans="1:27" ht="12.75">
      <c r="A130" t="s">
        <v>636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31">
        <v>-0.151</v>
      </c>
      <c r="W130">
        <v>-0.073</v>
      </c>
      <c r="X130" s="31">
        <v>-0.235</v>
      </c>
      <c r="Y130">
        <v>0.123</v>
      </c>
      <c r="Z130">
        <v>-0.049</v>
      </c>
      <c r="AA130">
        <v>0.05</v>
      </c>
    </row>
    <row r="131" spans="1:11" ht="12.75">
      <c r="A131" t="s">
        <v>637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638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639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640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641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642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643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644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645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646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647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648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649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650</v>
      </c>
      <c r="B144">
        <v>-0.002</v>
      </c>
      <c r="C144">
        <v>0.065</v>
      </c>
      <c r="D144">
        <v>0.011</v>
      </c>
      <c r="E144" s="31">
        <v>0.076</v>
      </c>
      <c r="F144" s="31">
        <v>0.076</v>
      </c>
      <c r="G144" s="31">
        <v>0.026</v>
      </c>
      <c r="H144" s="31">
        <v>0.026</v>
      </c>
      <c r="I144">
        <v>-0.026</v>
      </c>
      <c r="J144">
        <v>0.799</v>
      </c>
      <c r="K144">
        <v>-0.014</v>
      </c>
      <c r="L144">
        <v>0.035</v>
      </c>
      <c r="M144" s="31">
        <v>0.308</v>
      </c>
      <c r="N144">
        <v>0.15</v>
      </c>
      <c r="O144">
        <v>-0.11</v>
      </c>
      <c r="P144">
        <v>-0.042</v>
      </c>
      <c r="Q144">
        <v>0.118</v>
      </c>
      <c r="R144" s="31">
        <v>0.27</v>
      </c>
      <c r="S144">
        <v>-0.103</v>
      </c>
      <c r="T144">
        <v>-0.021</v>
      </c>
      <c r="U144">
        <v>0.004</v>
      </c>
      <c r="V144" s="31">
        <v>0.214</v>
      </c>
      <c r="W144">
        <v>0.081</v>
      </c>
      <c r="X144" s="31">
        <v>0.28</v>
      </c>
      <c r="Y144">
        <v>0.022</v>
      </c>
      <c r="Z144">
        <v>0.041</v>
      </c>
      <c r="AA144">
        <v>0.415</v>
      </c>
    </row>
    <row r="145" spans="1:27" ht="12.75">
      <c r="A145" t="s">
        <v>651</v>
      </c>
      <c r="B145">
        <v>-0.003</v>
      </c>
      <c r="C145">
        <v>0.067</v>
      </c>
      <c r="D145">
        <v>0.009</v>
      </c>
      <c r="E145" s="31">
        <v>0.076</v>
      </c>
      <c r="F145" s="31">
        <v>0.077</v>
      </c>
      <c r="G145" s="31">
        <v>0.027</v>
      </c>
      <c r="H145" s="31">
        <v>0.027</v>
      </c>
      <c r="I145">
        <v>-0.038</v>
      </c>
      <c r="J145">
        <v>0.637</v>
      </c>
      <c r="K145">
        <v>-0.015</v>
      </c>
      <c r="L145">
        <v>0.032</v>
      </c>
      <c r="M145" s="31">
        <v>0.314</v>
      </c>
      <c r="N145">
        <v>0.164</v>
      </c>
      <c r="O145" s="31">
        <v>-2.334</v>
      </c>
      <c r="P145" s="31">
        <v>-2.274</v>
      </c>
      <c r="Q145">
        <v>0.116</v>
      </c>
      <c r="R145" s="31">
        <v>0.26</v>
      </c>
      <c r="S145">
        <v>-0.109</v>
      </c>
      <c r="T145">
        <v>-0.026</v>
      </c>
      <c r="U145" s="31">
        <v>0.373</v>
      </c>
      <c r="V145" s="31">
        <v>2.068</v>
      </c>
      <c r="W145" s="31">
        <v>-0.66</v>
      </c>
      <c r="X145" s="31">
        <v>2.129</v>
      </c>
      <c r="Y145">
        <v>0.026</v>
      </c>
      <c r="Z145">
        <v>0.036</v>
      </c>
      <c r="AA145">
        <v>0.417</v>
      </c>
    </row>
    <row r="146" spans="1:11" ht="12.75">
      <c r="A146" t="s">
        <v>652</v>
      </c>
      <c r="B146">
        <v>-0.01</v>
      </c>
      <c r="C146">
        <v>0.012</v>
      </c>
      <c r="D146">
        <v>0.009</v>
      </c>
      <c r="E146">
        <v>0.036</v>
      </c>
      <c r="F146">
        <v>0.041</v>
      </c>
      <c r="G146">
        <v>0.012</v>
      </c>
      <c r="H146">
        <v>0.012</v>
      </c>
      <c r="I146">
        <v>-0.032</v>
      </c>
      <c r="J146">
        <v>-0.271</v>
      </c>
      <c r="K146">
        <v>-0.005</v>
      </c>
    </row>
    <row r="147" spans="1:27" ht="12.75">
      <c r="A147" t="s">
        <v>653</v>
      </c>
      <c r="B147">
        <v>-0.009</v>
      </c>
      <c r="C147">
        <v>0.015</v>
      </c>
      <c r="D147">
        <v>-0.004</v>
      </c>
      <c r="E147">
        <v>0.037</v>
      </c>
      <c r="F147">
        <v>0.039</v>
      </c>
      <c r="G147">
        <v>0.011</v>
      </c>
      <c r="H147">
        <v>0.011</v>
      </c>
      <c r="I147">
        <v>-0.069</v>
      </c>
      <c r="J147">
        <v>2.03</v>
      </c>
      <c r="K147">
        <v>-0.013</v>
      </c>
      <c r="L147">
        <v>-0.06</v>
      </c>
      <c r="M147">
        <v>0.005</v>
      </c>
      <c r="N147">
        <v>-0.102</v>
      </c>
      <c r="O147">
        <v>-0.078</v>
      </c>
      <c r="P147">
        <v>-0.104</v>
      </c>
      <c r="Q147">
        <v>-0.126</v>
      </c>
      <c r="R147">
        <v>0.127</v>
      </c>
      <c r="S147">
        <v>-0.058</v>
      </c>
      <c r="T147">
        <v>-0.037</v>
      </c>
      <c r="U147">
        <v>-0.051</v>
      </c>
      <c r="V147">
        <v>0.03</v>
      </c>
      <c r="W147">
        <v>-0.121</v>
      </c>
      <c r="X147">
        <v>0.007</v>
      </c>
      <c r="Y147">
        <v>-0.032</v>
      </c>
      <c r="Z147">
        <v>0.02</v>
      </c>
      <c r="AA147">
        <v>0.015</v>
      </c>
    </row>
    <row r="148" spans="1:27" ht="12.75">
      <c r="A148" t="s">
        <v>654</v>
      </c>
      <c r="B148">
        <v>-0.025</v>
      </c>
      <c r="C148">
        <v>0.034</v>
      </c>
      <c r="D148">
        <v>-0.004</v>
      </c>
      <c r="E148">
        <v>0.03</v>
      </c>
      <c r="F148">
        <v>0.039</v>
      </c>
      <c r="G148">
        <v>0.01</v>
      </c>
      <c r="H148">
        <v>0.011</v>
      </c>
      <c r="I148">
        <v>-0.059</v>
      </c>
      <c r="J148">
        <v>1.463</v>
      </c>
      <c r="K148">
        <v>-0.008</v>
      </c>
      <c r="L148">
        <v>-0.081</v>
      </c>
      <c r="M148">
        <v>0.002</v>
      </c>
      <c r="N148">
        <v>-0.093</v>
      </c>
      <c r="O148">
        <v>-0.098</v>
      </c>
      <c r="P148">
        <v>-0.142</v>
      </c>
      <c r="Q148">
        <v>-0.133</v>
      </c>
      <c r="R148">
        <v>0.129</v>
      </c>
      <c r="S148">
        <v>-0.051</v>
      </c>
      <c r="T148">
        <v>-0.016</v>
      </c>
      <c r="U148">
        <v>-0.072</v>
      </c>
      <c r="V148">
        <v>0.041</v>
      </c>
      <c r="W148">
        <v>-0.155</v>
      </c>
      <c r="X148">
        <v>0.024</v>
      </c>
      <c r="Y148">
        <v>-0.067</v>
      </c>
      <c r="Z148">
        <v>0.029</v>
      </c>
      <c r="AA148">
        <v>0.036</v>
      </c>
    </row>
    <row r="149" spans="1:11" ht="12.75">
      <c r="A149" t="s">
        <v>655</v>
      </c>
      <c r="B149">
        <v>-0.011</v>
      </c>
      <c r="C149">
        <v>0.012</v>
      </c>
      <c r="D149">
        <v>0.022</v>
      </c>
      <c r="E149">
        <v>0.038</v>
      </c>
      <c r="F149">
        <v>0.043</v>
      </c>
      <c r="G149">
        <v>0.012</v>
      </c>
      <c r="H149">
        <v>0.013</v>
      </c>
      <c r="I149">
        <v>0.039</v>
      </c>
      <c r="J149">
        <v>-1.659</v>
      </c>
      <c r="K149">
        <v>0.004</v>
      </c>
    </row>
    <row r="150" spans="1:27" ht="12.75">
      <c r="A150" t="s">
        <v>656</v>
      </c>
      <c r="B150">
        <v>-0.016</v>
      </c>
      <c r="C150">
        <v>0.043</v>
      </c>
      <c r="D150">
        <v>0.009</v>
      </c>
      <c r="E150">
        <v>0.038</v>
      </c>
      <c r="F150">
        <v>0.041</v>
      </c>
      <c r="G150">
        <v>0.012</v>
      </c>
      <c r="H150">
        <v>0.013</v>
      </c>
      <c r="I150">
        <v>-0.12</v>
      </c>
      <c r="J150" s="31">
        <v>3.034</v>
      </c>
      <c r="K150">
        <v>-0.01</v>
      </c>
      <c r="L150">
        <v>-0.125</v>
      </c>
      <c r="M150">
        <v>0.024</v>
      </c>
      <c r="N150">
        <v>-0.017</v>
      </c>
      <c r="O150">
        <v>-0.037</v>
      </c>
      <c r="P150">
        <v>-0.094</v>
      </c>
      <c r="Q150">
        <v>-0.135</v>
      </c>
      <c r="R150">
        <v>-0.141</v>
      </c>
      <c r="S150">
        <v>-0.128</v>
      </c>
      <c r="T150">
        <v>-0.132</v>
      </c>
      <c r="U150">
        <v>-0.004</v>
      </c>
      <c r="V150">
        <v>-0.021</v>
      </c>
      <c r="W150">
        <v>-0.034</v>
      </c>
      <c r="X150">
        <v>-0.155</v>
      </c>
      <c r="Y150">
        <v>-0.007</v>
      </c>
      <c r="Z150">
        <v>-0.091</v>
      </c>
      <c r="AA150">
        <v>-0.106</v>
      </c>
    </row>
    <row r="151" spans="1:27" ht="12.75">
      <c r="A151" t="s">
        <v>657</v>
      </c>
      <c r="B151">
        <v>-0.005</v>
      </c>
      <c r="C151">
        <v>0.039</v>
      </c>
      <c r="D151">
        <v>0.014</v>
      </c>
      <c r="E151">
        <v>0.032</v>
      </c>
      <c r="F151">
        <v>0.038</v>
      </c>
      <c r="G151">
        <v>0.01</v>
      </c>
      <c r="H151">
        <v>0.012</v>
      </c>
      <c r="I151">
        <v>-0.098</v>
      </c>
      <c r="J151" s="31">
        <v>3.874</v>
      </c>
      <c r="K151">
        <v>-0.017</v>
      </c>
      <c r="L151">
        <v>-0.104</v>
      </c>
      <c r="M151">
        <v>0.019</v>
      </c>
      <c r="N151">
        <v>-0.014</v>
      </c>
      <c r="O151">
        <v>-0.037</v>
      </c>
      <c r="P151">
        <v>-0.09</v>
      </c>
      <c r="Q151">
        <v>-0.129</v>
      </c>
      <c r="R151">
        <v>-0.128</v>
      </c>
      <c r="S151">
        <v>-0.126</v>
      </c>
      <c r="T151">
        <v>-0.122</v>
      </c>
      <c r="U151">
        <v>-0.011</v>
      </c>
      <c r="V151">
        <v>-0.021</v>
      </c>
      <c r="W151">
        <v>-0.042</v>
      </c>
      <c r="X151">
        <v>-0.147</v>
      </c>
      <c r="Y151">
        <v>-0.003</v>
      </c>
      <c r="Z151">
        <v>-0.088</v>
      </c>
      <c r="AA151">
        <v>-0.091</v>
      </c>
    </row>
    <row r="152" spans="1:11" ht="12.75">
      <c r="A152" t="s">
        <v>658</v>
      </c>
      <c r="B152">
        <v>-0.015</v>
      </c>
      <c r="C152">
        <v>0.029</v>
      </c>
      <c r="D152">
        <v>0.017</v>
      </c>
      <c r="E152">
        <v>0.039</v>
      </c>
      <c r="F152">
        <v>0.028</v>
      </c>
      <c r="G152">
        <v>0.01</v>
      </c>
      <c r="H152">
        <v>0.01</v>
      </c>
      <c r="I152">
        <v>0.179</v>
      </c>
      <c r="J152">
        <v>-0.51</v>
      </c>
      <c r="K152">
        <v>-0.008</v>
      </c>
    </row>
    <row r="153" spans="1:27" ht="12.75">
      <c r="A153" t="s">
        <v>659</v>
      </c>
      <c r="B153">
        <v>-0.003</v>
      </c>
      <c r="C153">
        <v>0.015</v>
      </c>
      <c r="D153">
        <v>0.016</v>
      </c>
      <c r="E153">
        <v>0.044</v>
      </c>
      <c r="F153">
        <v>0.029</v>
      </c>
      <c r="G153">
        <v>0.011</v>
      </c>
      <c r="H153">
        <v>0.011</v>
      </c>
      <c r="I153">
        <v>0.059</v>
      </c>
      <c r="J153">
        <v>2.7560000000000002</v>
      </c>
      <c r="K153">
        <v>-0.014</v>
      </c>
      <c r="L153">
        <v>-0.108</v>
      </c>
      <c r="M153">
        <v>-0.077</v>
      </c>
      <c r="N153">
        <v>-0.112</v>
      </c>
      <c r="O153">
        <v>-0.085</v>
      </c>
      <c r="P153">
        <v>-0.108</v>
      </c>
      <c r="Q153">
        <v>-0.112</v>
      </c>
      <c r="R153">
        <v>-0.137</v>
      </c>
      <c r="S153">
        <v>-0.107</v>
      </c>
      <c r="T153">
        <v>-0.116</v>
      </c>
      <c r="U153">
        <v>-0.047</v>
      </c>
      <c r="V153">
        <v>-0.037</v>
      </c>
      <c r="W153">
        <v>-0.143</v>
      </c>
      <c r="X153">
        <v>-0.155</v>
      </c>
      <c r="Y153">
        <v>-0.047</v>
      </c>
      <c r="Z153">
        <v>-0.045</v>
      </c>
      <c r="AA153">
        <v>-0.125</v>
      </c>
    </row>
    <row r="154" spans="1:27" ht="12.75">
      <c r="A154" t="s">
        <v>660</v>
      </c>
      <c r="B154">
        <v>-0.007</v>
      </c>
      <c r="C154">
        <v>0.017</v>
      </c>
      <c r="D154">
        <v>0.014</v>
      </c>
      <c r="E154">
        <v>0.039</v>
      </c>
      <c r="F154">
        <v>0.025</v>
      </c>
      <c r="G154">
        <v>0.01</v>
      </c>
      <c r="H154">
        <v>0.01</v>
      </c>
      <c r="I154">
        <v>0.006</v>
      </c>
      <c r="J154">
        <v>1.9889999999999999</v>
      </c>
      <c r="K154">
        <v>-0.011</v>
      </c>
      <c r="L154">
        <v>-0.106</v>
      </c>
      <c r="M154">
        <v>-0.078</v>
      </c>
      <c r="N154">
        <v>-0.107</v>
      </c>
      <c r="O154">
        <v>-0.084</v>
      </c>
      <c r="P154">
        <v>-0.104</v>
      </c>
      <c r="Q154">
        <v>-0.114</v>
      </c>
      <c r="R154">
        <v>-0.141</v>
      </c>
      <c r="S154">
        <v>-0.111</v>
      </c>
      <c r="T154">
        <v>-0.121</v>
      </c>
      <c r="U154">
        <v>-0.04</v>
      </c>
      <c r="V154">
        <v>-0.036</v>
      </c>
      <c r="W154">
        <v>-0.133</v>
      </c>
      <c r="X154">
        <v>-0.158</v>
      </c>
      <c r="Y154">
        <v>-0.023</v>
      </c>
      <c r="Z154">
        <v>-0.051</v>
      </c>
      <c r="AA154">
        <v>-0.123</v>
      </c>
    </row>
    <row r="155" spans="1:11" ht="12.75">
      <c r="A155" t="s">
        <v>661</v>
      </c>
      <c r="B155">
        <v>0.001</v>
      </c>
      <c r="C155">
        <v>0.031</v>
      </c>
      <c r="D155">
        <v>0.036</v>
      </c>
      <c r="E155">
        <v>0.047</v>
      </c>
      <c r="F155">
        <v>0.04</v>
      </c>
      <c r="G155">
        <v>0.012</v>
      </c>
      <c r="H155">
        <v>0.012</v>
      </c>
      <c r="I155">
        <v>0.022</v>
      </c>
      <c r="J155">
        <v>-1.285</v>
      </c>
      <c r="K155">
        <v>-0.004</v>
      </c>
    </row>
    <row r="156" spans="1:27" ht="12.75">
      <c r="A156" t="s">
        <v>662</v>
      </c>
      <c r="B156">
        <v>-0.01</v>
      </c>
      <c r="C156">
        <v>0.062</v>
      </c>
      <c r="D156">
        <v>0.03</v>
      </c>
      <c r="E156">
        <v>0.043</v>
      </c>
      <c r="F156">
        <v>0.039</v>
      </c>
      <c r="G156">
        <v>0.012</v>
      </c>
      <c r="H156">
        <v>0.013</v>
      </c>
      <c r="I156">
        <v>0.034</v>
      </c>
      <c r="J156">
        <v>2.628</v>
      </c>
      <c r="K156">
        <v>-0.02</v>
      </c>
      <c r="L156">
        <v>-0.03</v>
      </c>
      <c r="M156">
        <v>-0.113</v>
      </c>
      <c r="N156">
        <v>-0.096</v>
      </c>
      <c r="O156">
        <v>-0.111</v>
      </c>
      <c r="P156">
        <v>-0.144</v>
      </c>
      <c r="Q156">
        <v>-0.077</v>
      </c>
      <c r="R156">
        <v>-0.13</v>
      </c>
      <c r="S156">
        <v>0.047</v>
      </c>
      <c r="T156">
        <v>-0.039</v>
      </c>
      <c r="U156">
        <v>-0.033</v>
      </c>
      <c r="V156">
        <v>0.001</v>
      </c>
      <c r="W156">
        <v>-0.149</v>
      </c>
      <c r="X156">
        <v>-0.048</v>
      </c>
      <c r="Y156">
        <v>-0.072</v>
      </c>
      <c r="Z156">
        <v>0.042</v>
      </c>
      <c r="AA156">
        <v>-0.068</v>
      </c>
    </row>
    <row r="157" spans="1:27" ht="12.75">
      <c r="A157" t="s">
        <v>663</v>
      </c>
      <c r="B157">
        <v>-0.011</v>
      </c>
      <c r="C157">
        <v>0.055</v>
      </c>
      <c r="D157">
        <v>0.03</v>
      </c>
      <c r="E157">
        <v>0.042</v>
      </c>
      <c r="F157">
        <v>0.038</v>
      </c>
      <c r="G157">
        <v>0.012</v>
      </c>
      <c r="H157">
        <v>0.012</v>
      </c>
      <c r="I157">
        <v>0.052</v>
      </c>
      <c r="J157">
        <v>2.328</v>
      </c>
      <c r="K157">
        <v>-0.017</v>
      </c>
      <c r="L157">
        <v>-0.032</v>
      </c>
      <c r="M157">
        <v>-0.107</v>
      </c>
      <c r="N157">
        <v>-0.094</v>
      </c>
      <c r="O157">
        <v>-0.116</v>
      </c>
      <c r="P157">
        <v>-0.14</v>
      </c>
      <c r="Q157">
        <v>-0.086</v>
      </c>
      <c r="R157">
        <v>-0.136</v>
      </c>
      <c r="S157">
        <v>0.036</v>
      </c>
      <c r="T157">
        <v>-0.051</v>
      </c>
      <c r="U157">
        <v>-0.039</v>
      </c>
      <c r="V157">
        <v>-0.004</v>
      </c>
      <c r="W157">
        <v>-0.153</v>
      </c>
      <c r="X157">
        <v>-0.063</v>
      </c>
      <c r="Y157">
        <v>-0.073</v>
      </c>
      <c r="Z157">
        <v>0.037</v>
      </c>
      <c r="AA157">
        <v>-0.08</v>
      </c>
    </row>
    <row r="158" spans="1:11" ht="12.75">
      <c r="A158" t="s">
        <v>664</v>
      </c>
      <c r="B158">
        <v>-0.021</v>
      </c>
      <c r="C158">
        <v>0.024</v>
      </c>
      <c r="D158">
        <v>0.02</v>
      </c>
      <c r="E158">
        <v>0.05</v>
      </c>
      <c r="F158">
        <v>0.045</v>
      </c>
      <c r="G158">
        <v>0.015</v>
      </c>
      <c r="H158">
        <v>0.013</v>
      </c>
      <c r="I158">
        <v>0.031</v>
      </c>
      <c r="J158">
        <v>-2.45</v>
      </c>
      <c r="K158">
        <v>-0.001</v>
      </c>
    </row>
    <row r="159" spans="1:27" ht="12.75">
      <c r="A159" t="s">
        <v>665</v>
      </c>
      <c r="B159">
        <v>-0.041</v>
      </c>
      <c r="C159">
        <v>0.044</v>
      </c>
      <c r="D159">
        <v>0.018</v>
      </c>
      <c r="E159">
        <v>0.049</v>
      </c>
      <c r="F159">
        <v>0.045</v>
      </c>
      <c r="G159">
        <v>0.015</v>
      </c>
      <c r="H159">
        <v>0.013</v>
      </c>
      <c r="I159">
        <v>-0.206</v>
      </c>
      <c r="J159" s="31">
        <v>4.928</v>
      </c>
      <c r="K159">
        <v>-0.027</v>
      </c>
      <c r="L159">
        <v>-0.108</v>
      </c>
      <c r="M159">
        <v>-0.098</v>
      </c>
      <c r="N159">
        <v>-0.012</v>
      </c>
      <c r="O159">
        <v>-0.052</v>
      </c>
      <c r="P159">
        <v>-0.045</v>
      </c>
      <c r="Q159">
        <v>-0.142</v>
      </c>
      <c r="R159">
        <v>-0.138</v>
      </c>
      <c r="S159">
        <v>-0.162</v>
      </c>
      <c r="T159">
        <v>-0.179</v>
      </c>
      <c r="U159">
        <v>-0.049</v>
      </c>
      <c r="V159">
        <v>-0.072</v>
      </c>
      <c r="W159">
        <v>-0.101</v>
      </c>
      <c r="X159" s="31">
        <v>-0.227</v>
      </c>
      <c r="Y159">
        <v>0.007</v>
      </c>
      <c r="Z159">
        <v>-0.125</v>
      </c>
      <c r="AA159">
        <v>-0.157</v>
      </c>
    </row>
    <row r="160" spans="1:27" ht="12.75">
      <c r="A160" t="s">
        <v>666</v>
      </c>
      <c r="B160">
        <v>-0.046</v>
      </c>
      <c r="C160">
        <v>0.034</v>
      </c>
      <c r="D160">
        <v>0.02</v>
      </c>
      <c r="E160">
        <v>0.05</v>
      </c>
      <c r="F160">
        <v>0.048</v>
      </c>
      <c r="G160">
        <v>0.016</v>
      </c>
      <c r="H160">
        <v>0.014</v>
      </c>
      <c r="I160">
        <v>-0.107</v>
      </c>
      <c r="J160" s="31">
        <v>3.078</v>
      </c>
      <c r="K160">
        <v>-0.017</v>
      </c>
      <c r="L160">
        <v>-0.115</v>
      </c>
      <c r="M160">
        <v>-0.091</v>
      </c>
      <c r="N160">
        <v>-0.035</v>
      </c>
      <c r="O160">
        <v>-0.057</v>
      </c>
      <c r="P160">
        <v>-0.058</v>
      </c>
      <c r="Q160">
        <v>-0.145</v>
      </c>
      <c r="R160">
        <v>-0.149</v>
      </c>
      <c r="S160">
        <v>-0.174</v>
      </c>
      <c r="T160">
        <v>-0.177</v>
      </c>
      <c r="U160">
        <v>-0.037</v>
      </c>
      <c r="V160">
        <v>-0.065</v>
      </c>
      <c r="W160">
        <v>-0.097</v>
      </c>
      <c r="X160" s="31">
        <v>-0.226</v>
      </c>
      <c r="Y160">
        <v>-0.011</v>
      </c>
      <c r="Z160">
        <v>-0.121</v>
      </c>
      <c r="AA160">
        <v>-0.182</v>
      </c>
    </row>
    <row r="161" spans="1:27" ht="12.75">
      <c r="A161" t="s">
        <v>667</v>
      </c>
      <c r="B161">
        <v>-0.095</v>
      </c>
      <c r="C161">
        <v>0.019</v>
      </c>
      <c r="D161">
        <v>0.021</v>
      </c>
      <c r="E161">
        <v>0.045</v>
      </c>
      <c r="F161">
        <v>0.033</v>
      </c>
      <c r="G161">
        <v>0.015</v>
      </c>
      <c r="H161">
        <v>0.013</v>
      </c>
      <c r="I161">
        <v>-0.017</v>
      </c>
      <c r="J161">
        <v>1.393</v>
      </c>
      <c r="K161">
        <v>-0.006</v>
      </c>
      <c r="L161">
        <v>-0.106</v>
      </c>
      <c r="M161">
        <v>-0.064</v>
      </c>
      <c r="N161">
        <v>-0.098</v>
      </c>
      <c r="O161">
        <v>-0.093</v>
      </c>
      <c r="P161">
        <v>-0.12</v>
      </c>
      <c r="Q161">
        <v>-0.088</v>
      </c>
      <c r="R161">
        <v>-0.133</v>
      </c>
      <c r="S161">
        <v>-0.127</v>
      </c>
      <c r="T161">
        <v>-0.115</v>
      </c>
      <c r="U161">
        <v>-0.139</v>
      </c>
      <c r="V161">
        <v>-0.065</v>
      </c>
      <c r="W161" s="31">
        <v>-0.233</v>
      </c>
      <c r="X161">
        <v>-0.181</v>
      </c>
      <c r="Y161">
        <v>-0.028</v>
      </c>
      <c r="Z161">
        <v>-0.044</v>
      </c>
      <c r="AA161">
        <v>-0.15</v>
      </c>
    </row>
    <row r="162" spans="1:11" ht="12.75">
      <c r="A162" t="s">
        <v>668</v>
      </c>
      <c r="B162">
        <v>-0.044</v>
      </c>
      <c r="C162">
        <v>0.027</v>
      </c>
      <c r="D162">
        <v>0.025</v>
      </c>
      <c r="E162">
        <v>0.036</v>
      </c>
      <c r="F162">
        <v>0.043</v>
      </c>
      <c r="G162">
        <v>0.015</v>
      </c>
      <c r="H162">
        <v>0.015</v>
      </c>
      <c r="I162">
        <v>0.239</v>
      </c>
      <c r="J162">
        <v>0.11</v>
      </c>
      <c r="K162">
        <v>-0.009</v>
      </c>
    </row>
    <row r="163" spans="1:27" ht="12.75">
      <c r="A163" t="s">
        <v>669</v>
      </c>
      <c r="B163">
        <v>-0.092</v>
      </c>
      <c r="C163">
        <v>0.019</v>
      </c>
      <c r="D163">
        <v>0.022</v>
      </c>
      <c r="E163">
        <v>0.046</v>
      </c>
      <c r="F163">
        <v>0.037</v>
      </c>
      <c r="G163">
        <v>0.015</v>
      </c>
      <c r="H163">
        <v>0.013</v>
      </c>
      <c r="I163">
        <v>0.014</v>
      </c>
      <c r="J163">
        <v>0.677</v>
      </c>
      <c r="K163">
        <v>-0.004</v>
      </c>
      <c r="L163" s="31">
        <v>-0.934</v>
      </c>
      <c r="M163">
        <v>-0.058</v>
      </c>
      <c r="N163">
        <v>-0.1</v>
      </c>
      <c r="O163">
        <v>-0.094</v>
      </c>
      <c r="P163">
        <v>-0.121</v>
      </c>
      <c r="Q163">
        <v>-0.076</v>
      </c>
      <c r="R163">
        <v>-0.136</v>
      </c>
      <c r="S163">
        <v>-0.12</v>
      </c>
      <c r="T163">
        <v>-0.111</v>
      </c>
      <c r="U163">
        <v>-0.134</v>
      </c>
      <c r="V163">
        <v>-0.059</v>
      </c>
      <c r="W163" s="31">
        <v>-0.228</v>
      </c>
      <c r="X163">
        <v>-0.17</v>
      </c>
      <c r="Y163">
        <v>-0.026</v>
      </c>
      <c r="Z163" s="31">
        <v>-0.875</v>
      </c>
      <c r="AA163">
        <v>-0.133</v>
      </c>
    </row>
    <row r="164" spans="1:11" ht="12.75">
      <c r="A164" t="s">
        <v>670</v>
      </c>
      <c r="B164">
        <v>-0.003</v>
      </c>
      <c r="C164">
        <v>0.014</v>
      </c>
      <c r="D164">
        <v>0.018</v>
      </c>
      <c r="E164">
        <v>0.027</v>
      </c>
      <c r="F164">
        <v>0.026</v>
      </c>
      <c r="G164">
        <v>0.009</v>
      </c>
      <c r="H164">
        <v>0.008</v>
      </c>
      <c r="I164">
        <v>0.007</v>
      </c>
      <c r="J164">
        <v>-1.124</v>
      </c>
      <c r="K164">
        <v>0.008</v>
      </c>
    </row>
    <row r="165" spans="1:27" ht="12.75">
      <c r="A165" t="s">
        <v>671</v>
      </c>
      <c r="B165">
        <v>-0.007</v>
      </c>
      <c r="C165">
        <v>0.021</v>
      </c>
      <c r="D165">
        <v>0.019</v>
      </c>
      <c r="E165">
        <v>0.037</v>
      </c>
      <c r="F165">
        <v>0.024</v>
      </c>
      <c r="G165">
        <v>0.011</v>
      </c>
      <c r="H165">
        <v>0.009</v>
      </c>
      <c r="I165">
        <v>0.009</v>
      </c>
      <c r="J165">
        <v>-0.205</v>
      </c>
      <c r="K165">
        <v>0.007</v>
      </c>
      <c r="L165">
        <v>0.059</v>
      </c>
      <c r="M165">
        <v>0.023</v>
      </c>
      <c r="N165">
        <v>-0.105</v>
      </c>
      <c r="O165">
        <v>0.039</v>
      </c>
      <c r="P165">
        <v>-0.11</v>
      </c>
      <c r="Q165">
        <v>-0.135</v>
      </c>
      <c r="R165">
        <v>-0.146</v>
      </c>
      <c r="S165">
        <v>-0.034</v>
      </c>
      <c r="T165">
        <v>-0.045</v>
      </c>
      <c r="U165">
        <v>-0.006</v>
      </c>
      <c r="V165">
        <v>-0.057</v>
      </c>
      <c r="W165">
        <v>-0.044</v>
      </c>
      <c r="X165">
        <v>-0.147</v>
      </c>
      <c r="Y165">
        <v>0.063</v>
      </c>
      <c r="Z165">
        <v>0.016</v>
      </c>
      <c r="AA165">
        <v>0.021</v>
      </c>
    </row>
    <row r="166" spans="1:27" ht="12.75">
      <c r="A166" t="s">
        <v>672</v>
      </c>
      <c r="B166">
        <v>-0.036</v>
      </c>
      <c r="C166">
        <v>0.024</v>
      </c>
      <c r="D166">
        <v>0.024</v>
      </c>
      <c r="E166">
        <v>0.034</v>
      </c>
      <c r="F166">
        <v>0.023</v>
      </c>
      <c r="G166">
        <v>0.011</v>
      </c>
      <c r="H166">
        <v>0.009</v>
      </c>
      <c r="I166">
        <v>0.023</v>
      </c>
      <c r="J166">
        <v>-0.012</v>
      </c>
      <c r="K166">
        <v>0.003</v>
      </c>
      <c r="L166">
        <v>0.075</v>
      </c>
      <c r="M166">
        <v>0.02</v>
      </c>
      <c r="N166">
        <v>-0.122</v>
      </c>
      <c r="O166">
        <v>0.053</v>
      </c>
      <c r="P166">
        <v>-0.099</v>
      </c>
      <c r="Q166">
        <v>-0.131</v>
      </c>
      <c r="R166">
        <v>-0.137</v>
      </c>
      <c r="S166">
        <v>-0.023</v>
      </c>
      <c r="T166">
        <v>-0.044</v>
      </c>
      <c r="U166">
        <v>-0.001</v>
      </c>
      <c r="V166">
        <v>-0.063</v>
      </c>
      <c r="W166">
        <v>-0.038</v>
      </c>
      <c r="X166">
        <v>-0.147</v>
      </c>
      <c r="Y166">
        <v>0.083</v>
      </c>
      <c r="Z166">
        <v>0.023</v>
      </c>
      <c r="AA166">
        <v>0.048</v>
      </c>
    </row>
    <row r="167" spans="1:11" ht="12.75">
      <c r="A167" t="s">
        <v>673</v>
      </c>
      <c r="B167">
        <v>-0.015</v>
      </c>
      <c r="C167">
        <v>0.058</v>
      </c>
      <c r="D167">
        <v>0.024</v>
      </c>
      <c r="E167">
        <v>0.029</v>
      </c>
      <c r="F167">
        <v>0.033</v>
      </c>
      <c r="G167">
        <v>0.011</v>
      </c>
      <c r="H167">
        <v>0.01</v>
      </c>
      <c r="I167">
        <v>0.041</v>
      </c>
      <c r="J167">
        <v>-1.487</v>
      </c>
      <c r="K167">
        <v>0.003</v>
      </c>
    </row>
    <row r="168" spans="1:27" ht="12.75">
      <c r="A168" t="s">
        <v>674</v>
      </c>
      <c r="B168">
        <v>-0.002</v>
      </c>
      <c r="C168">
        <v>0.034</v>
      </c>
      <c r="D168">
        <v>0.027</v>
      </c>
      <c r="E168">
        <v>0.031</v>
      </c>
      <c r="F168">
        <v>0.031</v>
      </c>
      <c r="G168">
        <v>0.01</v>
      </c>
      <c r="H168">
        <v>0.011</v>
      </c>
      <c r="I168">
        <v>0.027</v>
      </c>
      <c r="J168">
        <v>1.875</v>
      </c>
      <c r="K168">
        <v>-0.006</v>
      </c>
      <c r="L168">
        <v>-0.103</v>
      </c>
      <c r="M168">
        <v>-0.048</v>
      </c>
      <c r="N168">
        <v>0.063</v>
      </c>
      <c r="O168">
        <v>-0.096</v>
      </c>
      <c r="P168">
        <v>-0.078</v>
      </c>
      <c r="Q168">
        <v>-0.096</v>
      </c>
      <c r="R168">
        <v>-0.101</v>
      </c>
      <c r="S168">
        <v>-0.073</v>
      </c>
      <c r="T168">
        <v>-0.126</v>
      </c>
      <c r="U168">
        <v>-0.053</v>
      </c>
      <c r="V168">
        <v>-0.009</v>
      </c>
      <c r="W168">
        <v>-0.092</v>
      </c>
      <c r="X168">
        <v>-0.108</v>
      </c>
      <c r="Y168">
        <v>-0.028</v>
      </c>
      <c r="Z168">
        <v>-0.064</v>
      </c>
      <c r="AA168">
        <v>-0.042</v>
      </c>
    </row>
    <row r="169" spans="1:27" ht="12.75">
      <c r="A169" t="s">
        <v>675</v>
      </c>
      <c r="B169">
        <v>0.002</v>
      </c>
      <c r="C169">
        <v>0.039</v>
      </c>
      <c r="D169">
        <v>0.025</v>
      </c>
      <c r="E169">
        <v>0.035</v>
      </c>
      <c r="F169">
        <v>0.033</v>
      </c>
      <c r="G169">
        <v>0.011</v>
      </c>
      <c r="H169">
        <v>0.012</v>
      </c>
      <c r="I169">
        <v>0.02</v>
      </c>
      <c r="J169">
        <v>2.021</v>
      </c>
      <c r="K169">
        <v>-0.005</v>
      </c>
      <c r="L169">
        <v>-0.115</v>
      </c>
      <c r="M169">
        <v>-0.043</v>
      </c>
      <c r="N169">
        <v>0.073</v>
      </c>
      <c r="O169">
        <v>-0.099</v>
      </c>
      <c r="P169">
        <v>-0.076</v>
      </c>
      <c r="Q169">
        <v>-0.106</v>
      </c>
      <c r="R169">
        <v>-0.104</v>
      </c>
      <c r="S169">
        <v>-0.07</v>
      </c>
      <c r="T169">
        <v>-0.136</v>
      </c>
      <c r="U169">
        <v>-0.053</v>
      </c>
      <c r="V169">
        <v>-0.01</v>
      </c>
      <c r="W169">
        <v>-0.089</v>
      </c>
      <c r="X169">
        <v>-0.114</v>
      </c>
      <c r="Y169">
        <v>-0.033</v>
      </c>
      <c r="Z169">
        <v>-0.066</v>
      </c>
      <c r="AA169">
        <v>-0.033</v>
      </c>
    </row>
    <row r="170" spans="1:11" ht="12.75">
      <c r="A170" t="s">
        <v>676</v>
      </c>
      <c r="B170">
        <v>-0.009</v>
      </c>
      <c r="C170">
        <v>0.035</v>
      </c>
      <c r="D170">
        <v>0.001</v>
      </c>
      <c r="E170">
        <v>0.028</v>
      </c>
      <c r="F170">
        <v>0.03</v>
      </c>
      <c r="G170">
        <v>0.009</v>
      </c>
      <c r="H170">
        <v>0.009</v>
      </c>
      <c r="I170">
        <v>-0.08</v>
      </c>
      <c r="J170">
        <v>-1.238</v>
      </c>
      <c r="K170">
        <v>-0.004</v>
      </c>
    </row>
    <row r="171" spans="1:27" ht="12.75">
      <c r="A171" t="s">
        <v>677</v>
      </c>
      <c r="B171">
        <v>-0.007</v>
      </c>
      <c r="C171">
        <v>0.044</v>
      </c>
      <c r="D171">
        <v>0.035</v>
      </c>
      <c r="E171">
        <v>0.034</v>
      </c>
      <c r="F171">
        <v>0.031</v>
      </c>
      <c r="G171">
        <v>0.01</v>
      </c>
      <c r="H171">
        <v>0.01</v>
      </c>
      <c r="I171">
        <v>-0.105</v>
      </c>
      <c r="J171" s="31">
        <v>4.154</v>
      </c>
      <c r="K171">
        <v>-0.021</v>
      </c>
      <c r="L171">
        <v>0.197</v>
      </c>
      <c r="M171">
        <v>-0.051</v>
      </c>
      <c r="N171">
        <v>0.055</v>
      </c>
      <c r="O171">
        <v>-0.108</v>
      </c>
      <c r="P171">
        <v>0.068</v>
      </c>
      <c r="Q171">
        <v>-0.042</v>
      </c>
      <c r="R171">
        <v>-0.138</v>
      </c>
      <c r="S171" s="31">
        <v>0.198</v>
      </c>
      <c r="T171">
        <v>-0.005</v>
      </c>
      <c r="U171">
        <v>0.053</v>
      </c>
      <c r="V171">
        <v>-0.003</v>
      </c>
      <c r="W171">
        <v>0.044</v>
      </c>
      <c r="X171">
        <v>0.001</v>
      </c>
      <c r="Y171">
        <v>0.109</v>
      </c>
      <c r="Z171">
        <v>0.197</v>
      </c>
      <c r="AA171">
        <v>0.107</v>
      </c>
    </row>
    <row r="172" spans="1:27" ht="12.75">
      <c r="A172" t="s">
        <v>756</v>
      </c>
      <c r="B172">
        <v>-0.008</v>
      </c>
      <c r="C172">
        <v>0.043</v>
      </c>
      <c r="D172">
        <v>0.031</v>
      </c>
      <c r="E172">
        <v>0.037</v>
      </c>
      <c r="F172">
        <v>0.035</v>
      </c>
      <c r="G172">
        <v>0.011</v>
      </c>
      <c r="H172">
        <v>0.011</v>
      </c>
      <c r="I172">
        <v>-0.069</v>
      </c>
      <c r="J172" s="31">
        <v>3.575</v>
      </c>
      <c r="K172">
        <v>-0.019</v>
      </c>
      <c r="L172">
        <v>0.209</v>
      </c>
      <c r="M172">
        <v>-0.052</v>
      </c>
      <c r="N172">
        <v>0.055</v>
      </c>
      <c r="O172">
        <v>-0.104</v>
      </c>
      <c r="P172">
        <v>0.071</v>
      </c>
      <c r="Q172">
        <v>-0.043</v>
      </c>
      <c r="R172">
        <v>-0.136</v>
      </c>
      <c r="S172" s="31">
        <v>0.205</v>
      </c>
      <c r="T172">
        <v>-0.001</v>
      </c>
      <c r="U172">
        <v>0.056</v>
      </c>
      <c r="V172">
        <v>-0.004</v>
      </c>
      <c r="W172">
        <v>0.049</v>
      </c>
      <c r="X172">
        <v>0.002</v>
      </c>
      <c r="Y172">
        <v>0.116</v>
      </c>
      <c r="Z172">
        <v>0.199</v>
      </c>
      <c r="AA172">
        <v>0.124</v>
      </c>
    </row>
    <row r="173" spans="1:11" ht="12.75">
      <c r="A173" t="s">
        <v>678</v>
      </c>
      <c r="B173">
        <v>-0.012</v>
      </c>
      <c r="C173">
        <v>0.047</v>
      </c>
      <c r="D173">
        <v>0.034</v>
      </c>
      <c r="E173">
        <v>0.034</v>
      </c>
      <c r="F173">
        <v>0.034</v>
      </c>
      <c r="G173">
        <v>0.01</v>
      </c>
      <c r="H173">
        <v>0.011</v>
      </c>
      <c r="I173">
        <v>0.067</v>
      </c>
      <c r="J173">
        <v>1.533</v>
      </c>
      <c r="K173">
        <v>-0.014</v>
      </c>
    </row>
    <row r="174" spans="1:27" ht="12.75">
      <c r="A174" t="s">
        <v>679</v>
      </c>
      <c r="B174">
        <v>-0.032</v>
      </c>
      <c r="C174">
        <v>0.009</v>
      </c>
      <c r="D174">
        <v>0.014</v>
      </c>
      <c r="E174">
        <v>0.043</v>
      </c>
      <c r="F174">
        <v>0.035</v>
      </c>
      <c r="G174">
        <v>0.013</v>
      </c>
      <c r="H174">
        <v>0.013</v>
      </c>
      <c r="I174">
        <v>-0.028</v>
      </c>
      <c r="J174">
        <v>-0.739</v>
      </c>
      <c r="K174">
        <v>-0.008</v>
      </c>
      <c r="L174">
        <v>-0.012</v>
      </c>
      <c r="M174">
        <v>0.068</v>
      </c>
      <c r="N174">
        <v>-0.115</v>
      </c>
      <c r="O174">
        <v>0.041</v>
      </c>
      <c r="P174">
        <v>-0.134</v>
      </c>
      <c r="Q174">
        <v>-0.084</v>
      </c>
      <c r="R174">
        <v>-0.106</v>
      </c>
      <c r="S174">
        <v>-0.053</v>
      </c>
      <c r="T174">
        <v>-0.007</v>
      </c>
      <c r="U174" s="31">
        <v>-0.173</v>
      </c>
      <c r="V174">
        <v>-0.105</v>
      </c>
      <c r="W174" s="31">
        <v>-0.208</v>
      </c>
      <c r="X174">
        <v>-0.167</v>
      </c>
      <c r="Y174">
        <v>0.03</v>
      </c>
      <c r="Z174">
        <v>0.046</v>
      </c>
      <c r="AA174">
        <v>-0.012</v>
      </c>
    </row>
    <row r="175" spans="1:27" ht="12.75">
      <c r="A175" t="s">
        <v>757</v>
      </c>
      <c r="B175">
        <v>-0.021</v>
      </c>
      <c r="C175">
        <v>0.069</v>
      </c>
      <c r="D175">
        <v>0.009</v>
      </c>
      <c r="E175" s="31">
        <v>0.081</v>
      </c>
      <c r="F175" s="31">
        <v>0.068</v>
      </c>
      <c r="G175" s="31">
        <v>0.03</v>
      </c>
      <c r="H175" s="31">
        <v>0.03</v>
      </c>
      <c r="I175">
        <v>-0.116</v>
      </c>
      <c r="J175">
        <v>2.662</v>
      </c>
      <c r="K175">
        <v>-0.024</v>
      </c>
      <c r="L175">
        <v>-0.008</v>
      </c>
      <c r="M175">
        <v>0.045</v>
      </c>
      <c r="N175">
        <v>-0.101</v>
      </c>
      <c r="O175">
        <v>0.037</v>
      </c>
      <c r="P175">
        <v>-0.134</v>
      </c>
      <c r="Q175">
        <v>-0.053</v>
      </c>
      <c r="R175">
        <v>-0.098</v>
      </c>
      <c r="S175">
        <v>-0.068</v>
      </c>
      <c r="T175">
        <v>-0.041</v>
      </c>
      <c r="U175" s="31">
        <v>-0.165</v>
      </c>
      <c r="V175">
        <v>-0.091</v>
      </c>
      <c r="W175" s="31">
        <v>-0.203</v>
      </c>
      <c r="X175">
        <v>-0.157</v>
      </c>
      <c r="Y175">
        <v>0.07</v>
      </c>
      <c r="Z175">
        <v>0.015</v>
      </c>
      <c r="AA175">
        <v>-0.015</v>
      </c>
    </row>
    <row r="176" spans="1:11" ht="12.75">
      <c r="A176" t="s">
        <v>680</v>
      </c>
      <c r="B176">
        <v>-0.018</v>
      </c>
      <c r="C176">
        <v>0.027</v>
      </c>
      <c r="D176">
        <v>0.013</v>
      </c>
      <c r="E176">
        <v>0.038</v>
      </c>
      <c r="F176">
        <v>0.034</v>
      </c>
      <c r="G176">
        <v>0.012</v>
      </c>
      <c r="H176">
        <v>0.011</v>
      </c>
      <c r="I176">
        <v>-0.022</v>
      </c>
      <c r="J176">
        <v>-1.7970000000000002</v>
      </c>
      <c r="K176">
        <v>-0.009</v>
      </c>
    </row>
    <row r="177" spans="1:27" ht="12.75">
      <c r="A177" t="s">
        <v>758</v>
      </c>
      <c r="B177">
        <v>-0.044</v>
      </c>
      <c r="C177">
        <v>0.021</v>
      </c>
      <c r="D177">
        <v>0.013</v>
      </c>
      <c r="E177">
        <v>0.046</v>
      </c>
      <c r="F177">
        <v>0.048</v>
      </c>
      <c r="G177">
        <v>0.014</v>
      </c>
      <c r="H177">
        <v>0.014</v>
      </c>
      <c r="I177">
        <v>-0.135</v>
      </c>
      <c r="J177">
        <v>1.38</v>
      </c>
      <c r="K177">
        <v>-0.014</v>
      </c>
      <c r="L177">
        <v>-0.039</v>
      </c>
      <c r="M177">
        <v>0.009</v>
      </c>
      <c r="N177">
        <v>0.078</v>
      </c>
      <c r="O177">
        <v>-0.088</v>
      </c>
      <c r="P177">
        <v>0.014</v>
      </c>
      <c r="Q177">
        <v>-0.112</v>
      </c>
      <c r="R177">
        <v>-0.116</v>
      </c>
      <c r="S177">
        <v>-0.098</v>
      </c>
      <c r="T177">
        <v>-0.063</v>
      </c>
      <c r="U177">
        <v>-0.009</v>
      </c>
      <c r="V177">
        <v>-0.023</v>
      </c>
      <c r="W177">
        <v>-0.005</v>
      </c>
      <c r="X177">
        <v>-0.12</v>
      </c>
      <c r="Y177">
        <v>0.037</v>
      </c>
      <c r="Z177">
        <v>-0.083</v>
      </c>
      <c r="AA177">
        <v>-0.017</v>
      </c>
    </row>
    <row r="178" spans="1:27" ht="12.75">
      <c r="A178" t="s">
        <v>681</v>
      </c>
      <c r="B178">
        <v>-0.022</v>
      </c>
      <c r="C178">
        <v>0.028</v>
      </c>
      <c r="D178">
        <v>0.018</v>
      </c>
      <c r="E178">
        <v>0.047</v>
      </c>
      <c r="F178">
        <v>0.05</v>
      </c>
      <c r="G178">
        <v>0.015</v>
      </c>
      <c r="H178">
        <v>0.015</v>
      </c>
      <c r="I178">
        <v>-0.112</v>
      </c>
      <c r="J178" s="31">
        <v>3.193</v>
      </c>
      <c r="K178">
        <v>-0.02</v>
      </c>
      <c r="L178">
        <v>-0.038</v>
      </c>
      <c r="M178">
        <v>0.007</v>
      </c>
      <c r="N178">
        <v>0.117</v>
      </c>
      <c r="O178">
        <v>-0.08</v>
      </c>
      <c r="P178">
        <v>0.025</v>
      </c>
      <c r="Q178">
        <v>-0.112</v>
      </c>
      <c r="R178">
        <v>-0.104</v>
      </c>
      <c r="S178">
        <v>-0.097</v>
      </c>
      <c r="T178">
        <v>-0.072</v>
      </c>
      <c r="U178">
        <v>-0.008</v>
      </c>
      <c r="V178">
        <v>-0.022</v>
      </c>
      <c r="W178">
        <v>0.009</v>
      </c>
      <c r="X178">
        <v>-0.118</v>
      </c>
      <c r="Y178">
        <v>0.04</v>
      </c>
      <c r="Z178">
        <v>-0.092</v>
      </c>
      <c r="AA178">
        <v>0.025</v>
      </c>
    </row>
    <row r="179" spans="1:11" ht="12.75">
      <c r="A179" t="s">
        <v>682</v>
      </c>
      <c r="B179">
        <v>-0.022</v>
      </c>
      <c r="C179">
        <v>0.031</v>
      </c>
      <c r="D179">
        <v>0.014</v>
      </c>
      <c r="E179">
        <v>0.042</v>
      </c>
      <c r="F179">
        <v>0.046</v>
      </c>
      <c r="G179">
        <v>0.014</v>
      </c>
      <c r="H179">
        <v>0.013</v>
      </c>
      <c r="I179">
        <v>-0.082</v>
      </c>
      <c r="J179">
        <v>-0.975</v>
      </c>
      <c r="K179">
        <v>-0.009</v>
      </c>
    </row>
    <row r="180" spans="1:27" ht="12.75">
      <c r="A180" t="s">
        <v>759</v>
      </c>
      <c r="B180">
        <v>-0.039</v>
      </c>
      <c r="C180">
        <v>0.024</v>
      </c>
      <c r="D180">
        <v>0.019</v>
      </c>
      <c r="E180">
        <v>0.05</v>
      </c>
      <c r="F180">
        <v>0.036</v>
      </c>
      <c r="G180">
        <v>0.013</v>
      </c>
      <c r="H180">
        <v>0.012</v>
      </c>
      <c r="I180">
        <v>-0.089</v>
      </c>
      <c r="J180">
        <v>0.533</v>
      </c>
      <c r="K180">
        <v>-0.011</v>
      </c>
      <c r="L180">
        <v>-0.109</v>
      </c>
      <c r="M180">
        <v>-0.087</v>
      </c>
      <c r="N180">
        <v>0.063</v>
      </c>
      <c r="O180">
        <v>-0.073</v>
      </c>
      <c r="P180">
        <v>-0.006</v>
      </c>
      <c r="Q180">
        <v>-0.112</v>
      </c>
      <c r="R180">
        <v>-0.123</v>
      </c>
      <c r="S180">
        <v>-0.113</v>
      </c>
      <c r="T180">
        <v>-0.107</v>
      </c>
      <c r="U180">
        <v>-0.016</v>
      </c>
      <c r="V180">
        <v>-0.04</v>
      </c>
      <c r="W180">
        <v>-0.042</v>
      </c>
      <c r="X180">
        <v>-0.154</v>
      </c>
      <c r="Y180">
        <v>0.013</v>
      </c>
      <c r="Z180">
        <v>-0.102</v>
      </c>
      <c r="AA180">
        <v>-0.081</v>
      </c>
    </row>
    <row r="181" spans="1:27" ht="12.75">
      <c r="A181" t="s">
        <v>683</v>
      </c>
      <c r="B181">
        <v>-0.041</v>
      </c>
      <c r="C181">
        <v>0.035</v>
      </c>
      <c r="D181">
        <v>0.019</v>
      </c>
      <c r="E181">
        <v>0.047</v>
      </c>
      <c r="F181">
        <v>0.036</v>
      </c>
      <c r="G181">
        <v>0.013</v>
      </c>
      <c r="H181">
        <v>0.012</v>
      </c>
      <c r="I181">
        <v>-0.121</v>
      </c>
      <c r="J181">
        <v>0.26</v>
      </c>
      <c r="K181">
        <v>-0.008</v>
      </c>
      <c r="L181">
        <v>-0.114</v>
      </c>
      <c r="M181">
        <v>-0.086</v>
      </c>
      <c r="N181">
        <v>0.1</v>
      </c>
      <c r="O181">
        <v>-0.073</v>
      </c>
      <c r="P181">
        <v>-0.009</v>
      </c>
      <c r="Q181">
        <v>-0.118</v>
      </c>
      <c r="R181">
        <v>-0.128</v>
      </c>
      <c r="S181">
        <v>-0.115</v>
      </c>
      <c r="T181">
        <v>-0.119</v>
      </c>
      <c r="U181">
        <v>-0.019</v>
      </c>
      <c r="V181">
        <v>-0.038</v>
      </c>
      <c r="W181">
        <v>-0.035</v>
      </c>
      <c r="X181">
        <v>-0.158</v>
      </c>
      <c r="Y181">
        <v>0.01</v>
      </c>
      <c r="Z181">
        <v>-0.105</v>
      </c>
      <c r="AA181">
        <v>-0.043</v>
      </c>
    </row>
    <row r="182" spans="1:11" ht="12.75">
      <c r="A182" t="s">
        <v>684</v>
      </c>
      <c r="B182">
        <v>-0.016</v>
      </c>
      <c r="C182">
        <v>0.033</v>
      </c>
      <c r="D182">
        <v>0.021</v>
      </c>
      <c r="E182">
        <v>0.047</v>
      </c>
      <c r="F182">
        <v>0.043</v>
      </c>
      <c r="G182">
        <v>0.013</v>
      </c>
      <c r="H182">
        <v>0.012</v>
      </c>
      <c r="I182">
        <v>0.108</v>
      </c>
      <c r="J182">
        <v>-0.262</v>
      </c>
      <c r="K182">
        <v>-0.013</v>
      </c>
    </row>
    <row r="183" spans="1:27" ht="12.75">
      <c r="A183" t="s">
        <v>685</v>
      </c>
      <c r="B183">
        <v>-0.004</v>
      </c>
      <c r="C183">
        <v>0.032</v>
      </c>
      <c r="D183">
        <v>0.024</v>
      </c>
      <c r="E183">
        <v>0.048</v>
      </c>
      <c r="F183">
        <v>0.047</v>
      </c>
      <c r="G183">
        <v>0.015</v>
      </c>
      <c r="H183">
        <v>0.014</v>
      </c>
      <c r="I183">
        <v>0.068</v>
      </c>
      <c r="J183">
        <v>0.482</v>
      </c>
      <c r="K183">
        <v>-0.011</v>
      </c>
      <c r="L183">
        <v>-0.012</v>
      </c>
      <c r="M183">
        <v>-0.006</v>
      </c>
      <c r="N183">
        <v>-0.012</v>
      </c>
      <c r="O183">
        <v>-0.03</v>
      </c>
      <c r="P183">
        <v>-0.061</v>
      </c>
      <c r="Q183">
        <v>-0.081</v>
      </c>
      <c r="R183">
        <v>-0.083</v>
      </c>
      <c r="S183">
        <v>-0.059</v>
      </c>
      <c r="T183">
        <v>0</v>
      </c>
      <c r="U183">
        <v>-0.045</v>
      </c>
      <c r="V183">
        <v>-0.032</v>
      </c>
      <c r="W183">
        <v>-0.073</v>
      </c>
      <c r="X183">
        <v>-0.088</v>
      </c>
      <c r="Y183">
        <v>0.015</v>
      </c>
      <c r="Z183">
        <v>0.004</v>
      </c>
      <c r="AA183">
        <v>-0.058</v>
      </c>
    </row>
    <row r="184" spans="1:11" ht="12.75">
      <c r="A184" t="s">
        <v>686</v>
      </c>
      <c r="B184">
        <v>-0.02</v>
      </c>
      <c r="C184">
        <v>0.033</v>
      </c>
      <c r="D184">
        <v>0.024</v>
      </c>
      <c r="E184" s="31">
        <v>0.056</v>
      </c>
      <c r="F184" s="31">
        <v>0.055</v>
      </c>
      <c r="G184">
        <v>0.016</v>
      </c>
      <c r="H184">
        <v>0.016</v>
      </c>
      <c r="I184">
        <v>-0.006</v>
      </c>
      <c r="J184">
        <v>-2.253</v>
      </c>
      <c r="K184">
        <v>0.001</v>
      </c>
    </row>
    <row r="185" spans="1:27" ht="12.75">
      <c r="A185" t="s">
        <v>760</v>
      </c>
      <c r="B185">
        <v>-0.07</v>
      </c>
      <c r="C185">
        <v>0.031</v>
      </c>
      <c r="D185">
        <v>0.014</v>
      </c>
      <c r="E185">
        <v>0.044</v>
      </c>
      <c r="F185">
        <v>0.032</v>
      </c>
      <c r="G185">
        <v>0.013</v>
      </c>
      <c r="H185">
        <v>0.011</v>
      </c>
      <c r="I185">
        <v>-0.036</v>
      </c>
      <c r="J185">
        <v>0.119</v>
      </c>
      <c r="K185">
        <v>-0.004</v>
      </c>
      <c r="L185">
        <v>0.338</v>
      </c>
      <c r="M185">
        <v>-0.088</v>
      </c>
      <c r="N185">
        <v>0.032</v>
      </c>
      <c r="O185">
        <v>-0.067</v>
      </c>
      <c r="P185">
        <v>-0.01</v>
      </c>
      <c r="Q185">
        <v>0.071</v>
      </c>
      <c r="R185">
        <v>-0.108</v>
      </c>
      <c r="S185" s="31">
        <v>0.347</v>
      </c>
      <c r="T185">
        <v>-0.02</v>
      </c>
      <c r="U185">
        <v>-0.028</v>
      </c>
      <c r="V185">
        <v>-0.002</v>
      </c>
      <c r="W185">
        <v>-0.061</v>
      </c>
      <c r="X185">
        <v>0.071</v>
      </c>
      <c r="Y185">
        <v>0.019</v>
      </c>
      <c r="Z185" s="31">
        <v>0.341</v>
      </c>
      <c r="AA185">
        <v>0.282</v>
      </c>
    </row>
    <row r="186" spans="1:27" ht="12.75">
      <c r="A186" t="s">
        <v>687</v>
      </c>
      <c r="B186">
        <v>-0.035</v>
      </c>
      <c r="C186">
        <v>0.026</v>
      </c>
      <c r="D186">
        <v>0.017</v>
      </c>
      <c r="E186">
        <v>0.043</v>
      </c>
      <c r="F186">
        <v>0.035</v>
      </c>
      <c r="G186">
        <v>0.014</v>
      </c>
      <c r="H186">
        <v>0.012</v>
      </c>
      <c r="I186">
        <v>0.009</v>
      </c>
      <c r="J186">
        <v>1.087</v>
      </c>
      <c r="K186">
        <v>-0.011</v>
      </c>
      <c r="L186">
        <v>0.323</v>
      </c>
      <c r="M186">
        <v>-0.093</v>
      </c>
      <c r="N186">
        <v>0.023</v>
      </c>
      <c r="O186">
        <v>-0.069</v>
      </c>
      <c r="P186">
        <v>-0.007</v>
      </c>
      <c r="Q186">
        <v>0.064</v>
      </c>
      <c r="R186">
        <v>-0.106</v>
      </c>
      <c r="S186" s="31">
        <v>0.342</v>
      </c>
      <c r="T186">
        <v>-0.023</v>
      </c>
      <c r="U186">
        <v>-0.028</v>
      </c>
      <c r="V186">
        <v>-0.005</v>
      </c>
      <c r="W186">
        <v>-0.065</v>
      </c>
      <c r="X186">
        <v>0.064</v>
      </c>
      <c r="Y186">
        <v>0.008</v>
      </c>
      <c r="Z186" s="31">
        <v>0.33</v>
      </c>
      <c r="AA186">
        <v>0.276</v>
      </c>
    </row>
    <row r="187" spans="1:11" ht="12.75">
      <c r="A187" t="s">
        <v>688</v>
      </c>
      <c r="B187">
        <v>-0.01</v>
      </c>
      <c r="C187">
        <v>0.009</v>
      </c>
      <c r="D187">
        <v>0.018</v>
      </c>
      <c r="E187">
        <v>0.034</v>
      </c>
      <c r="F187">
        <v>0.039</v>
      </c>
      <c r="G187">
        <v>0.012</v>
      </c>
      <c r="H187">
        <v>0.012</v>
      </c>
      <c r="I187">
        <v>0.158</v>
      </c>
      <c r="J187">
        <v>-0.332</v>
      </c>
      <c r="K187">
        <v>-0.008</v>
      </c>
    </row>
    <row r="188" spans="1:27" ht="12.75">
      <c r="A188" t="s">
        <v>689</v>
      </c>
      <c r="B188">
        <v>-0.006</v>
      </c>
      <c r="C188">
        <v>0.019</v>
      </c>
      <c r="D188">
        <v>0.028</v>
      </c>
      <c r="E188">
        <v>0.041</v>
      </c>
      <c r="F188">
        <v>0.039</v>
      </c>
      <c r="G188">
        <v>0.012</v>
      </c>
      <c r="H188">
        <v>0.011</v>
      </c>
      <c r="I188">
        <v>0.002</v>
      </c>
      <c r="J188">
        <v>0.754</v>
      </c>
      <c r="K188">
        <v>-0.012</v>
      </c>
      <c r="L188">
        <v>-0.012</v>
      </c>
      <c r="M188">
        <v>-0.026</v>
      </c>
      <c r="N188">
        <v>0.089</v>
      </c>
      <c r="O188">
        <v>-0.072</v>
      </c>
      <c r="P188">
        <v>-0.048</v>
      </c>
      <c r="Q188">
        <v>-0.072</v>
      </c>
      <c r="R188">
        <v>-0.064</v>
      </c>
      <c r="S188">
        <v>-0.027</v>
      </c>
      <c r="T188">
        <v>-0.102</v>
      </c>
      <c r="U188">
        <v>-0.005</v>
      </c>
      <c r="V188">
        <v>0.016</v>
      </c>
      <c r="W188">
        <v>-0.019</v>
      </c>
      <c r="X188">
        <v>-0.05</v>
      </c>
      <c r="Y188">
        <v>-0.017</v>
      </c>
      <c r="Z188">
        <v>0.001</v>
      </c>
      <c r="AA188">
        <v>0.032</v>
      </c>
    </row>
    <row r="189" spans="1:11" ht="12.75">
      <c r="A189" t="s">
        <v>690</v>
      </c>
      <c r="B189">
        <v>-0.006</v>
      </c>
      <c r="C189">
        <v>0.015</v>
      </c>
      <c r="D189">
        <v>0.025</v>
      </c>
      <c r="E189">
        <v>0.036</v>
      </c>
      <c r="F189">
        <v>0.039</v>
      </c>
      <c r="G189">
        <v>0.012</v>
      </c>
      <c r="H189">
        <v>0.011</v>
      </c>
      <c r="I189">
        <v>-0.017</v>
      </c>
      <c r="J189">
        <v>-1.215</v>
      </c>
      <c r="K189">
        <v>-0.009</v>
      </c>
    </row>
    <row r="190" spans="1:11" ht="12.75">
      <c r="A190" t="s">
        <v>691</v>
      </c>
      <c r="B190">
        <v>-0.017</v>
      </c>
      <c r="C190">
        <v>0.066</v>
      </c>
      <c r="D190">
        <v>0.016</v>
      </c>
      <c r="E190">
        <v>0.035</v>
      </c>
      <c r="F190">
        <v>0.037</v>
      </c>
      <c r="G190">
        <v>0.01</v>
      </c>
      <c r="H190">
        <v>0.01</v>
      </c>
      <c r="I190">
        <v>0.035</v>
      </c>
      <c r="J190">
        <v>-2.355</v>
      </c>
      <c r="K190">
        <v>0</v>
      </c>
    </row>
    <row r="191" spans="1:27" ht="12.75">
      <c r="A191" t="s">
        <v>692</v>
      </c>
      <c r="B191">
        <v>-0.032</v>
      </c>
      <c r="C191">
        <v>0.018</v>
      </c>
      <c r="D191">
        <v>0.023</v>
      </c>
      <c r="E191">
        <v>0.032</v>
      </c>
      <c r="F191">
        <v>0.024</v>
      </c>
      <c r="G191">
        <v>0.01</v>
      </c>
      <c r="H191">
        <v>0.009</v>
      </c>
      <c r="I191">
        <v>0.001</v>
      </c>
      <c r="J191">
        <v>0.098</v>
      </c>
      <c r="K191">
        <v>-0.004</v>
      </c>
      <c r="L191">
        <v>-0.004</v>
      </c>
      <c r="M191">
        <v>0.073</v>
      </c>
      <c r="N191">
        <v>-0.049</v>
      </c>
      <c r="O191">
        <v>-0.017</v>
      </c>
      <c r="P191">
        <v>-0.114</v>
      </c>
      <c r="Q191">
        <v>-0.092</v>
      </c>
      <c r="R191">
        <v>-0.026</v>
      </c>
      <c r="S191">
        <v>-0.05</v>
      </c>
      <c r="T191">
        <v>-0.052</v>
      </c>
      <c r="U191">
        <v>-0.032</v>
      </c>
      <c r="V191">
        <v>0.007</v>
      </c>
      <c r="W191">
        <v>-0.059</v>
      </c>
      <c r="X191">
        <v>-0.048</v>
      </c>
      <c r="Y191">
        <v>-0.003</v>
      </c>
      <c r="Z191">
        <v>0.011</v>
      </c>
      <c r="AA191">
        <v>-0.011</v>
      </c>
    </row>
    <row r="192" spans="1:11" ht="12.75">
      <c r="A192" t="s">
        <v>693</v>
      </c>
      <c r="B192">
        <v>-0.02</v>
      </c>
      <c r="C192">
        <v>0.01</v>
      </c>
      <c r="D192">
        <v>0.017</v>
      </c>
      <c r="E192">
        <v>0.033</v>
      </c>
      <c r="F192">
        <v>0.029</v>
      </c>
      <c r="G192">
        <v>0.01</v>
      </c>
      <c r="H192">
        <v>0.009</v>
      </c>
      <c r="I192">
        <v>0.046</v>
      </c>
      <c r="J192">
        <v>-1.952</v>
      </c>
      <c r="K192">
        <v>0.003</v>
      </c>
    </row>
    <row r="193" spans="1:27" ht="12.75">
      <c r="A193" t="s">
        <v>694</v>
      </c>
      <c r="B193">
        <v>-0.009</v>
      </c>
      <c r="C193">
        <v>0.007</v>
      </c>
      <c r="D193">
        <v>0.016</v>
      </c>
      <c r="E193">
        <v>0.035</v>
      </c>
      <c r="F193">
        <v>0.024</v>
      </c>
      <c r="G193">
        <v>0.011</v>
      </c>
      <c r="H193">
        <v>0.01</v>
      </c>
      <c r="I193">
        <v>-0.034</v>
      </c>
      <c r="J193">
        <v>0.643</v>
      </c>
      <c r="K193">
        <v>-0.005</v>
      </c>
      <c r="L193" s="31">
        <v>-0.934</v>
      </c>
      <c r="M193">
        <v>-0.03</v>
      </c>
      <c r="N193">
        <v>-0.108</v>
      </c>
      <c r="O193">
        <v>-0.082</v>
      </c>
      <c r="P193">
        <v>-0.103</v>
      </c>
      <c r="Q193">
        <v>-0.091</v>
      </c>
      <c r="R193">
        <v>-0.097</v>
      </c>
      <c r="S193">
        <v>-0.029</v>
      </c>
      <c r="T193">
        <v>0.006</v>
      </c>
      <c r="U193" s="31">
        <v>-0.199</v>
      </c>
      <c r="V193">
        <v>-0.094</v>
      </c>
      <c r="W193" s="31">
        <v>-0.28</v>
      </c>
      <c r="X193">
        <v>-0.147</v>
      </c>
      <c r="Y193">
        <v>-0.069</v>
      </c>
      <c r="Z193" s="31">
        <v>-0.87</v>
      </c>
      <c r="AA193">
        <v>-0.084</v>
      </c>
    </row>
    <row r="194" spans="1:11" ht="12.75">
      <c r="A194" t="s">
        <v>695</v>
      </c>
      <c r="B194">
        <v>-0.03</v>
      </c>
      <c r="C194">
        <v>0.012</v>
      </c>
      <c r="D194">
        <v>0.016</v>
      </c>
      <c r="E194">
        <v>0.033</v>
      </c>
      <c r="F194">
        <v>0.028</v>
      </c>
      <c r="G194">
        <v>0.011</v>
      </c>
      <c r="H194">
        <v>0.01</v>
      </c>
      <c r="I194">
        <v>0.013</v>
      </c>
      <c r="J194">
        <v>-2.127</v>
      </c>
      <c r="K194">
        <v>0.001</v>
      </c>
    </row>
    <row r="195" spans="1:11" ht="12.75">
      <c r="A195" t="s">
        <v>696</v>
      </c>
      <c r="B195">
        <v>-0.018</v>
      </c>
      <c r="C195">
        <v>0.009</v>
      </c>
      <c r="D195">
        <v>0.023</v>
      </c>
      <c r="E195">
        <v>0.034</v>
      </c>
      <c r="F195">
        <v>0.041</v>
      </c>
      <c r="G195">
        <v>0.012</v>
      </c>
      <c r="H195">
        <v>0.012</v>
      </c>
      <c r="I195">
        <v>0.021</v>
      </c>
      <c r="J195">
        <v>-2.797</v>
      </c>
      <c r="K195">
        <v>0.005</v>
      </c>
    </row>
    <row r="196" spans="1:27" ht="12.75">
      <c r="A196" t="s">
        <v>697</v>
      </c>
      <c r="B196">
        <v>-0.004</v>
      </c>
      <c r="C196">
        <v>0.046</v>
      </c>
      <c r="D196">
        <v>0.029</v>
      </c>
      <c r="E196">
        <v>0.033</v>
      </c>
      <c r="F196">
        <v>0.043</v>
      </c>
      <c r="G196">
        <v>0.01</v>
      </c>
      <c r="H196">
        <v>0.012</v>
      </c>
      <c r="I196">
        <v>-0.021</v>
      </c>
      <c r="J196">
        <v>-0.033</v>
      </c>
      <c r="K196">
        <v>-0.005</v>
      </c>
      <c r="L196">
        <v>0.09</v>
      </c>
      <c r="M196">
        <v>-0.004</v>
      </c>
      <c r="N196">
        <v>-0.071</v>
      </c>
      <c r="O196">
        <v>0.029</v>
      </c>
      <c r="P196">
        <v>-0.044</v>
      </c>
      <c r="Q196">
        <v>-0.091</v>
      </c>
      <c r="R196">
        <v>-0.024</v>
      </c>
      <c r="S196">
        <v>-0.031</v>
      </c>
      <c r="T196">
        <v>0.026</v>
      </c>
      <c r="U196">
        <v>-0.048</v>
      </c>
      <c r="V196">
        <v>-0.057</v>
      </c>
      <c r="W196">
        <v>-0.07</v>
      </c>
      <c r="X196">
        <v>-0.087</v>
      </c>
      <c r="Y196">
        <v>0.042</v>
      </c>
      <c r="Z196">
        <v>0.063</v>
      </c>
      <c r="AA196">
        <v>0.007</v>
      </c>
    </row>
    <row r="197" spans="1:11" ht="12.75">
      <c r="A197" t="s">
        <v>698</v>
      </c>
      <c r="B197">
        <v>-0.028</v>
      </c>
      <c r="C197">
        <v>0.047</v>
      </c>
      <c r="D197">
        <v>0.029</v>
      </c>
      <c r="E197">
        <v>0.035</v>
      </c>
      <c r="F197">
        <v>0.04</v>
      </c>
      <c r="G197">
        <v>0.011</v>
      </c>
      <c r="H197">
        <v>0.011</v>
      </c>
      <c r="I197">
        <v>0.098</v>
      </c>
      <c r="J197">
        <v>0.557</v>
      </c>
      <c r="K197">
        <v>-0.012</v>
      </c>
    </row>
    <row r="198" spans="1:27" ht="12.75">
      <c r="A198" t="s">
        <v>699</v>
      </c>
      <c r="B198">
        <v>-0.004</v>
      </c>
      <c r="C198">
        <v>0.018</v>
      </c>
      <c r="D198">
        <v>0.015</v>
      </c>
      <c r="E198">
        <v>0.041</v>
      </c>
      <c r="F198">
        <v>0.037</v>
      </c>
      <c r="G198">
        <v>0.013</v>
      </c>
      <c r="H198">
        <v>0.012</v>
      </c>
      <c r="I198">
        <v>-0.013</v>
      </c>
      <c r="J198">
        <v>-0.569</v>
      </c>
      <c r="K198">
        <v>-0.002</v>
      </c>
      <c r="L198">
        <v>0.287</v>
      </c>
      <c r="M198">
        <v>0.071</v>
      </c>
      <c r="N198">
        <v>-0.103</v>
      </c>
      <c r="O198">
        <v>0.129</v>
      </c>
      <c r="P198">
        <v>-0.087</v>
      </c>
      <c r="Q198">
        <v>-0.066</v>
      </c>
      <c r="R198">
        <v>-0.031</v>
      </c>
      <c r="S198">
        <v>0.105</v>
      </c>
      <c r="T198">
        <v>0.183</v>
      </c>
      <c r="U198" s="31">
        <v>-0.195</v>
      </c>
      <c r="V198">
        <v>-0.142</v>
      </c>
      <c r="W198">
        <v>-0.193</v>
      </c>
      <c r="X198">
        <v>-0.094</v>
      </c>
      <c r="Y198">
        <v>0.131</v>
      </c>
      <c r="Z198">
        <v>0.2</v>
      </c>
      <c r="AA198">
        <v>0.263</v>
      </c>
    </row>
    <row r="199" spans="1:11" ht="12.75">
      <c r="A199" t="s">
        <v>700</v>
      </c>
      <c r="B199">
        <v>-0.018</v>
      </c>
      <c r="C199">
        <v>0.036</v>
      </c>
      <c r="D199">
        <v>0.016</v>
      </c>
      <c r="E199">
        <v>0.038</v>
      </c>
      <c r="F199">
        <v>0.037</v>
      </c>
      <c r="G199">
        <v>0.013</v>
      </c>
      <c r="H199">
        <v>0.012</v>
      </c>
      <c r="I199">
        <v>0.03</v>
      </c>
      <c r="J199">
        <v>-2.367</v>
      </c>
      <c r="K199">
        <v>0.002</v>
      </c>
    </row>
    <row r="200" spans="1:27" ht="12.75">
      <c r="A200" t="s">
        <v>701</v>
      </c>
      <c r="B200">
        <v>-0.009</v>
      </c>
      <c r="C200">
        <v>0.026</v>
      </c>
      <c r="D200">
        <v>0.013</v>
      </c>
      <c r="E200">
        <v>0.029</v>
      </c>
      <c r="F200">
        <v>0.035</v>
      </c>
      <c r="G200">
        <v>0.011</v>
      </c>
      <c r="H200">
        <v>0.011</v>
      </c>
      <c r="I200">
        <v>-0.042</v>
      </c>
      <c r="J200">
        <v>0.245</v>
      </c>
      <c r="K200">
        <v>-0.004</v>
      </c>
      <c r="L200">
        <v>0.012</v>
      </c>
      <c r="M200">
        <v>0.036</v>
      </c>
      <c r="N200">
        <v>0.053</v>
      </c>
      <c r="O200">
        <v>-0.004</v>
      </c>
      <c r="P200">
        <v>0.014</v>
      </c>
      <c r="Q200">
        <v>-0.071</v>
      </c>
      <c r="R200">
        <v>-0.126</v>
      </c>
      <c r="S200">
        <v>-0.06</v>
      </c>
      <c r="T200">
        <v>-0.137</v>
      </c>
      <c r="U200">
        <v>-0.019</v>
      </c>
      <c r="V200">
        <v>-0.051</v>
      </c>
      <c r="W200">
        <v>0.006</v>
      </c>
      <c r="X200">
        <v>-0.15</v>
      </c>
      <c r="Y200">
        <v>0.071</v>
      </c>
      <c r="Z200">
        <v>-0.037</v>
      </c>
      <c r="AA200">
        <v>-0.042</v>
      </c>
    </row>
    <row r="201" spans="1:11" ht="12.75">
      <c r="A201" t="s">
        <v>702</v>
      </c>
      <c r="B201">
        <v>-0.004</v>
      </c>
      <c r="C201">
        <v>0.019</v>
      </c>
      <c r="D201">
        <v>0.018</v>
      </c>
      <c r="E201">
        <v>0.032</v>
      </c>
      <c r="F201">
        <v>0.033</v>
      </c>
      <c r="G201">
        <v>0.011</v>
      </c>
      <c r="H201">
        <v>0.01</v>
      </c>
      <c r="I201">
        <v>0.1</v>
      </c>
      <c r="J201">
        <v>-1.5939999999999999</v>
      </c>
      <c r="K201">
        <v>-0.002</v>
      </c>
    </row>
    <row r="202" spans="1:27" ht="12.75">
      <c r="A202" t="s">
        <v>703</v>
      </c>
      <c r="B202">
        <v>-0.056</v>
      </c>
      <c r="C202">
        <v>0.01</v>
      </c>
      <c r="D202">
        <v>0.026</v>
      </c>
      <c r="E202">
        <v>0.039</v>
      </c>
      <c r="F202">
        <v>0.034</v>
      </c>
      <c r="G202">
        <v>0.012</v>
      </c>
      <c r="H202">
        <v>0.011</v>
      </c>
      <c r="I202">
        <v>-0.076</v>
      </c>
      <c r="J202">
        <v>0.841</v>
      </c>
      <c r="K202">
        <v>-0.011</v>
      </c>
      <c r="L202">
        <v>-0.014</v>
      </c>
      <c r="M202">
        <v>-0.025</v>
      </c>
      <c r="N202">
        <v>-0.057</v>
      </c>
      <c r="O202">
        <v>0.01</v>
      </c>
      <c r="P202">
        <v>-0.046</v>
      </c>
      <c r="Q202">
        <v>-0.094</v>
      </c>
      <c r="R202">
        <v>-0.039</v>
      </c>
      <c r="S202">
        <v>-0.084</v>
      </c>
      <c r="T202">
        <v>-0.094</v>
      </c>
      <c r="U202">
        <v>-0.034</v>
      </c>
      <c r="V202">
        <v>-0.047</v>
      </c>
      <c r="W202">
        <v>-0.064</v>
      </c>
      <c r="X202">
        <v>-0.125</v>
      </c>
      <c r="Y202">
        <v>0.033</v>
      </c>
      <c r="Z202">
        <v>-0.031</v>
      </c>
      <c r="AA202">
        <v>-0.085</v>
      </c>
    </row>
    <row r="203" spans="1:11" ht="12.75">
      <c r="A203" t="s">
        <v>704</v>
      </c>
      <c r="B203">
        <v>-0.015</v>
      </c>
      <c r="C203">
        <v>0.009</v>
      </c>
      <c r="D203">
        <v>0.03</v>
      </c>
      <c r="E203">
        <v>0.035</v>
      </c>
      <c r="F203">
        <v>0.038</v>
      </c>
      <c r="G203">
        <v>0.011</v>
      </c>
      <c r="H203">
        <v>0.01</v>
      </c>
      <c r="I203">
        <v>-0.058</v>
      </c>
      <c r="J203">
        <v>-0.837</v>
      </c>
      <c r="K203">
        <v>-0.006</v>
      </c>
    </row>
    <row r="204" spans="1:27" ht="12.75">
      <c r="A204" t="s">
        <v>705</v>
      </c>
      <c r="B204">
        <v>-0.002</v>
      </c>
      <c r="C204">
        <v>0.059</v>
      </c>
      <c r="D204">
        <v>0.038</v>
      </c>
      <c r="E204">
        <v>0.05</v>
      </c>
      <c r="F204">
        <v>0.049</v>
      </c>
      <c r="G204">
        <v>0.014</v>
      </c>
      <c r="H204">
        <v>0.014</v>
      </c>
      <c r="I204">
        <v>0.036</v>
      </c>
      <c r="J204">
        <v>1.335</v>
      </c>
      <c r="K204">
        <v>-0.011</v>
      </c>
      <c r="L204">
        <v>0.039</v>
      </c>
      <c r="M204">
        <v>0.013</v>
      </c>
      <c r="N204">
        <v>0.02</v>
      </c>
      <c r="O204">
        <v>-0.053</v>
      </c>
      <c r="P204">
        <v>-0.031</v>
      </c>
      <c r="Q204">
        <v>-0.079</v>
      </c>
      <c r="R204">
        <v>-0.119</v>
      </c>
      <c r="S204">
        <v>-0.075</v>
      </c>
      <c r="T204">
        <v>-0.04</v>
      </c>
      <c r="U204">
        <v>-0.025</v>
      </c>
      <c r="V204">
        <v>-0.027</v>
      </c>
      <c r="W204">
        <v>-0.038</v>
      </c>
      <c r="X204">
        <v>-0.105</v>
      </c>
      <c r="Y204">
        <v>0.007</v>
      </c>
      <c r="Z204">
        <v>0.035</v>
      </c>
      <c r="AA204">
        <v>-0.057</v>
      </c>
    </row>
    <row r="205" spans="1:11" ht="12.75">
      <c r="A205" t="s">
        <v>706</v>
      </c>
      <c r="B205">
        <v>-0.014</v>
      </c>
      <c r="C205">
        <v>0.054</v>
      </c>
      <c r="D205">
        <v>0.035</v>
      </c>
      <c r="E205">
        <v>0.043</v>
      </c>
      <c r="F205">
        <v>0.049</v>
      </c>
      <c r="G205">
        <v>0.013</v>
      </c>
      <c r="H205">
        <v>0.013</v>
      </c>
      <c r="I205">
        <v>-0.025</v>
      </c>
      <c r="J205">
        <v>-1.426</v>
      </c>
      <c r="K205">
        <v>-0.004</v>
      </c>
    </row>
    <row r="206" spans="1:27" ht="12.75">
      <c r="A206" t="s">
        <v>707</v>
      </c>
      <c r="B206">
        <v>-0.005</v>
      </c>
      <c r="C206">
        <v>0.055</v>
      </c>
      <c r="D206">
        <v>0.016</v>
      </c>
      <c r="E206">
        <v>0.05</v>
      </c>
      <c r="F206">
        <v>0.046</v>
      </c>
      <c r="G206">
        <v>0.014</v>
      </c>
      <c r="H206">
        <v>0.014</v>
      </c>
      <c r="I206">
        <v>-0.027</v>
      </c>
      <c r="J206">
        <v>-0.199</v>
      </c>
      <c r="K206">
        <v>-0.009</v>
      </c>
      <c r="L206">
        <v>0.04</v>
      </c>
      <c r="M206">
        <v>0.063</v>
      </c>
      <c r="N206">
        <v>0.036</v>
      </c>
      <c r="O206">
        <v>-0.051</v>
      </c>
      <c r="P206">
        <v>-0.026</v>
      </c>
      <c r="Q206">
        <v>-0.076</v>
      </c>
      <c r="R206">
        <v>-0.083</v>
      </c>
      <c r="S206">
        <v>0.046</v>
      </c>
      <c r="T206">
        <v>-0.028</v>
      </c>
      <c r="U206">
        <v>-0.039</v>
      </c>
      <c r="V206">
        <v>-0.018</v>
      </c>
      <c r="W206">
        <v>-0.034</v>
      </c>
      <c r="X206">
        <v>-0.053</v>
      </c>
      <c r="Y206">
        <v>-0.01</v>
      </c>
      <c r="Z206">
        <v>0.058</v>
      </c>
      <c r="AA206">
        <v>-0.02</v>
      </c>
    </row>
    <row r="207" spans="1:11" ht="12.75">
      <c r="A207" t="s">
        <v>708</v>
      </c>
      <c r="B207">
        <v>-0.015</v>
      </c>
      <c r="C207">
        <v>0.098</v>
      </c>
      <c r="D207">
        <v>0.019</v>
      </c>
      <c r="E207">
        <v>0.048</v>
      </c>
      <c r="F207">
        <v>0.046</v>
      </c>
      <c r="G207">
        <v>0.013</v>
      </c>
      <c r="H207">
        <v>0.013</v>
      </c>
      <c r="I207">
        <v>0.036</v>
      </c>
      <c r="J207">
        <v>0.126</v>
      </c>
      <c r="K207">
        <v>-0.014</v>
      </c>
    </row>
    <row r="208" spans="1:11" ht="12.75">
      <c r="A208" t="s">
        <v>709</v>
      </c>
      <c r="B208">
        <v>-0.011</v>
      </c>
      <c r="C208">
        <v>0.004</v>
      </c>
      <c r="D208">
        <v>0.014</v>
      </c>
      <c r="E208">
        <v>0.04</v>
      </c>
      <c r="F208">
        <v>0.045</v>
      </c>
      <c r="G208">
        <v>0.013</v>
      </c>
      <c r="H208">
        <v>0.013</v>
      </c>
      <c r="I208">
        <v>0.01</v>
      </c>
      <c r="J208">
        <v>-0.839</v>
      </c>
      <c r="K208">
        <v>-0.006</v>
      </c>
    </row>
    <row r="209" spans="1:27" ht="12.75">
      <c r="A209" t="s">
        <v>761</v>
      </c>
      <c r="B209">
        <v>-0.027</v>
      </c>
      <c r="C209">
        <v>0.01</v>
      </c>
      <c r="D209">
        <v>0.023</v>
      </c>
      <c r="E209">
        <v>0.037</v>
      </c>
      <c r="F209">
        <v>0.032</v>
      </c>
      <c r="G209">
        <v>0.011</v>
      </c>
      <c r="H209">
        <v>0.011</v>
      </c>
      <c r="I209">
        <v>0.012</v>
      </c>
      <c r="J209">
        <v>-0.747</v>
      </c>
      <c r="K209">
        <v>0.001</v>
      </c>
      <c r="L209">
        <v>0.01</v>
      </c>
      <c r="M209">
        <v>-0.003</v>
      </c>
      <c r="N209">
        <v>0.012</v>
      </c>
      <c r="O209">
        <v>-0.02</v>
      </c>
      <c r="P209">
        <v>-0.066</v>
      </c>
      <c r="Q209">
        <v>-0.072</v>
      </c>
      <c r="R209">
        <v>-0.089</v>
      </c>
      <c r="S209">
        <v>-0.005</v>
      </c>
      <c r="T209">
        <v>-0.092</v>
      </c>
      <c r="U209">
        <v>-0.01</v>
      </c>
      <c r="V209">
        <v>-0.012</v>
      </c>
      <c r="W209">
        <v>-0.029</v>
      </c>
      <c r="X209">
        <v>-0.076</v>
      </c>
      <c r="Y209">
        <v>0.002</v>
      </c>
      <c r="Z209">
        <v>0.013</v>
      </c>
      <c r="AA209">
        <v>0.014</v>
      </c>
    </row>
    <row r="210" spans="1:11" ht="12.75">
      <c r="A210" t="s">
        <v>710</v>
      </c>
      <c r="B210">
        <v>-0.004</v>
      </c>
      <c r="C210">
        <v>0.016</v>
      </c>
      <c r="D210">
        <v>0.022</v>
      </c>
      <c r="E210">
        <v>0.036</v>
      </c>
      <c r="F210">
        <v>0.035</v>
      </c>
      <c r="G210">
        <v>0.011</v>
      </c>
      <c r="H210">
        <v>0.011</v>
      </c>
      <c r="I210">
        <v>0.03</v>
      </c>
      <c r="J210">
        <v>-0.575</v>
      </c>
      <c r="K210">
        <v>0</v>
      </c>
    </row>
    <row r="211" spans="1:27" ht="12.75">
      <c r="A211" t="s">
        <v>762</v>
      </c>
      <c r="B211">
        <v>-0.02</v>
      </c>
      <c r="C211">
        <v>0.026</v>
      </c>
      <c r="D211">
        <v>0.021</v>
      </c>
      <c r="E211">
        <v>0.04</v>
      </c>
      <c r="F211">
        <v>0.038</v>
      </c>
      <c r="G211">
        <v>0.012</v>
      </c>
      <c r="H211">
        <v>0.011</v>
      </c>
      <c r="I211">
        <v>0.018</v>
      </c>
      <c r="J211">
        <v>-0.513</v>
      </c>
      <c r="K211">
        <v>-0.002</v>
      </c>
      <c r="L211">
        <v>-0.131</v>
      </c>
      <c r="M211">
        <v>-0.034</v>
      </c>
      <c r="N211">
        <v>-0.138</v>
      </c>
      <c r="O211">
        <v>-0.131</v>
      </c>
      <c r="P211">
        <v>-0.172</v>
      </c>
      <c r="Q211">
        <v>-0.11</v>
      </c>
      <c r="R211">
        <v>-0.136</v>
      </c>
      <c r="S211">
        <v>-0.06</v>
      </c>
      <c r="T211">
        <v>-0.099</v>
      </c>
      <c r="U211">
        <v>-0.027</v>
      </c>
      <c r="V211">
        <v>0.017</v>
      </c>
      <c r="W211">
        <v>-0.146</v>
      </c>
      <c r="X211">
        <v>-0.085</v>
      </c>
      <c r="Y211">
        <v>-0.085</v>
      </c>
      <c r="Z211">
        <v>-0.019</v>
      </c>
      <c r="AA211">
        <v>-0.156</v>
      </c>
    </row>
    <row r="212" spans="1:11" ht="12.75">
      <c r="A212" t="s">
        <v>711</v>
      </c>
      <c r="B212">
        <v>-0.003</v>
      </c>
      <c r="C212">
        <v>0.02</v>
      </c>
      <c r="D212">
        <v>0.018</v>
      </c>
      <c r="E212">
        <v>0.045</v>
      </c>
      <c r="F212">
        <v>0.036</v>
      </c>
      <c r="G212">
        <v>0.012</v>
      </c>
      <c r="H212">
        <v>0.012</v>
      </c>
      <c r="I212">
        <v>0.001</v>
      </c>
      <c r="J212">
        <v>-1.429</v>
      </c>
      <c r="K212">
        <v>0.001</v>
      </c>
    </row>
    <row r="213" spans="1:11" ht="12.75">
      <c r="A213" t="s">
        <v>712</v>
      </c>
      <c r="B213">
        <v>-0.004</v>
      </c>
      <c r="C213">
        <v>0.021</v>
      </c>
      <c r="D213">
        <v>0.02</v>
      </c>
      <c r="E213">
        <v>0.043</v>
      </c>
      <c r="F213">
        <v>0.034</v>
      </c>
      <c r="G213">
        <v>0.012</v>
      </c>
      <c r="H213">
        <v>0.011</v>
      </c>
      <c r="I213">
        <v>0.007</v>
      </c>
      <c r="J213">
        <v>-1.501</v>
      </c>
      <c r="K213">
        <v>0.001</v>
      </c>
    </row>
    <row r="214" spans="1:27" ht="12.75">
      <c r="A214" t="s">
        <v>763</v>
      </c>
      <c r="B214">
        <v>0.003</v>
      </c>
      <c r="C214">
        <v>0.032</v>
      </c>
      <c r="D214">
        <v>0.014</v>
      </c>
      <c r="E214">
        <v>0.042</v>
      </c>
      <c r="F214">
        <v>0.039</v>
      </c>
      <c r="G214">
        <v>0.012</v>
      </c>
      <c r="H214">
        <v>0.013</v>
      </c>
      <c r="I214">
        <v>-0.021</v>
      </c>
      <c r="J214">
        <v>-0.313</v>
      </c>
      <c r="K214">
        <v>-0.001</v>
      </c>
      <c r="L214">
        <v>-0.051</v>
      </c>
      <c r="M214">
        <v>-0.03</v>
      </c>
      <c r="N214">
        <v>-0.115</v>
      </c>
      <c r="O214">
        <v>-0.052</v>
      </c>
      <c r="P214">
        <v>-0.116</v>
      </c>
      <c r="Q214">
        <v>-0.083</v>
      </c>
      <c r="R214">
        <v>-0.123</v>
      </c>
      <c r="S214">
        <v>-0.032</v>
      </c>
      <c r="T214">
        <v>-0.077</v>
      </c>
      <c r="U214">
        <v>-0.018</v>
      </c>
      <c r="V214">
        <v>-0.016</v>
      </c>
      <c r="W214">
        <v>-0.096</v>
      </c>
      <c r="X214">
        <v>-0.095</v>
      </c>
      <c r="Y214">
        <v>-0.026</v>
      </c>
      <c r="Z214">
        <v>0.007</v>
      </c>
      <c r="AA214">
        <v>-0.078</v>
      </c>
    </row>
    <row r="215" spans="1:11" ht="12.75">
      <c r="A215" t="s">
        <v>713</v>
      </c>
      <c r="B215">
        <v>-0.004</v>
      </c>
      <c r="C215">
        <v>0.025</v>
      </c>
      <c r="D215">
        <v>0.013</v>
      </c>
      <c r="E215">
        <v>0.05</v>
      </c>
      <c r="F215">
        <v>0.044</v>
      </c>
      <c r="G215">
        <v>0.014</v>
      </c>
      <c r="H215">
        <v>0.014</v>
      </c>
      <c r="I215">
        <v>-0.008</v>
      </c>
      <c r="J215">
        <v>-1.779</v>
      </c>
      <c r="K215">
        <v>0.004</v>
      </c>
    </row>
    <row r="216" spans="1:11" ht="12.75">
      <c r="A216" t="s">
        <v>714</v>
      </c>
      <c r="B216">
        <v>-0.005</v>
      </c>
      <c r="C216">
        <v>0.023</v>
      </c>
      <c r="D216">
        <v>0.013</v>
      </c>
      <c r="E216">
        <v>0.046</v>
      </c>
      <c r="F216">
        <v>0.041</v>
      </c>
      <c r="G216">
        <v>0.013</v>
      </c>
      <c r="H216">
        <v>0.013</v>
      </c>
      <c r="I216">
        <v>-0.028</v>
      </c>
      <c r="J216">
        <v>-2.053</v>
      </c>
      <c r="K216">
        <v>0.003</v>
      </c>
    </row>
    <row r="217" spans="1:11" ht="12.75">
      <c r="A217" t="s">
        <v>715</v>
      </c>
      <c r="B217">
        <v>-0.018</v>
      </c>
      <c r="C217">
        <v>0.015</v>
      </c>
      <c r="D217">
        <v>0.011</v>
      </c>
      <c r="E217">
        <v>0.029</v>
      </c>
      <c r="F217">
        <v>0.029</v>
      </c>
      <c r="G217">
        <v>0.01</v>
      </c>
      <c r="H217">
        <v>0.009</v>
      </c>
      <c r="I217">
        <v>0.04</v>
      </c>
      <c r="J217">
        <v>-1.686</v>
      </c>
      <c r="K217">
        <v>0.006</v>
      </c>
    </row>
    <row r="218" spans="1:11" ht="12.75">
      <c r="A218" t="s">
        <v>716</v>
      </c>
      <c r="B218">
        <v>-0.02</v>
      </c>
      <c r="C218">
        <v>0.022</v>
      </c>
      <c r="D218">
        <v>0.017</v>
      </c>
      <c r="E218" s="31">
        <v>0.053</v>
      </c>
      <c r="F218">
        <v>0.045</v>
      </c>
      <c r="G218">
        <v>0.015</v>
      </c>
      <c r="H218">
        <v>0.014</v>
      </c>
      <c r="I218">
        <v>-0.005</v>
      </c>
      <c r="J218">
        <v>-2.075</v>
      </c>
      <c r="K218">
        <v>0</v>
      </c>
    </row>
    <row r="219" spans="1:11" ht="12.75">
      <c r="A219" t="s">
        <v>717</v>
      </c>
      <c r="B219">
        <v>-0.069</v>
      </c>
      <c r="C219">
        <v>0.109</v>
      </c>
      <c r="D219">
        <v>0.016</v>
      </c>
      <c r="E219">
        <v>0.047</v>
      </c>
      <c r="F219">
        <v>0.041</v>
      </c>
      <c r="G219">
        <v>0.012</v>
      </c>
      <c r="H219">
        <v>0.012</v>
      </c>
      <c r="I219">
        <v>0.153</v>
      </c>
      <c r="J219">
        <v>-0.153</v>
      </c>
      <c r="K219">
        <v>-0.014</v>
      </c>
    </row>
    <row r="220" spans="1:11" ht="12.75">
      <c r="A220" t="s">
        <v>718</v>
      </c>
      <c r="B220">
        <v>-0.036</v>
      </c>
      <c r="C220">
        <v>0.033</v>
      </c>
      <c r="D220">
        <v>0.035</v>
      </c>
      <c r="E220">
        <v>0.036</v>
      </c>
      <c r="F220">
        <v>0.028</v>
      </c>
      <c r="G220">
        <v>0.012</v>
      </c>
      <c r="H220">
        <v>0.012</v>
      </c>
      <c r="I220">
        <v>0.034</v>
      </c>
      <c r="J220">
        <v>-1.279</v>
      </c>
      <c r="K220">
        <v>0</v>
      </c>
    </row>
    <row r="221" spans="1:11" ht="12.75">
      <c r="A221" t="s">
        <v>719</v>
      </c>
      <c r="B221">
        <v>-0.018</v>
      </c>
      <c r="C221">
        <v>0</v>
      </c>
      <c r="D221">
        <v>0.016</v>
      </c>
      <c r="E221">
        <v>0.033</v>
      </c>
      <c r="F221">
        <v>0.025</v>
      </c>
      <c r="G221">
        <v>0.011</v>
      </c>
      <c r="H221">
        <v>0.009</v>
      </c>
      <c r="I221">
        <v>-0.027</v>
      </c>
      <c r="J221">
        <v>-0.568</v>
      </c>
      <c r="K221">
        <v>0</v>
      </c>
    </row>
    <row r="222" spans="1:11" ht="12.75">
      <c r="A222" t="s">
        <v>720</v>
      </c>
      <c r="B222">
        <v>0.003</v>
      </c>
      <c r="C222">
        <v>0.039</v>
      </c>
      <c r="D222">
        <v>0.013</v>
      </c>
      <c r="E222">
        <v>0.029</v>
      </c>
      <c r="F222">
        <v>0.03</v>
      </c>
      <c r="G222">
        <v>0.009</v>
      </c>
      <c r="H222">
        <v>0.009</v>
      </c>
      <c r="I222">
        <v>-0.006</v>
      </c>
      <c r="J222">
        <v>-0.646</v>
      </c>
      <c r="K222">
        <v>-0.008</v>
      </c>
    </row>
    <row r="223" spans="1:11" ht="12.75">
      <c r="A223" t="s">
        <v>721</v>
      </c>
      <c r="B223">
        <v>-0.052</v>
      </c>
      <c r="C223">
        <v>0.065</v>
      </c>
      <c r="D223">
        <v>-0.012</v>
      </c>
      <c r="E223" s="31">
        <v>0.054</v>
      </c>
      <c r="F223" s="31">
        <v>0.053</v>
      </c>
      <c r="G223">
        <v>0.017</v>
      </c>
      <c r="H223">
        <v>0.017</v>
      </c>
      <c r="I223">
        <v>0.058</v>
      </c>
      <c r="J223">
        <v>0.546</v>
      </c>
      <c r="K223">
        <v>-0.009</v>
      </c>
    </row>
    <row r="224" spans="1:11" ht="12.75">
      <c r="A224" t="s">
        <v>722</v>
      </c>
      <c r="B224">
        <v>-0.009</v>
      </c>
      <c r="C224">
        <v>0.003</v>
      </c>
      <c r="D224">
        <v>0.01</v>
      </c>
      <c r="E224">
        <v>0.028</v>
      </c>
      <c r="F224">
        <v>0.034</v>
      </c>
      <c r="G224">
        <v>0.011</v>
      </c>
      <c r="H224">
        <v>0.011</v>
      </c>
      <c r="I224">
        <v>-0.019</v>
      </c>
      <c r="J224">
        <v>-0.999</v>
      </c>
      <c r="K224">
        <v>-0.009</v>
      </c>
    </row>
    <row r="225" spans="1:11" ht="12.75">
      <c r="A225" t="s">
        <v>723</v>
      </c>
      <c r="B225">
        <v>-0.009</v>
      </c>
      <c r="C225">
        <v>0.033</v>
      </c>
      <c r="D225">
        <v>0.035</v>
      </c>
      <c r="E225">
        <v>0.037</v>
      </c>
      <c r="F225">
        <v>0.037</v>
      </c>
      <c r="G225">
        <v>0.011</v>
      </c>
      <c r="H225">
        <v>0.011</v>
      </c>
      <c r="I225">
        <v>0.04</v>
      </c>
      <c r="J225">
        <v>-0.187</v>
      </c>
      <c r="K225">
        <v>-0.012</v>
      </c>
    </row>
    <row r="226" spans="1:11" ht="12.75">
      <c r="A226" t="s">
        <v>724</v>
      </c>
      <c r="B226">
        <v>-0.032</v>
      </c>
      <c r="C226">
        <v>0.072</v>
      </c>
      <c r="D226">
        <v>-0.002</v>
      </c>
      <c r="E226">
        <v>0.041</v>
      </c>
      <c r="F226">
        <v>0.046</v>
      </c>
      <c r="G226">
        <v>0.013</v>
      </c>
      <c r="H226">
        <v>0.012</v>
      </c>
      <c r="I226">
        <v>0.205</v>
      </c>
      <c r="J226">
        <v>0.777</v>
      </c>
      <c r="K226">
        <v>-0.014</v>
      </c>
    </row>
    <row r="227" spans="1:11" ht="12.75">
      <c r="A227" t="s">
        <v>725</v>
      </c>
      <c r="B227">
        <v>-0.025</v>
      </c>
      <c r="C227">
        <v>0.034</v>
      </c>
      <c r="D227">
        <v>0.007</v>
      </c>
      <c r="E227" s="31">
        <v>0.068</v>
      </c>
      <c r="F227" s="31">
        <v>0.061</v>
      </c>
      <c r="G227">
        <v>0.018</v>
      </c>
      <c r="H227">
        <v>0.018</v>
      </c>
      <c r="I227">
        <v>0.075</v>
      </c>
      <c r="J227">
        <v>-2.577</v>
      </c>
      <c r="K227">
        <v>0.004</v>
      </c>
    </row>
    <row r="228" spans="1:11" ht="12.75">
      <c r="A228" t="s">
        <v>726</v>
      </c>
      <c r="B228">
        <v>-0.059</v>
      </c>
      <c r="C228">
        <v>0.056</v>
      </c>
      <c r="D228">
        <v>0.009</v>
      </c>
      <c r="E228">
        <v>0.032</v>
      </c>
      <c r="F228">
        <v>0.036</v>
      </c>
      <c r="G228">
        <v>0.013</v>
      </c>
      <c r="H228">
        <v>0.012</v>
      </c>
      <c r="I228">
        <v>0.063</v>
      </c>
      <c r="J228">
        <v>0.544</v>
      </c>
      <c r="K228">
        <v>-0.017</v>
      </c>
    </row>
    <row r="229" spans="1:11" ht="12.75">
      <c r="A229" t="s">
        <v>727</v>
      </c>
      <c r="B229">
        <v>-0.019</v>
      </c>
      <c r="C229">
        <v>0.009</v>
      </c>
      <c r="D229">
        <v>0.022</v>
      </c>
      <c r="E229">
        <v>0.039</v>
      </c>
      <c r="F229">
        <v>0.034</v>
      </c>
      <c r="G229">
        <v>0.012</v>
      </c>
      <c r="H229">
        <v>0.011</v>
      </c>
      <c r="I229">
        <v>0.003</v>
      </c>
      <c r="J229">
        <v>-1.1280000000000001</v>
      </c>
      <c r="K229">
        <v>-0.001</v>
      </c>
    </row>
    <row r="230" spans="1:11" ht="12.75">
      <c r="A230" t="s">
        <v>728</v>
      </c>
      <c r="B230">
        <v>-0.057</v>
      </c>
      <c r="C230">
        <v>0.047</v>
      </c>
      <c r="D230">
        <v>-0.023</v>
      </c>
      <c r="E230">
        <v>0.026</v>
      </c>
      <c r="F230">
        <v>0.034</v>
      </c>
      <c r="G230">
        <v>0.01</v>
      </c>
      <c r="H230">
        <v>0.01</v>
      </c>
      <c r="I230">
        <v>0.107</v>
      </c>
      <c r="J230">
        <v>-0.01</v>
      </c>
      <c r="K230">
        <v>-0.002</v>
      </c>
    </row>
    <row r="231" spans="1:11" ht="12.75">
      <c r="A231" t="s">
        <v>729</v>
      </c>
      <c r="B231">
        <v>-0.022</v>
      </c>
      <c r="C231">
        <v>0.007</v>
      </c>
      <c r="D231">
        <v>0.014</v>
      </c>
      <c r="E231">
        <v>0.04</v>
      </c>
      <c r="F231">
        <v>0.039</v>
      </c>
      <c r="G231">
        <v>0.013</v>
      </c>
      <c r="H231">
        <v>0.012</v>
      </c>
      <c r="I231">
        <v>0.008</v>
      </c>
      <c r="J231">
        <v>-1.7770000000000001</v>
      </c>
      <c r="K231">
        <v>0.009</v>
      </c>
    </row>
    <row r="232" spans="1:11" ht="12.75">
      <c r="A232" t="s">
        <v>730</v>
      </c>
      <c r="B232">
        <v>-0.005</v>
      </c>
      <c r="C232">
        <v>0.047</v>
      </c>
      <c r="D232">
        <v>0.03</v>
      </c>
      <c r="E232">
        <v>0.048</v>
      </c>
      <c r="F232">
        <v>0.048</v>
      </c>
      <c r="G232">
        <v>0.014</v>
      </c>
      <c r="H232">
        <v>0.014</v>
      </c>
      <c r="I232">
        <v>-0.056</v>
      </c>
      <c r="J232">
        <v>1.9180000000000001</v>
      </c>
      <c r="K232">
        <v>-0.011</v>
      </c>
    </row>
    <row r="233" spans="1:11" ht="12.75">
      <c r="A233" t="s">
        <v>731</v>
      </c>
      <c r="B233">
        <v>-0.059</v>
      </c>
      <c r="C233">
        <v>0.06</v>
      </c>
      <c r="D233">
        <v>0.058</v>
      </c>
      <c r="E233">
        <v>0.043</v>
      </c>
      <c r="F233">
        <v>0.042</v>
      </c>
      <c r="G233">
        <v>0.014</v>
      </c>
      <c r="H233">
        <v>0.013</v>
      </c>
      <c r="I233">
        <v>0.228</v>
      </c>
      <c r="J233">
        <v>-0.662</v>
      </c>
      <c r="K233">
        <v>-0.008</v>
      </c>
    </row>
    <row r="234" spans="1:11" ht="12.75">
      <c r="A234" t="s">
        <v>732</v>
      </c>
      <c r="B234">
        <v>-0.011</v>
      </c>
      <c r="C234">
        <v>0.04</v>
      </c>
      <c r="D234">
        <v>0.023</v>
      </c>
      <c r="E234">
        <v>0.043</v>
      </c>
      <c r="F234">
        <v>0.042</v>
      </c>
      <c r="G234">
        <v>0.014</v>
      </c>
      <c r="H234">
        <v>0.013</v>
      </c>
      <c r="I234">
        <v>0.075</v>
      </c>
      <c r="J234">
        <v>-2.86</v>
      </c>
      <c r="K234">
        <v>0.011</v>
      </c>
    </row>
    <row r="235" spans="1:11" ht="12.75">
      <c r="A235" t="s">
        <v>733</v>
      </c>
      <c r="B235">
        <v>-0.038</v>
      </c>
      <c r="C235">
        <v>0.069</v>
      </c>
      <c r="D235">
        <v>-0.001</v>
      </c>
      <c r="E235">
        <v>0.033</v>
      </c>
      <c r="F235">
        <v>0.038</v>
      </c>
      <c r="G235">
        <v>0.012</v>
      </c>
      <c r="H235">
        <v>0.012</v>
      </c>
      <c r="I235">
        <v>0.237</v>
      </c>
      <c r="J235">
        <v>-0.176</v>
      </c>
      <c r="K235">
        <v>-0.011</v>
      </c>
    </row>
    <row r="236" spans="1:11" ht="12.75">
      <c r="A236" t="s">
        <v>734</v>
      </c>
      <c r="B236">
        <v>-0.015</v>
      </c>
      <c r="C236">
        <v>0.02</v>
      </c>
      <c r="D236">
        <v>0.016</v>
      </c>
      <c r="E236">
        <v>0.047</v>
      </c>
      <c r="F236" s="31">
        <v>0.054</v>
      </c>
      <c r="G236">
        <v>0.015</v>
      </c>
      <c r="H236">
        <v>0.016</v>
      </c>
      <c r="I236">
        <v>0.004</v>
      </c>
      <c r="J236">
        <v>-0.813</v>
      </c>
      <c r="K236">
        <v>-0.001</v>
      </c>
    </row>
    <row r="237" spans="1:11" ht="12.75">
      <c r="A237" t="s">
        <v>735</v>
      </c>
      <c r="B237">
        <v>-0.022</v>
      </c>
      <c r="C237">
        <v>0.042</v>
      </c>
      <c r="D237">
        <v>0.039</v>
      </c>
      <c r="E237">
        <v>0.042</v>
      </c>
      <c r="F237">
        <v>0.038</v>
      </c>
      <c r="G237">
        <v>0.012</v>
      </c>
      <c r="H237">
        <v>0.013</v>
      </c>
      <c r="I237">
        <v>0.002</v>
      </c>
      <c r="J237">
        <v>-0.353</v>
      </c>
      <c r="K237">
        <v>-0.011</v>
      </c>
    </row>
    <row r="238" spans="1:11" ht="12.75">
      <c r="A238" t="s">
        <v>736</v>
      </c>
      <c r="B238">
        <v>-0.055</v>
      </c>
      <c r="C238">
        <v>0.051</v>
      </c>
      <c r="D238">
        <v>0.027</v>
      </c>
      <c r="E238">
        <v>0.039</v>
      </c>
      <c r="F238">
        <v>0.034</v>
      </c>
      <c r="G238">
        <v>0.013</v>
      </c>
      <c r="H238">
        <v>0.013</v>
      </c>
      <c r="I238">
        <v>0.064</v>
      </c>
      <c r="J238">
        <v>2.336</v>
      </c>
      <c r="K238">
        <v>-0.019</v>
      </c>
    </row>
    <row r="239" spans="1:11" ht="12.75">
      <c r="A239" t="s">
        <v>737</v>
      </c>
      <c r="B239">
        <v>-0.012</v>
      </c>
      <c r="C239">
        <v>0.013</v>
      </c>
      <c r="D239">
        <v>0.039</v>
      </c>
      <c r="E239">
        <v>0.043</v>
      </c>
      <c r="F239">
        <v>0.037</v>
      </c>
      <c r="G239">
        <v>0.013</v>
      </c>
      <c r="H239">
        <v>0.012</v>
      </c>
      <c r="I239">
        <v>0.091</v>
      </c>
      <c r="J239">
        <v>-1.55</v>
      </c>
      <c r="K239">
        <v>-0.003</v>
      </c>
    </row>
    <row r="240" spans="1:11" ht="12.75">
      <c r="A240" t="s">
        <v>738</v>
      </c>
      <c r="B240">
        <v>-0.022</v>
      </c>
      <c r="C240">
        <v>0.033</v>
      </c>
      <c r="D240">
        <v>0.025</v>
      </c>
      <c r="E240">
        <v>0.045</v>
      </c>
      <c r="F240">
        <v>0.043</v>
      </c>
      <c r="G240">
        <v>0.014</v>
      </c>
      <c r="H240">
        <v>0.014</v>
      </c>
      <c r="I240">
        <v>-0.001</v>
      </c>
      <c r="J240">
        <v>-1.439</v>
      </c>
      <c r="K240">
        <v>-0.006</v>
      </c>
    </row>
    <row r="241" spans="1:11" ht="12.75">
      <c r="A241" t="s">
        <v>739</v>
      </c>
      <c r="B241">
        <v>-0.001</v>
      </c>
      <c r="C241">
        <v>0.056</v>
      </c>
      <c r="D241">
        <v>0.048</v>
      </c>
      <c r="E241">
        <v>0.044</v>
      </c>
      <c r="F241">
        <v>0.045</v>
      </c>
      <c r="G241">
        <v>0.013</v>
      </c>
      <c r="H241">
        <v>0.013</v>
      </c>
      <c r="I241">
        <v>-0.049</v>
      </c>
      <c r="J241">
        <v>-1.734</v>
      </c>
      <c r="K241">
        <v>0</v>
      </c>
    </row>
    <row r="242" spans="1:11" ht="12.75">
      <c r="A242" t="s">
        <v>740</v>
      </c>
      <c r="B242">
        <v>-0.014</v>
      </c>
      <c r="C242">
        <v>0.03</v>
      </c>
      <c r="D242">
        <v>0.009</v>
      </c>
      <c r="E242">
        <v>0.04</v>
      </c>
      <c r="F242">
        <v>0.043</v>
      </c>
      <c r="G242">
        <v>0.013</v>
      </c>
      <c r="H242">
        <v>0.013</v>
      </c>
      <c r="I242">
        <v>0.023</v>
      </c>
      <c r="J242">
        <v>-1.601</v>
      </c>
      <c r="K242">
        <v>0.001</v>
      </c>
    </row>
    <row r="243" spans="1:11" ht="12.75">
      <c r="A243" t="s">
        <v>741</v>
      </c>
      <c r="B243">
        <v>-0.005</v>
      </c>
      <c r="C243">
        <v>0.018</v>
      </c>
      <c r="D243">
        <v>0.024</v>
      </c>
      <c r="E243">
        <v>0.044</v>
      </c>
      <c r="F243">
        <v>0.043</v>
      </c>
      <c r="G243">
        <v>0.013</v>
      </c>
      <c r="H243">
        <v>0.013</v>
      </c>
      <c r="I243">
        <v>0.008</v>
      </c>
      <c r="J243">
        <v>-0.974</v>
      </c>
      <c r="K243">
        <v>0.002</v>
      </c>
    </row>
    <row r="244" spans="1:11" ht="12.75">
      <c r="A244" t="s">
        <v>742</v>
      </c>
      <c r="B244">
        <v>-0.007</v>
      </c>
      <c r="C244">
        <v>0.006</v>
      </c>
      <c r="D244">
        <v>0.044</v>
      </c>
      <c r="E244">
        <v>0.04</v>
      </c>
      <c r="F244">
        <v>0.04</v>
      </c>
      <c r="G244">
        <v>0.012</v>
      </c>
      <c r="H244">
        <v>0.012</v>
      </c>
      <c r="I244">
        <v>-0.036</v>
      </c>
      <c r="J244">
        <v>-1.103</v>
      </c>
      <c r="K244">
        <v>-0.007</v>
      </c>
    </row>
    <row r="245" spans="1:11" ht="12.75">
      <c r="A245" t="s">
        <v>764</v>
      </c>
      <c r="B245">
        <v>-0.016</v>
      </c>
      <c r="C245">
        <v>0.011</v>
      </c>
      <c r="D245">
        <v>0.003</v>
      </c>
      <c r="E245">
        <v>0.036</v>
      </c>
      <c r="F245">
        <v>0.036</v>
      </c>
      <c r="G245">
        <v>0.011</v>
      </c>
      <c r="H245">
        <v>0.011</v>
      </c>
      <c r="I245">
        <v>-0.074</v>
      </c>
      <c r="J245">
        <v>-1.156</v>
      </c>
      <c r="K245">
        <v>-0.009</v>
      </c>
    </row>
    <row r="246" spans="1:11" ht="12.75">
      <c r="A246" t="s">
        <v>765</v>
      </c>
      <c r="B246">
        <v>-0.021</v>
      </c>
      <c r="C246">
        <v>0.018</v>
      </c>
      <c r="D246">
        <v>0.053</v>
      </c>
      <c r="E246">
        <v>0.041</v>
      </c>
      <c r="F246">
        <v>0.039</v>
      </c>
      <c r="G246">
        <v>0.015</v>
      </c>
      <c r="H246">
        <v>0.013</v>
      </c>
      <c r="I246">
        <v>-0.024</v>
      </c>
      <c r="J246">
        <v>-0.737</v>
      </c>
      <c r="K246">
        <v>-0.011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M35" sqref="M35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2003-07-07T04:26:13Z</cp:lastPrinted>
  <dcterms:created xsi:type="dcterms:W3CDTF">2003-02-04T20:04:37Z</dcterms:created>
  <dcterms:modified xsi:type="dcterms:W3CDTF">2003-07-07T20:29:47Z</dcterms:modified>
  <cp:category/>
  <cp:version/>
  <cp:contentType/>
  <cp:contentStatus/>
</cp:coreProperties>
</file>