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<sst xmlns="http://schemas.openxmlformats.org/spreadsheetml/2006/main" count="14" uniqueCount="13">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</sst>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725"/>
          <c:w val="0.8745"/>
          <c:h val="0.91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(Modules!$G$11:$G$62,Modules!$G$45:$G$69)</c:f>
              <c:numCache>
                <c:ptCount val="77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  <c:pt idx="29">
                  <c:v>18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14</c:v>
                </c:pt>
                <c:pt idx="52">
                  <c:v>7</c:v>
                </c:pt>
                <c:pt idx="53">
                  <c:v>14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(Modules!$H$11:$H$62,Modules!$H$45:$H$69)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7</c:v>
                </c:pt>
                <c:pt idx="52">
                  <c:v>14</c:v>
                </c:pt>
                <c:pt idx="53">
                  <c:v>7</c:v>
                </c:pt>
              </c:numCache>
            </c:numRef>
          </c:yVal>
          <c:smooth val="1"/>
        </c:ser>
        <c:axId val="15293319"/>
        <c:axId val="3422144"/>
      </c:scatterChart>
      <c:val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crossBetween val="midCat"/>
        <c:dispUnits/>
      </c:valAx>
      <c:valAx>
        <c:axId val="342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  <c:pt idx="38">
                  <c:v>10.352941176470589</c:v>
                </c:pt>
                <c:pt idx="39">
                  <c:v>10.25</c:v>
                </c:pt>
                <c:pt idx="40">
                  <c:v>10.8</c:v>
                </c:pt>
                <c:pt idx="41">
                  <c:v>11.571428571428571</c:v>
                </c:pt>
                <c:pt idx="42">
                  <c:v>12.461538461538462</c:v>
                </c:pt>
                <c:pt idx="43">
                  <c:v>12.916666666666666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  <c:pt idx="38">
                  <c:v>13.818181818181818</c:v>
                </c:pt>
                <c:pt idx="39">
                  <c:v>14.047619047619047</c:v>
                </c:pt>
                <c:pt idx="40">
                  <c:v>14.1</c:v>
                </c:pt>
                <c:pt idx="41">
                  <c:v>14.842105263157896</c:v>
                </c:pt>
                <c:pt idx="42">
                  <c:v>15.666666666666666</c:v>
                </c:pt>
                <c:pt idx="43">
                  <c:v>15.764705882352942</c:v>
                </c:pt>
              </c:numCache>
            </c:numRef>
          </c:yVal>
          <c:smooth val="1"/>
        </c:ser>
        <c:axId val="30799297"/>
        <c:axId val="8758218"/>
      </c:scatterChart>
      <c:valAx>
        <c:axId val="30799297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crossBetween val="midCat"/>
        <c:dispUnits/>
      </c:valAx>
      <c:valAx>
        <c:axId val="8758218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416</c:v>
                </c:pt>
                <c:pt idx="49">
                  <c:v>431</c:v>
                </c:pt>
                <c:pt idx="50">
                  <c:v>446</c:v>
                </c:pt>
                <c:pt idx="51">
                  <c:v>461</c:v>
                </c:pt>
                <c:pt idx="52">
                  <c:v>476</c:v>
                </c:pt>
                <c:pt idx="53">
                  <c:v>491</c:v>
                </c:pt>
                <c:pt idx="54">
                  <c:v>505</c:v>
                </c:pt>
                <c:pt idx="55">
                  <c:v>520</c:v>
                </c:pt>
                <c:pt idx="56">
                  <c:v>535</c:v>
                </c:pt>
                <c:pt idx="57">
                  <c:v>550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Modules!$A$2:$A$69</c:f>
              <c:strCache>
                <c:ptCount val="6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</c:strCache>
            </c:strRef>
          </c:xVal>
          <c:yVal>
            <c:numRef>
              <c:f>Modules!$M$2:$M$69</c:f>
              <c:numCache>
                <c:ptCount val="6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292</c:v>
                </c:pt>
                <c:pt idx="49">
                  <c:v>302</c:v>
                </c:pt>
                <c:pt idx="50">
                  <c:v>313</c:v>
                </c:pt>
                <c:pt idx="51">
                  <c:v>324</c:v>
                </c:pt>
                <c:pt idx="52">
                  <c:v>335</c:v>
                </c:pt>
                <c:pt idx="53">
                  <c:v>346</c:v>
                </c:pt>
                <c:pt idx="54">
                  <c:v>357</c:v>
                </c:pt>
                <c:pt idx="55">
                  <c:v>368</c:v>
                </c:pt>
                <c:pt idx="56">
                  <c:v>379</c:v>
                </c:pt>
                <c:pt idx="57">
                  <c:v>390</c:v>
                </c:pt>
                <c:pt idx="58">
                  <c:v>401</c:v>
                </c:pt>
                <c:pt idx="59">
                  <c:v>412</c:v>
                </c:pt>
                <c:pt idx="60">
                  <c:v>423</c:v>
                </c:pt>
                <c:pt idx="61">
                  <c:v>434</c:v>
                </c:pt>
                <c:pt idx="62">
                  <c:v>445</c:v>
                </c:pt>
                <c:pt idx="63">
                  <c:v>456</c:v>
                </c:pt>
                <c:pt idx="64">
                  <c:v>467</c:v>
                </c:pt>
                <c:pt idx="65">
                  <c:v>478</c:v>
                </c:pt>
                <c:pt idx="66">
                  <c:v>489</c:v>
                </c:pt>
                <c:pt idx="67">
                  <c:v>500</c:v>
                </c:pt>
              </c:numCache>
            </c:numRef>
          </c:yVal>
          <c:smooth val="1"/>
        </c:ser>
        <c:axId val="11715099"/>
        <c:axId val="38327028"/>
      </c:scatterChart>
      <c:valAx>
        <c:axId val="11715099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38327028"/>
        <c:crosses val="autoZero"/>
        <c:crossBetween val="midCat"/>
        <c:dispUnits/>
      </c:val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0.1695</cdr:y>
    </cdr:from>
    <cdr:to>
      <cdr:x>0.21475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000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0.08275</cdr:x>
      <cdr:y>0.6895</cdr:y>
    </cdr:from>
    <cdr:to>
      <cdr:x>0.226</cdr:x>
      <cdr:y>0.72375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40862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0.5025</cdr:x>
      <cdr:y>0.517</cdr:y>
    </cdr:from>
    <cdr:to>
      <cdr:x>0.51125</cdr:x>
      <cdr:y>0.5505</cdr:y>
    </cdr:to>
    <cdr:sp>
      <cdr:nvSpPr>
        <cdr:cNvPr id="3" name="TextBox 3"/>
        <cdr:cNvSpPr txBox="1">
          <a:spLocks noChangeArrowheads="1"/>
        </cdr:cNvSpPr>
      </cdr:nvSpPr>
      <cdr:spPr>
        <a:xfrm>
          <a:off x="4352925" y="30670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2">
      <pane ySplit="510" topLeftCell="BM44" activePane="bottomLeft" state="split"/>
      <selection pane="topLeft" activeCell="K2" sqref="K2"/>
      <selection pane="bottomLeft" activeCell="N53" sqref="N53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71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2">(500-D23)/($F$57-F23)</f>
        <v>10.529411764705882</v>
      </c>
      <c r="J23" s="3">
        <f aca="true" t="shared" si="13" ref="J23:J4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 aca="true" t="shared" si="21" ref="G40:H42">(D40-D39)</f>
        <v>18</v>
      </c>
      <c r="H40">
        <f t="shared" si="21"/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D41">
        <v>336</v>
      </c>
      <c r="E41">
        <v>205</v>
      </c>
      <c r="F41">
        <v>39</v>
      </c>
      <c r="G41">
        <f t="shared" si="21"/>
        <v>12</v>
      </c>
      <c r="H41">
        <f t="shared" si="21"/>
        <v>9</v>
      </c>
      <c r="I41" s="3">
        <f t="shared" si="12"/>
        <v>10.25</v>
      </c>
      <c r="J41" s="3">
        <f t="shared" si="13"/>
        <v>14.047619047619047</v>
      </c>
      <c r="K41">
        <f t="shared" si="10"/>
        <v>336</v>
      </c>
      <c r="L41">
        <v>12</v>
      </c>
      <c r="M41">
        <f t="shared" si="11"/>
        <v>205</v>
      </c>
      <c r="N41">
        <v>9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D42">
        <v>338</v>
      </c>
      <c r="E42">
        <v>218</v>
      </c>
      <c r="F42">
        <v>40</v>
      </c>
      <c r="G42">
        <f t="shared" si="21"/>
        <v>2</v>
      </c>
      <c r="H42">
        <f t="shared" si="21"/>
        <v>13</v>
      </c>
      <c r="I42" s="3">
        <f t="shared" si="12"/>
        <v>10.8</v>
      </c>
      <c r="J42" s="3">
        <f t="shared" si="13"/>
        <v>14.1</v>
      </c>
      <c r="K42">
        <f t="shared" si="10"/>
        <v>338</v>
      </c>
      <c r="L42">
        <v>2</v>
      </c>
      <c r="M42">
        <f t="shared" si="11"/>
        <v>218</v>
      </c>
      <c r="N42">
        <v>13</v>
      </c>
    </row>
    <row r="43" spans="1:14" ht="12.75">
      <c r="A43" s="1">
        <v>37984</v>
      </c>
      <c r="B43">
        <f>B42</f>
        <v>377</v>
      </c>
      <c r="C43">
        <f>C42</f>
        <v>317</v>
      </c>
      <c r="D43">
        <v>338</v>
      </c>
      <c r="E43">
        <v>218</v>
      </c>
      <c r="F43">
        <v>41</v>
      </c>
      <c r="G43">
        <f aca="true" t="shared" si="22" ref="G43:H46">(D43-D42)</f>
        <v>0</v>
      </c>
      <c r="H43">
        <f t="shared" si="22"/>
        <v>0</v>
      </c>
      <c r="I43" s="3">
        <f aca="true" t="shared" si="23" ref="I43:I50">(500-D43)/($F$57-F43)</f>
        <v>11.571428571428571</v>
      </c>
      <c r="J43" s="3">
        <f aca="true" t="shared" si="24" ref="J43:J50">(500-E43)/($F$62-F43)</f>
        <v>14.842105263157896</v>
      </c>
      <c r="K43">
        <f t="shared" si="10"/>
        <v>338</v>
      </c>
      <c r="L43">
        <v>0</v>
      </c>
      <c r="M43">
        <f t="shared" si="11"/>
        <v>218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D44">
        <v>338</v>
      </c>
      <c r="E44">
        <v>218</v>
      </c>
      <c r="F44">
        <v>42</v>
      </c>
      <c r="G44">
        <f t="shared" si="22"/>
        <v>0</v>
      </c>
      <c r="H44">
        <f t="shared" si="22"/>
        <v>0</v>
      </c>
      <c r="I44" s="3">
        <f t="shared" si="23"/>
        <v>12.461538461538462</v>
      </c>
      <c r="J44" s="3">
        <f t="shared" si="24"/>
        <v>15.666666666666666</v>
      </c>
      <c r="K44">
        <f t="shared" si="10"/>
        <v>338</v>
      </c>
      <c r="L44">
        <v>0</v>
      </c>
      <c r="M44">
        <f t="shared" si="11"/>
        <v>218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D45">
        <v>345</v>
      </c>
      <c r="E45">
        <v>232</v>
      </c>
      <c r="F45">
        <v>43</v>
      </c>
      <c r="G45">
        <f t="shared" si="22"/>
        <v>7</v>
      </c>
      <c r="H45">
        <f t="shared" si="22"/>
        <v>14</v>
      </c>
      <c r="I45" s="3">
        <f t="shared" si="23"/>
        <v>12.916666666666666</v>
      </c>
      <c r="J45" s="3">
        <f t="shared" si="24"/>
        <v>15.764705882352942</v>
      </c>
      <c r="K45">
        <v>345</v>
      </c>
      <c r="L45">
        <v>15</v>
      </c>
      <c r="M45">
        <v>232</v>
      </c>
      <c r="N45">
        <v>14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D46">
        <v>359</v>
      </c>
      <c r="E46">
        <v>239</v>
      </c>
      <c r="F46">
        <v>44</v>
      </c>
      <c r="G46">
        <f t="shared" si="22"/>
        <v>14</v>
      </c>
      <c r="H46">
        <f t="shared" si="22"/>
        <v>7</v>
      </c>
      <c r="I46" s="3">
        <f t="shared" si="23"/>
        <v>12.818181818181818</v>
      </c>
      <c r="J46" s="3">
        <f t="shared" si="24"/>
        <v>16.3125</v>
      </c>
      <c r="K46">
        <f t="shared" si="10"/>
        <v>359</v>
      </c>
      <c r="L46">
        <v>14</v>
      </c>
      <c r="M46">
        <v>239</v>
      </c>
      <c r="N46">
        <v>7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D47">
        <v>373</v>
      </c>
      <c r="E47">
        <v>241</v>
      </c>
      <c r="F47">
        <v>45</v>
      </c>
      <c r="G47">
        <f aca="true" t="shared" si="25" ref="G47:H49">(D47-D46)</f>
        <v>14</v>
      </c>
      <c r="H47">
        <f t="shared" si="25"/>
        <v>2</v>
      </c>
      <c r="I47" s="3">
        <f t="shared" si="23"/>
        <v>12.7</v>
      </c>
      <c r="J47" s="3">
        <f t="shared" si="24"/>
        <v>17.266666666666666</v>
      </c>
      <c r="K47">
        <f t="shared" si="10"/>
        <v>373</v>
      </c>
      <c r="L47">
        <v>14</v>
      </c>
      <c r="M47">
        <v>241</v>
      </c>
      <c r="N47">
        <v>2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D48">
        <v>387</v>
      </c>
      <c r="E48">
        <v>266</v>
      </c>
      <c r="F48">
        <v>46</v>
      </c>
      <c r="G48">
        <f t="shared" si="25"/>
        <v>14</v>
      </c>
      <c r="H48">
        <f t="shared" si="25"/>
        <v>25</v>
      </c>
      <c r="I48" s="3">
        <f t="shared" si="23"/>
        <v>12.555555555555555</v>
      </c>
      <c r="J48" s="3">
        <f t="shared" si="24"/>
        <v>16.714285714285715</v>
      </c>
      <c r="K48">
        <v>387</v>
      </c>
      <c r="L48">
        <v>14</v>
      </c>
      <c r="M48">
        <v>266</v>
      </c>
      <c r="N48">
        <v>25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D49">
        <v>401</v>
      </c>
      <c r="E49">
        <v>282</v>
      </c>
      <c r="F49">
        <v>47</v>
      </c>
      <c r="G49">
        <f t="shared" si="25"/>
        <v>14</v>
      </c>
      <c r="H49">
        <f t="shared" si="25"/>
        <v>16</v>
      </c>
      <c r="I49" s="3">
        <f t="shared" si="23"/>
        <v>12.375</v>
      </c>
      <c r="J49" s="3">
        <f t="shared" si="24"/>
        <v>16.76923076923077</v>
      </c>
      <c r="K49">
        <f t="shared" si="10"/>
        <v>401</v>
      </c>
      <c r="L49">
        <v>14</v>
      </c>
      <c r="M49">
        <f t="shared" si="11"/>
        <v>282</v>
      </c>
      <c r="N49">
        <v>16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D50">
        <v>415</v>
      </c>
      <c r="E50">
        <v>293</v>
      </c>
      <c r="F50">
        <v>48</v>
      </c>
      <c r="G50">
        <f>(D50-D49)</f>
        <v>14</v>
      </c>
      <c r="H50">
        <f>(E50-E49)</f>
        <v>11</v>
      </c>
      <c r="I50" s="3">
        <f t="shared" si="23"/>
        <v>12.142857142857142</v>
      </c>
      <c r="J50" s="3">
        <f t="shared" si="24"/>
        <v>17.25</v>
      </c>
      <c r="K50">
        <f t="shared" si="10"/>
        <v>415</v>
      </c>
      <c r="L50">
        <v>14</v>
      </c>
      <c r="M50">
        <f t="shared" si="11"/>
        <v>293</v>
      </c>
      <c r="N50">
        <v>11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F51">
        <v>49</v>
      </c>
      <c r="K51">
        <f t="shared" si="10"/>
        <v>430</v>
      </c>
      <c r="L51">
        <v>15</v>
      </c>
      <c r="M51">
        <f t="shared" si="11"/>
        <v>303</v>
      </c>
      <c r="N51">
        <v>10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F52">
        <v>50</v>
      </c>
      <c r="K52">
        <f t="shared" si="10"/>
        <v>445</v>
      </c>
      <c r="L52">
        <v>15</v>
      </c>
      <c r="M52">
        <f t="shared" si="11"/>
        <v>313</v>
      </c>
      <c r="N52">
        <v>10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F53">
        <v>51</v>
      </c>
      <c r="K53">
        <f t="shared" si="10"/>
        <v>460</v>
      </c>
      <c r="L53">
        <v>15</v>
      </c>
      <c r="M53">
        <f t="shared" si="11"/>
        <v>324</v>
      </c>
      <c r="N53">
        <v>11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F54">
        <v>52</v>
      </c>
      <c r="K54">
        <f t="shared" si="10"/>
        <v>475</v>
      </c>
      <c r="L54">
        <v>15</v>
      </c>
      <c r="M54">
        <f t="shared" si="11"/>
        <v>335</v>
      </c>
      <c r="N54">
        <v>11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F55">
        <v>53</v>
      </c>
      <c r="K55">
        <f t="shared" si="10"/>
        <v>490</v>
      </c>
      <c r="L55">
        <v>15</v>
      </c>
      <c r="M55">
        <f t="shared" si="11"/>
        <v>346</v>
      </c>
      <c r="N55">
        <v>11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F56">
        <v>54</v>
      </c>
      <c r="K56">
        <f>K55+L56</f>
        <v>505</v>
      </c>
      <c r="L56">
        <v>15</v>
      </c>
      <c r="M56">
        <f t="shared" si="11"/>
        <v>357</v>
      </c>
      <c r="N56">
        <v>11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>K56+L57</f>
        <v>520</v>
      </c>
      <c r="L57">
        <v>15</v>
      </c>
      <c r="M57">
        <f t="shared" si="11"/>
        <v>368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>K57+L58</f>
        <v>535</v>
      </c>
      <c r="L58">
        <v>15</v>
      </c>
      <c r="M58">
        <f t="shared" si="11"/>
        <v>379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>K58+L59</f>
        <v>550</v>
      </c>
      <c r="L59">
        <v>15</v>
      </c>
      <c r="M59">
        <f t="shared" si="11"/>
        <v>390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M60">
        <f t="shared" si="11"/>
        <v>401</v>
      </c>
      <c r="N60">
        <v>11</v>
      </c>
    </row>
    <row r="61" spans="1:14" ht="12.75">
      <c r="A61" s="1">
        <v>38110</v>
      </c>
      <c r="C61">
        <f t="shared" si="20"/>
        <v>487</v>
      </c>
      <c r="F61">
        <v>59</v>
      </c>
      <c r="M61">
        <f aca="true" t="shared" si="26" ref="M61:M66">M60+N61</f>
        <v>412</v>
      </c>
      <c r="N61">
        <v>11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6"/>
        <v>423</v>
      </c>
      <c r="N62">
        <v>11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6"/>
        <v>434</v>
      </c>
      <c r="N63">
        <v>11</v>
      </c>
    </row>
    <row r="64" spans="1:14" ht="12.75">
      <c r="A64" s="1">
        <v>38131</v>
      </c>
      <c r="F64">
        <v>62</v>
      </c>
      <c r="M64">
        <f t="shared" si="26"/>
        <v>445</v>
      </c>
      <c r="N64">
        <v>11</v>
      </c>
    </row>
    <row r="65" spans="1:14" ht="12.75">
      <c r="A65" s="1">
        <v>38138</v>
      </c>
      <c r="F65">
        <v>63</v>
      </c>
      <c r="M65">
        <f t="shared" si="26"/>
        <v>456</v>
      </c>
      <c r="N65">
        <v>11</v>
      </c>
    </row>
    <row r="66" spans="1:14" ht="12.75">
      <c r="A66" s="1">
        <v>38145</v>
      </c>
      <c r="F66">
        <v>64</v>
      </c>
      <c r="M66">
        <f t="shared" si="26"/>
        <v>467</v>
      </c>
      <c r="N66">
        <v>11</v>
      </c>
    </row>
    <row r="67" spans="1:14" ht="12.75">
      <c r="A67" s="1">
        <v>38152</v>
      </c>
      <c r="F67">
        <v>65</v>
      </c>
      <c r="M67">
        <f>M66+N67</f>
        <v>478</v>
      </c>
      <c r="N67">
        <v>11</v>
      </c>
    </row>
    <row r="68" spans="1:14" ht="12.75">
      <c r="A68" s="1">
        <v>38159</v>
      </c>
      <c r="M68">
        <f>M67+N68</f>
        <v>489</v>
      </c>
      <c r="N68">
        <v>11</v>
      </c>
    </row>
    <row r="69" spans="1:14" ht="12.75">
      <c r="A69" s="1">
        <v>38166</v>
      </c>
      <c r="M69">
        <f>M68+N69</f>
        <v>500</v>
      </c>
      <c r="N69">
        <v>11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2004-02-17T22:40:30Z</dcterms:modified>
  <cp:category/>
  <cp:version/>
  <cp:contentType/>
  <cp:contentStatus/>
</cp:coreProperties>
</file>