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4970" windowHeight="8415" tabRatio="666" activeTab="0"/>
  </bookViews>
  <sheets>
    <sheet name="Summary" sheetId="1" r:id="rId1"/>
    <sheet name="Summary sorted by hybrid" sheetId="2" r:id="rId2"/>
    <sheet name="Sorting of problem modules" sheetId="3" r:id="rId3"/>
    <sheet name="Units on HOLD for IV reasons" sheetId="4" r:id="rId4"/>
  </sheets>
  <definedNames>
    <definedName name="_xlnm.Print_Titles" localSheetId="0">'Summary'!$40:$43</definedName>
  </definedNames>
  <calcPr fullCalcOnLoad="1"/>
</workbook>
</file>

<file path=xl/sharedStrings.xml><?xml version="1.0" encoding="utf-8"?>
<sst xmlns="http://schemas.openxmlformats.org/spreadsheetml/2006/main" count="6486" uniqueCount="598">
  <si>
    <t>Module ID</t>
  </si>
  <si>
    <t>Date tested</t>
  </si>
  <si>
    <t>P</t>
  </si>
  <si>
    <t>SCORES</t>
  </si>
  <si>
    <t xml:space="preserve">Time to </t>
  </si>
  <si>
    <t>baseline</t>
  </si>
  <si>
    <t>Base</t>
  </si>
  <si>
    <t>current</t>
  </si>
  <si>
    <t>Plotted</t>
  </si>
  <si>
    <t>32 min</t>
  </si>
  <si>
    <t>yes</t>
  </si>
  <si>
    <t>PASS</t>
  </si>
  <si>
    <t>PASS/HOLD</t>
  </si>
  <si>
    <t>Sum 4 sens</t>
  </si>
  <si>
    <t>Module</t>
  </si>
  <si>
    <t>Post-MDM</t>
  </si>
  <si>
    <t>I(500)</t>
  </si>
  <si>
    <t>No data</t>
  </si>
  <si>
    <t>HOLD</t>
  </si>
  <si>
    <t>15 min</t>
  </si>
  <si>
    <t>12 min</t>
  </si>
  <si>
    <t>5 min</t>
  </si>
  <si>
    <t>1 hr</t>
  </si>
  <si>
    <t>21 ua at 200 V</t>
  </si>
  <si>
    <t>21 ua</t>
  </si>
  <si>
    <t xml:space="preserve"> </t>
  </si>
  <si>
    <t>TOTAL</t>
  </si>
  <si>
    <t>1.1 hrs</t>
  </si>
  <si>
    <t>Ohmic IV</t>
  </si>
  <si>
    <t>No hybrid</t>
  </si>
  <si>
    <t>2 hrs</t>
  </si>
  <si>
    <t>8 sec wait needed</t>
  </si>
  <si>
    <t>1.8 ua on 1 s wait</t>
  </si>
  <si>
    <t>ohmic, no MD</t>
  </si>
  <si>
    <t>"base" 4.8 ua in 2 hrs</t>
  </si>
  <si>
    <t>no hybrid</t>
  </si>
  <si>
    <t>early IV 21 ua sens 4</t>
  </si>
  <si>
    <t>sensor lkge high</t>
  </si>
  <si>
    <t>0.1 ua MD</t>
  </si>
  <si>
    <t>Bad initial IV ??</t>
  </si>
  <si>
    <t>40 min</t>
  </si>
  <si>
    <t>Ohmic IV, I slowly rose over 12 hrs.</t>
  </si>
  <si>
    <t>10 min</t>
  </si>
  <si>
    <t>P#</t>
  </si>
  <si>
    <t>Hybrid</t>
  </si>
  <si>
    <t>8 hrs</t>
  </si>
  <si>
    <t>bit noisy on base</t>
  </si>
  <si>
    <t>008</t>
  </si>
  <si>
    <t>010</t>
  </si>
  <si>
    <t>009</t>
  </si>
  <si>
    <t>011</t>
  </si>
  <si>
    <t>012</t>
  </si>
  <si>
    <t>014</t>
  </si>
  <si>
    <t>016</t>
  </si>
  <si>
    <t>017</t>
  </si>
  <si>
    <t>018</t>
  </si>
  <si>
    <t>019</t>
  </si>
  <si>
    <t>023</t>
  </si>
  <si>
    <t>015</t>
  </si>
  <si>
    <t>020</t>
  </si>
  <si>
    <t>037</t>
  </si>
  <si>
    <t>038</t>
  </si>
  <si>
    <t>028</t>
  </si>
  <si>
    <t>040</t>
  </si>
  <si>
    <t>024</t>
  </si>
  <si>
    <t>029</t>
  </si>
  <si>
    <t>041</t>
  </si>
  <si>
    <t>mech fail</t>
  </si>
  <si>
    <t>025</t>
  </si>
  <si>
    <t>042</t>
  </si>
  <si>
    <t>030</t>
  </si>
  <si>
    <t>032</t>
  </si>
  <si>
    <t>031</t>
  </si>
  <si>
    <t>043</t>
  </si>
  <si>
    <t>027</t>
  </si>
  <si>
    <t>044</t>
  </si>
  <si>
    <t>069</t>
  </si>
  <si>
    <t>045</t>
  </si>
  <si>
    <t>049</t>
  </si>
  <si>
    <t>051</t>
  </si>
  <si>
    <t>033</t>
  </si>
  <si>
    <t>061</t>
  </si>
  <si>
    <t>034</t>
  </si>
  <si>
    <t>053</t>
  </si>
  <si>
    <t>036</t>
  </si>
  <si>
    <t>048</t>
  </si>
  <si>
    <t>063</t>
  </si>
  <si>
    <t>055</t>
  </si>
  <si>
    <t>062</t>
  </si>
  <si>
    <t>065</t>
  </si>
  <si>
    <t>070</t>
  </si>
  <si>
    <t>013</t>
  </si>
  <si>
    <t>072</t>
  </si>
  <si>
    <t>026</t>
  </si>
  <si>
    <t>057</t>
  </si>
  <si>
    <t>071</t>
  </si>
  <si>
    <t>075</t>
  </si>
  <si>
    <t>074</t>
  </si>
  <si>
    <t>076</t>
  </si>
  <si>
    <t>080</t>
  </si>
  <si>
    <t>077</t>
  </si>
  <si>
    <t>078</t>
  </si>
  <si>
    <t>082</t>
  </si>
  <si>
    <t>079</t>
  </si>
  <si>
    <t>081</t>
  </si>
  <si>
    <t>083</t>
  </si>
  <si>
    <t>089</t>
  </si>
  <si>
    <t>095</t>
  </si>
  <si>
    <t>084</t>
  </si>
  <si>
    <t>129</t>
  </si>
  <si>
    <t>090</t>
  </si>
  <si>
    <t>091</t>
  </si>
  <si>
    <t>085</t>
  </si>
  <si>
    <t>092</t>
  </si>
  <si>
    <t>149</t>
  </si>
  <si>
    <t>086</t>
  </si>
  <si>
    <t>147</t>
  </si>
  <si>
    <t>088</t>
  </si>
  <si>
    <t>146</t>
  </si>
  <si>
    <t>073</t>
  </si>
  <si>
    <t>159</t>
  </si>
  <si>
    <t>115</t>
  </si>
  <si>
    <t>144</t>
  </si>
  <si>
    <t>214</t>
  </si>
  <si>
    <t>30 min</t>
  </si>
  <si>
    <t>094</t>
  </si>
  <si>
    <t>093</t>
  </si>
  <si>
    <t>120</t>
  </si>
  <si>
    <t>153</t>
  </si>
  <si>
    <t>178</t>
  </si>
  <si>
    <t>110</t>
  </si>
  <si>
    <t>118</t>
  </si>
  <si>
    <t>123</t>
  </si>
  <si>
    <t>139</t>
  </si>
  <si>
    <t>142</t>
  </si>
  <si>
    <t>087</t>
  </si>
  <si>
    <t>097</t>
  </si>
  <si>
    <t>121</t>
  </si>
  <si>
    <t>132</t>
  </si>
  <si>
    <t>151</t>
  </si>
  <si>
    <t>152</t>
  </si>
  <si>
    <t>096</t>
  </si>
  <si>
    <t>066</t>
  </si>
  <si>
    <t>114</t>
  </si>
  <si>
    <t>111</t>
  </si>
  <si>
    <t>067</t>
  </si>
  <si>
    <t>179</t>
  </si>
  <si>
    <t>143</t>
  </si>
  <si>
    <t>060</t>
  </si>
  <si>
    <t>113</t>
  </si>
  <si>
    <t>105</t>
  </si>
  <si>
    <t>140</t>
  </si>
  <si>
    <t>162</t>
  </si>
  <si>
    <t>157</t>
  </si>
  <si>
    <t>101</t>
  </si>
  <si>
    <t>052</t>
  </si>
  <si>
    <t>164</t>
  </si>
  <si>
    <t>119</t>
  </si>
  <si>
    <t>184</t>
  </si>
  <si>
    <t>182</t>
  </si>
  <si>
    <t>103</t>
  </si>
  <si>
    <t>104</t>
  </si>
  <si>
    <t>035</t>
  </si>
  <si>
    <t>154</t>
  </si>
  <si>
    <t>102</t>
  </si>
  <si>
    <t>039</t>
  </si>
  <si>
    <t>112</t>
  </si>
  <si>
    <t>056</t>
  </si>
  <si>
    <t>130</t>
  </si>
  <si>
    <t>134</t>
  </si>
  <si>
    <t>135</t>
  </si>
  <si>
    <t>116</t>
  </si>
  <si>
    <t>133</t>
  </si>
  <si>
    <t>137</t>
  </si>
  <si>
    <t>136</t>
  </si>
  <si>
    <t>068</t>
  </si>
  <si>
    <t>141</t>
  </si>
  <si>
    <t>187</t>
  </si>
  <si>
    <t>126</t>
  </si>
  <si>
    <t>138</t>
  </si>
  <si>
    <t>122</t>
  </si>
  <si>
    <t>106</t>
  </si>
  <si>
    <t>191</t>
  </si>
  <si>
    <t>188</t>
  </si>
  <si>
    <t>131</t>
  </si>
  <si>
    <t>193</t>
  </si>
  <si>
    <t>161</t>
  </si>
  <si>
    <t>169</t>
  </si>
  <si>
    <t>202</t>
  </si>
  <si>
    <t>203</t>
  </si>
  <si>
    <t>204</t>
  </si>
  <si>
    <t>059</t>
  </si>
  <si>
    <t>195</t>
  </si>
  <si>
    <t>196</t>
  </si>
  <si>
    <t>198</t>
  </si>
  <si>
    <t>201</t>
  </si>
  <si>
    <t>207</t>
  </si>
  <si>
    <t>199</t>
  </si>
  <si>
    <t>108</t>
  </si>
  <si>
    <t>180</t>
  </si>
  <si>
    <t>208</t>
  </si>
  <si>
    <t>186</t>
  </si>
  <si>
    <t>209</t>
  </si>
  <si>
    <t>226</t>
  </si>
  <si>
    <t>022</t>
  </si>
  <si>
    <t>229</t>
  </si>
  <si>
    <t>232</t>
  </si>
  <si>
    <t>211</t>
  </si>
  <si>
    <t>058</t>
  </si>
  <si>
    <t>230</t>
  </si>
  <si>
    <t>046</t>
  </si>
  <si>
    <t>054</t>
  </si>
  <si>
    <t>206</t>
  </si>
  <si>
    <t>227</t>
  </si>
  <si>
    <t>166</t>
  </si>
  <si>
    <t>168</t>
  </si>
  <si>
    <t>218</t>
  </si>
  <si>
    <t>216</t>
  </si>
  <si>
    <t>219</t>
  </si>
  <si>
    <t>220</t>
  </si>
  <si>
    <t>210</t>
  </si>
  <si>
    <t>235</t>
  </si>
  <si>
    <t>237</t>
  </si>
  <si>
    <t>240</t>
  </si>
  <si>
    <t>224</t>
  </si>
  <si>
    <t>223</t>
  </si>
  <si>
    <t>258</t>
  </si>
  <si>
    <t>250</t>
  </si>
  <si>
    <t>262</t>
  </si>
  <si>
    <t>255</t>
  </si>
  <si>
    <t>213</t>
  </si>
  <si>
    <t>217</t>
  </si>
  <si>
    <t>234</t>
  </si>
  <si>
    <t>238</t>
  </si>
  <si>
    <t>244</t>
  </si>
  <si>
    <t>222</t>
  </si>
  <si>
    <t>239</t>
  </si>
  <si>
    <t>242</t>
  </si>
  <si>
    <t>241</t>
  </si>
  <si>
    <t>254</t>
  </si>
  <si>
    <t>249</t>
  </si>
  <si>
    <t>263</t>
  </si>
  <si>
    <t>274</t>
  </si>
  <si>
    <t>173</t>
  </si>
  <si>
    <t>021</t>
  </si>
  <si>
    <t>156</t>
  </si>
  <si>
    <t>158</t>
  </si>
  <si>
    <t>259</t>
  </si>
  <si>
    <t>267</t>
  </si>
  <si>
    <t>270</t>
  </si>
  <si>
    <t>266</t>
  </si>
  <si>
    <t>233</t>
  </si>
  <si>
    <t>268</t>
  </si>
  <si>
    <t>265</t>
  </si>
  <si>
    <t>275</t>
  </si>
  <si>
    <t>155</t>
  </si>
  <si>
    <t>145</t>
  </si>
  <si>
    <t>256</t>
  </si>
  <si>
    <t>257</t>
  </si>
  <si>
    <t>245</t>
  </si>
  <si>
    <t>176</t>
  </si>
  <si>
    <t>243</t>
  </si>
  <si>
    <t>099</t>
  </si>
  <si>
    <t>289</t>
  </si>
  <si>
    <t>288</t>
  </si>
  <si>
    <t>299</t>
  </si>
  <si>
    <t>305</t>
  </si>
  <si>
    <t>290</t>
  </si>
  <si>
    <t>292</t>
  </si>
  <si>
    <t>298</t>
  </si>
  <si>
    <t>260</t>
  </si>
  <si>
    <t>160</t>
  </si>
  <si>
    <t>252</t>
  </si>
  <si>
    <t>303</t>
  </si>
  <si>
    <t>253</t>
  </si>
  <si>
    <t>277</t>
  </si>
  <si>
    <t>272</t>
  </si>
  <si>
    <t>271</t>
  </si>
  <si>
    <t>310</t>
  </si>
  <si>
    <t>280</t>
  </si>
  <si>
    <t>307</t>
  </si>
  <si>
    <t>306</t>
  </si>
  <si>
    <t>321</t>
  </si>
  <si>
    <t>313</t>
  </si>
  <si>
    <t>311</t>
  </si>
  <si>
    <t>285</t>
  </si>
  <si>
    <t>279</t>
  </si>
  <si>
    <t>315</t>
  </si>
  <si>
    <t>301</t>
  </si>
  <si>
    <t>304</t>
  </si>
  <si>
    <t>273</t>
  </si>
  <si>
    <t>317</t>
  </si>
  <si>
    <t>319</t>
  </si>
  <si>
    <t>322</t>
  </si>
  <si>
    <t>320</t>
  </si>
  <si>
    <t>221</t>
  </si>
  <si>
    <t>323</t>
  </si>
  <si>
    <t>327</t>
  </si>
  <si>
    <t>325</t>
  </si>
  <si>
    <t>326</t>
  </si>
  <si>
    <t>197</t>
  </si>
  <si>
    <t>124</t>
  </si>
  <si>
    <t>150</t>
  </si>
  <si>
    <t>6 hrs</t>
  </si>
  <si>
    <t>8 sec wait eliminated MD</t>
  </si>
  <si>
    <t>45 min</t>
  </si>
  <si>
    <t>&gt;12 hrs</t>
  </si>
  <si>
    <t>slightly irregular decay curve</t>
  </si>
  <si>
    <t>PASS - NO abnormal behavior (MD or high leakage) observed</t>
  </si>
  <si>
    <t>HOLD - Abnormality seen, &gt; 1 ua, conditions in less than 9 hours, but FAILS stability test</t>
  </si>
  <si>
    <t>PASS - Abnormality (MD or high leakage) seen, less than 1 microamp</t>
  </si>
  <si>
    <t>erratic, MDM start 21 ua</t>
  </si>
  <si>
    <t>ohmic IV curve</t>
  </si>
  <si>
    <t>slight MD, pass on 8 sec</t>
  </si>
  <si>
    <t xml:space="preserve">8 sec </t>
  </si>
  <si>
    <t>still shows MD after 12 hrs</t>
  </si>
  <si>
    <t>8 min</t>
  </si>
  <si>
    <t>T1 5min; thermistors ng</t>
  </si>
  <si>
    <t>4 hrs</t>
  </si>
  <si>
    <t>lgst drop 10 min</t>
  </si>
  <si>
    <t>I-V</t>
  </si>
  <si>
    <t>Score</t>
  </si>
  <si>
    <t>Gold</t>
  </si>
  <si>
    <t>Stars</t>
  </si>
  <si>
    <t>*</t>
  </si>
  <si>
    <t>GOLD STAR:  No leakage current above 0.5 microamps</t>
  </si>
  <si>
    <t>**</t>
  </si>
  <si>
    <t>DOUBLE GOLD STAR:  No leakage current above 0.4 microamps</t>
  </si>
  <si>
    <t>inc data</t>
  </si>
  <si>
    <t>8 sec IV killed MD</t>
  </si>
  <si>
    <t>missing sensor data, OK</t>
  </si>
  <si>
    <t>Comment</t>
  </si>
  <si>
    <t>8sec IV killed MD</t>
  </si>
  <si>
    <t>3 hrs</t>
  </si>
  <si>
    <t>good conditioning curve</t>
  </si>
  <si>
    <t>ohmic IV</t>
  </si>
  <si>
    <t>Rework</t>
  </si>
  <si>
    <t>Mech hold</t>
  </si>
  <si>
    <t>Fail-accident</t>
  </si>
  <si>
    <t>chipped TL</t>
  </si>
  <si>
    <t>PA problem</t>
  </si>
  <si>
    <t>Hold</t>
  </si>
  <si>
    <t>100</t>
  </si>
  <si>
    <t>normal IV, just high</t>
  </si>
  <si>
    <t>324</t>
  </si>
  <si>
    <t>8 sec wait killed most MD</t>
  </si>
  <si>
    <t>8 sec IV killed most MD</t>
  </si>
  <si>
    <t>098</t>
  </si>
  <si>
    <t>117</t>
  </si>
  <si>
    <t>248</t>
  </si>
  <si>
    <t>OK, just high</t>
  </si>
  <si>
    <t>1.5 hrs</t>
  </si>
  <si>
    <t>I-V SCORING, LEAKAGE CURRENT EVALUATION OF HYBRIDIZED MODULES</t>
  </si>
  <si>
    <t>(after MDM)</t>
  </si>
  <si>
    <t>afterbonding</t>
  </si>
  <si>
    <t>NOTES:</t>
  </si>
  <si>
    <t>981</t>
  </si>
  <si>
    <t>983</t>
  </si>
  <si>
    <t>993</t>
  </si>
  <si>
    <t>980</t>
  </si>
  <si>
    <t>25 min</t>
  </si>
  <si>
    <t>21 ua at 450 V pre MDM</t>
  </si>
  <si>
    <t>295</t>
  </si>
  <si>
    <t>291</t>
  </si>
  <si>
    <t>TEST PROTOCOL:</t>
  </si>
  <si>
    <t>All at ~20C, dry air</t>
  </si>
  <si>
    <t>IV:</t>
  </si>
  <si>
    <t>MDM:</t>
  </si>
  <si>
    <t>Steps to 500V, 1 sec wait.  If abnormality detected, measurement repeated with 8 sec wait from 300V</t>
  </si>
  <si>
    <t>500 V for typically 12 hrs. I, T sampled every 5 sec.  IV measured immediately following end of MDM run</t>
  </si>
  <si>
    <t>No microdischarge, I(500) below 1 ua, curve has "normal" shape</t>
  </si>
  <si>
    <t>Microdischarge, even with 8 sec wait, or "abnormal" curve shape,  but total I(500) below 1 ua</t>
  </si>
  <si>
    <t>IV SHAPES:</t>
  </si>
  <si>
    <t>"normal"</t>
  </si>
  <si>
    <t>"abnormal"</t>
  </si>
  <si>
    <t>curve continues to rise in almost linear fashion ("ohmic"), or even has increasing slope</t>
  </si>
  <si>
    <t>STABILITY TEST</t>
  </si>
  <si>
    <t>Conditioning time:  Time at which I reaches a minimum before slowly rising.</t>
  </si>
  <si>
    <t>5</t>
  </si>
  <si>
    <t>4</t>
  </si>
  <si>
    <t>Sum 4 sens:</t>
  </si>
  <si>
    <t xml:space="preserve">Sum of individual sensor IV measurements at 500 V. Prior to 10/03 only best (after MDM) curve saved  </t>
  </si>
  <si>
    <t>After 10/03, if conditioning needed, first meas still saved, summed in this column</t>
  </si>
  <si>
    <t>Sum 4 sens: after MDM</t>
  </si>
  <si>
    <t>Sum including after-conditioning curves from those sensors needing conditioning.  This is the BEST IV sensor sum</t>
  </si>
  <si>
    <t>Module afterbonding:</t>
  </si>
  <si>
    <t>After 11/03, this is first measurement of hybridized module.  If above 1 ua, module is held for 12-hour test</t>
  </si>
  <si>
    <t xml:space="preserve">If module was bonded prior to late Nov 03, modules were re-measured to determine IV Score.  </t>
  </si>
  <si>
    <t>Module Post-MDM</t>
  </si>
  <si>
    <t>If module underwent LT (Long Term) test, this is I(500) immediately following test</t>
  </si>
  <si>
    <t>Time to baseline</t>
  </si>
  <si>
    <t>MDM (Microdischarge Decay Measurement)</t>
  </si>
  <si>
    <t>During MDM run, time to reach minimum current.  Note, current typically rises for rest of run.</t>
  </si>
  <si>
    <t>Base current</t>
  </si>
  <si>
    <t>Minimum value of current.  Note, Post-MDM I(500) is usually .05 ua or so higher</t>
  </si>
  <si>
    <t>Data have been analyzed, plotted and collected into Excel summary file.</t>
  </si>
  <si>
    <t>FILE NAME IS "Pnnn_I-V_data_plots.xls"</t>
  </si>
  <si>
    <t>Entry of LT indicates module is awaiting 12-hour test.</t>
  </si>
  <si>
    <t>294</t>
  </si>
  <si>
    <t>296</t>
  </si>
  <si>
    <t>2-3</t>
  </si>
  <si>
    <t>NA</t>
  </si>
  <si>
    <t>308</t>
  </si>
  <si>
    <t>107</t>
  </si>
  <si>
    <t>PASSING = Current changes no more than 10 na/hr for last three hours of MDM run</t>
  </si>
  <si>
    <t>curve bends over,changes less than 30% between 300 and 500 volts</t>
  </si>
  <si>
    <t>281</t>
  </si>
  <si>
    <t>Very noisy</t>
  </si>
  <si>
    <t>3.5 hrs</t>
  </si>
  <si>
    <t>HOLD - Abnormality seen, &gt; 1 ua, not close to conditioning in 12 hours OR leakage &gt; 4 ua</t>
  </si>
  <si>
    <t>rapid drop in 1st 6 min</t>
  </si>
  <si>
    <t>rapid drop in 6 min</t>
  </si>
  <si>
    <t>IV ~linear, but &lt;1ua</t>
  </si>
  <si>
    <t>2 sensors w abnormal IV</t>
  </si>
  <si>
    <t>2 bad sensors</t>
  </si>
  <si>
    <t>20 min</t>
  </si>
  <si>
    <t xml:space="preserve">MDM rises </t>
  </si>
  <si>
    <t>236</t>
  </si>
  <si>
    <t>287</t>
  </si>
  <si>
    <t>8 sec wait killed MD</t>
  </si>
  <si>
    <t>slope 10 na/hr</t>
  </si>
  <si>
    <t>047</t>
  </si>
  <si>
    <t>050</t>
  </si>
  <si>
    <t>064</t>
  </si>
  <si>
    <t>109</t>
  </si>
  <si>
    <t>125</t>
  </si>
  <si>
    <t>127</t>
  </si>
  <si>
    <t>128</t>
  </si>
  <si>
    <t>148</t>
  </si>
  <si>
    <t>163</t>
  </si>
  <si>
    <t>165</t>
  </si>
  <si>
    <t>167</t>
  </si>
  <si>
    <t>170</t>
  </si>
  <si>
    <t>171</t>
  </si>
  <si>
    <t>172</t>
  </si>
  <si>
    <t>174</t>
  </si>
  <si>
    <t>175</t>
  </si>
  <si>
    <t>177</t>
  </si>
  <si>
    <t>181</t>
  </si>
  <si>
    <t>183</t>
  </si>
  <si>
    <t>185</t>
  </si>
  <si>
    <t>189</t>
  </si>
  <si>
    <t>190</t>
  </si>
  <si>
    <t>192</t>
  </si>
  <si>
    <t>194</t>
  </si>
  <si>
    <t>200</t>
  </si>
  <si>
    <t>205</t>
  </si>
  <si>
    <t>212</t>
  </si>
  <si>
    <t>215</t>
  </si>
  <si>
    <t>225</t>
  </si>
  <si>
    <t>228</t>
  </si>
  <si>
    <t>231</t>
  </si>
  <si>
    <t>246</t>
  </si>
  <si>
    <t>247</t>
  </si>
  <si>
    <t>251</t>
  </si>
  <si>
    <t>261</t>
  </si>
  <si>
    <t>264</t>
  </si>
  <si>
    <t>269</t>
  </si>
  <si>
    <t>276</t>
  </si>
  <si>
    <t>278</t>
  </si>
  <si>
    <t>282</t>
  </si>
  <si>
    <t>283</t>
  </si>
  <si>
    <t>284</t>
  </si>
  <si>
    <t>286</t>
  </si>
  <si>
    <t>293</t>
  </si>
  <si>
    <t>297</t>
  </si>
  <si>
    <t>300</t>
  </si>
  <si>
    <t>302</t>
  </si>
  <si>
    <t>309</t>
  </si>
  <si>
    <t>312</t>
  </si>
  <si>
    <t>314</t>
  </si>
  <si>
    <t>316</t>
  </si>
  <si>
    <t>318</t>
  </si>
  <si>
    <t>328</t>
  </si>
  <si>
    <t>329</t>
  </si>
  <si>
    <t>one sensor w unusual IV</t>
  </si>
  <si>
    <t>2.5 hrs</t>
  </si>
  <si>
    <t>slight MD, w 8sec wait</t>
  </si>
  <si>
    <t>&gt;12 hr</t>
  </si>
  <si>
    <t>1.2 hrs</t>
  </si>
  <si>
    <t>PASS - Abnormality seen, &gt; 1 ua, conditions in 1 hour or less, passes stability test</t>
  </si>
  <si>
    <t>Current &gt; 4 ua, or if below, unusual behavior (e.g. very noisy)</t>
  </si>
  <si>
    <t>12 hr test-normal</t>
  </si>
  <si>
    <t>PASS - Abnormality seen, &gt; 1 ua, high leakage current , 1 ua &lt; leakage &lt; 4 ua</t>
  </si>
  <si>
    <t>3</t>
  </si>
  <si>
    <t>Base (minimum) current below 1 ua</t>
  </si>
  <si>
    <t>High leakage current, 1 ua &lt; current &lt; 4 ua after MDM, typically will have "ohmic" IV curve, passes Stability Test criterion</t>
  </si>
  <si>
    <t>PASS - Abnormality seen, &gt; 1 ua, almost sure chance of conditioning within 24 hours</t>
  </si>
  <si>
    <t>Tests not run more than 12 hours.  Current may still be dropping after 12 hours, slope less than or approaching +/- 10 na/hr</t>
  </si>
  <si>
    <t>slope OK</t>
  </si>
  <si>
    <t>fast drop 1st hr, slope OK</t>
  </si>
  <si>
    <t>Ohmic IV, I&gt;1ua</t>
  </si>
  <si>
    <t>big drop in 5 min, slope OK</t>
  </si>
  <si>
    <t>one bad sensor,slope OK</t>
  </si>
  <si>
    <t>Ohmic IV, I &gt; 1 ua</t>
  </si>
  <si>
    <t>No MD, ohmic IV</t>
  </si>
  <si>
    <t>NA means current never dropped, always rose, so no minimum.  (No MD behavior seen.)</t>
  </si>
  <si>
    <t>Bad meas sens 4, extrap sum</t>
  </si>
  <si>
    <t>noisy MDM curve</t>
  </si>
  <si>
    <t>not retested, at CERN</t>
  </si>
  <si>
    <t>375</t>
  </si>
  <si>
    <t>377</t>
  </si>
  <si>
    <t>379</t>
  </si>
  <si>
    <t>383</t>
  </si>
  <si>
    <t>365</t>
  </si>
  <si>
    <t>357</t>
  </si>
  <si>
    <t>349</t>
  </si>
  <si>
    <t>334</t>
  </si>
  <si>
    <t>333</t>
  </si>
  <si>
    <t>May possibly condition</t>
  </si>
  <si>
    <t>OK to bond</t>
  </si>
  <si>
    <t>REMEASURE 10203</t>
  </si>
  <si>
    <t>Sum sensor current</t>
  </si>
  <si>
    <t>pre</t>
  </si>
  <si>
    <t>post MDM</t>
  </si>
  <si>
    <t>Module tests</t>
  </si>
  <si>
    <t>Time to min</t>
  </si>
  <si>
    <t>Reason for HOLDING</t>
  </si>
  <si>
    <t>MODULES</t>
  </si>
  <si>
    <t>4-WAFER ASSEMBLIES</t>
  </si>
  <si>
    <t>One really bad sensor</t>
  </si>
  <si>
    <t>one sensor x2 high</t>
  </si>
  <si>
    <t>1 sensor slight MD</t>
  </si>
  <si>
    <t>1 sensor I(500)=.43ua</t>
  </si>
  <si>
    <t>1 sensor I(500) = .30 ua</t>
  </si>
  <si>
    <t>2 abnormal sensors</t>
  </si>
  <si>
    <t>No IV data</t>
  </si>
  <si>
    <t>1 abnormal sensor</t>
  </si>
  <si>
    <t>hold-IV</t>
  </si>
  <si>
    <t>One sensor &gt;6ua after conditioning</t>
  </si>
  <si>
    <t>3 abnormal sensors, Nobu suggested also to hold</t>
  </si>
  <si>
    <t>One very bad sensor, Nobu suggested holding</t>
  </si>
  <si>
    <t>One bad sensor, seems to improve with conditioning</t>
  </si>
  <si>
    <t>One bad sensor, seems to condition</t>
  </si>
  <si>
    <t>One bad sensor, no conditioning effect</t>
  </si>
  <si>
    <t>One bad sensor, seems to condition, LOGBOOK 9/15/03 indicates conditioning problems</t>
  </si>
  <si>
    <t>One insanely high sensor</t>
  </si>
  <si>
    <t>one sensor, high, seems to condition OK</t>
  </si>
  <si>
    <t>One chipped sensor, remeas next day was OK??</t>
  </si>
  <si>
    <t>"BURNED"</t>
  </si>
  <si>
    <t>One high sensor, but does seem to condition</t>
  </si>
  <si>
    <t>2 high sensors</t>
  </si>
  <si>
    <t>One bad sensor, seems to respond to conditioning</t>
  </si>
  <si>
    <t>one sensor data missing, entry from logbook</t>
  </si>
  <si>
    <t>&gt;300</t>
  </si>
  <si>
    <t>355</t>
  </si>
  <si>
    <t>354</t>
  </si>
  <si>
    <t>353</t>
  </si>
  <si>
    <t>afterbonding.iv file belongs to P144</t>
  </si>
  <si>
    <t>Strange MDM, below 4 ua</t>
  </si>
  <si>
    <t xml:space="preserve">8 sec wait </t>
  </si>
  <si>
    <t>382</t>
  </si>
  <si>
    <t>340</t>
  </si>
  <si>
    <t>361</t>
  </si>
  <si>
    <t>337</t>
  </si>
  <si>
    <t>381</t>
  </si>
  <si>
    <t>330</t>
  </si>
  <si>
    <t>331</t>
  </si>
  <si>
    <t>332</t>
  </si>
  <si>
    <t>335</t>
  </si>
  <si>
    <t>336</t>
  </si>
  <si>
    <t>338</t>
  </si>
  <si>
    <t>339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</si>
  <si>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</si>
  <si>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</si>
  <si>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</si>
  <si>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</si>
  <si>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</si>
  <si>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</si>
  <si>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</si>
  <si>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</si>
  <si>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</si>
  <si>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351</t>
  </si>
  <si>
    <t>352</t>
  </si>
  <si>
    <t>356</t>
  </si>
  <si>
    <t>358</t>
  </si>
  <si>
    <t>359</t>
  </si>
  <si>
    <t>360</t>
  </si>
  <si>
    <t>362</t>
  </si>
  <si>
    <t>363</t>
  </si>
  <si>
    <t>364</t>
  </si>
  <si>
    <t>366</t>
  </si>
  <si>
    <t>367</t>
  </si>
  <si>
    <t>368</t>
  </si>
  <si>
    <t>369</t>
  </si>
  <si>
    <t>372</t>
  </si>
  <si>
    <t>373</t>
  </si>
  <si>
    <t>374</t>
  </si>
  <si>
    <t>376</t>
  </si>
  <si>
    <t>378</t>
  </si>
  <si>
    <t>380</t>
  </si>
  <si>
    <t>370</t>
  </si>
  <si>
    <t>371</t>
  </si>
  <si>
    <t>one sensor, cond's qkly</t>
  </si>
  <si>
    <t>very well behaved</t>
  </si>
  <si>
    <t>release</t>
  </si>
  <si>
    <t>remeasure</t>
  </si>
  <si>
    <t>conditions quickly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</si>
</sst>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6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6" fontId="0" fillId="0" borderId="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/>
    </xf>
    <xf numFmtId="166" fontId="0" fillId="0" borderId="0" xfId="0" applyNumberFormat="1" applyFill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0"/>
  <sheetViews>
    <sheetView tabSelected="1" workbookViewId="0" topLeftCell="B387">
      <selection activeCell="D407" sqref="D407"/>
    </sheetView>
  </sheetViews>
  <sheetFormatPr defaultColWidth="9.140625" defaultRowHeight="12.75"/>
  <cols>
    <col min="1" max="1" width="2.00390625" style="0" customWidth="1"/>
    <col min="2" max="2" width="4.8515625" style="1" customWidth="1"/>
    <col min="3" max="3" width="7.57421875" style="52" customWidth="1"/>
    <col min="4" max="5" width="12.00390625" style="1" customWidth="1"/>
    <col min="6" max="6" width="10.00390625" style="47" customWidth="1"/>
    <col min="7" max="13" width="10.00390625" style="1" hidden="1" customWidth="1"/>
    <col min="14" max="14" width="13.8515625" style="1" customWidth="1"/>
    <col min="15" max="15" width="13.8515625" style="1" hidden="1" customWidth="1"/>
    <col min="16" max="16" width="14.00390625" style="1" hidden="1" customWidth="1"/>
    <col min="17" max="17" width="13.8515625" style="15" customWidth="1"/>
    <col min="18" max="20" width="12.00390625" style="16" customWidth="1"/>
    <col min="21" max="21" width="8.8515625" style="6" customWidth="1"/>
    <col min="22" max="23" width="8.8515625" style="0" customWidth="1"/>
    <col min="24" max="24" width="22.28125" style="0" customWidth="1"/>
    <col min="25" max="16384" width="8.8515625" style="0" customWidth="1"/>
  </cols>
  <sheetData>
    <row r="1" spans="2:22" ht="18">
      <c r="B1" s="3" t="s">
        <v>352</v>
      </c>
      <c r="C1" s="51"/>
      <c r="T1" s="17"/>
      <c r="V1" s="13" t="s">
        <v>26</v>
      </c>
    </row>
    <row r="2" spans="2:22" ht="12.75" customHeight="1">
      <c r="B2" s="3"/>
      <c r="C2" s="51"/>
      <c r="R2" s="17"/>
      <c r="S2" s="17"/>
      <c r="T2" s="17"/>
      <c r="V2" s="7">
        <f>SUM(V3:V9)</f>
        <v>304</v>
      </c>
    </row>
    <row r="3" spans="2:23" ht="12.75" customHeight="1">
      <c r="B3"/>
      <c r="D3" s="1">
        <v>0</v>
      </c>
      <c r="E3" t="s">
        <v>308</v>
      </c>
      <c r="R3" s="17"/>
      <c r="S3" s="17"/>
      <c r="T3" s="17"/>
      <c r="V3">
        <f>SUM(G44:G616)</f>
        <v>218</v>
      </c>
      <c r="W3" s="14">
        <f aca="true" t="shared" si="0" ref="W3:W11">V3/V$2</f>
        <v>0.7171052631578947</v>
      </c>
    </row>
    <row r="4" spans="2:23" ht="12.75" customHeight="1">
      <c r="B4"/>
      <c r="D4" s="1">
        <v>1</v>
      </c>
      <c r="E4" t="s">
        <v>310</v>
      </c>
      <c r="R4" s="17"/>
      <c r="S4" s="17"/>
      <c r="T4" s="17"/>
      <c r="V4">
        <f>SUM(H44:H616)</f>
        <v>20</v>
      </c>
      <c r="W4" s="14">
        <f t="shared" si="0"/>
        <v>0.06578947368421052</v>
      </c>
    </row>
    <row r="5" spans="2:23" ht="12.75">
      <c r="B5" t="s">
        <v>3</v>
      </c>
      <c r="D5" s="1">
        <v>2</v>
      </c>
      <c r="E5" t="s">
        <v>480</v>
      </c>
      <c r="R5" s="17"/>
      <c r="S5" s="17"/>
      <c r="T5" s="17"/>
      <c r="V5">
        <f>SUM(I44:I616)</f>
        <v>24</v>
      </c>
      <c r="W5" s="14">
        <f t="shared" si="0"/>
        <v>0.07894736842105263</v>
      </c>
    </row>
    <row r="6" spans="2:23" ht="12.75">
      <c r="B6"/>
      <c r="D6" s="1">
        <v>3</v>
      </c>
      <c r="E6" t="s">
        <v>487</v>
      </c>
      <c r="R6" s="17"/>
      <c r="S6" s="17"/>
      <c r="T6" s="17"/>
      <c r="V6">
        <f>SUM(J44:J616)</f>
        <v>28</v>
      </c>
      <c r="W6" s="14">
        <f t="shared" si="0"/>
        <v>0.09210526315789473</v>
      </c>
    </row>
    <row r="7" spans="2:23" ht="12.75">
      <c r="B7"/>
      <c r="D7" s="1">
        <v>4</v>
      </c>
      <c r="E7" s="38" t="s">
        <v>483</v>
      </c>
      <c r="R7" s="17"/>
      <c r="S7" s="17"/>
      <c r="T7" s="17"/>
      <c r="V7">
        <f>SUM(K44:K616)</f>
        <v>10</v>
      </c>
      <c r="W7" s="14">
        <f t="shared" si="0"/>
        <v>0.03289473684210526</v>
      </c>
    </row>
    <row r="8" spans="3:23" s="40" customFormat="1" ht="12.75">
      <c r="C8" s="53"/>
      <c r="D8" s="37">
        <v>5</v>
      </c>
      <c r="E8" s="38" t="s">
        <v>409</v>
      </c>
      <c r="F8" s="48"/>
      <c r="G8" s="37"/>
      <c r="H8" s="37"/>
      <c r="I8" s="37"/>
      <c r="J8" s="37"/>
      <c r="K8" s="37"/>
      <c r="L8" s="37"/>
      <c r="M8" s="37"/>
      <c r="N8" s="37"/>
      <c r="O8" s="37"/>
      <c r="P8" s="37"/>
      <c r="Q8" s="39"/>
      <c r="R8" s="42"/>
      <c r="S8" s="42"/>
      <c r="T8" s="42"/>
      <c r="V8" s="40">
        <f>SUM(L44:L616)</f>
        <v>3</v>
      </c>
      <c r="W8" s="41">
        <f t="shared" si="0"/>
        <v>0.009868421052631578</v>
      </c>
    </row>
    <row r="9" spans="3:23" s="40" customFormat="1" ht="12.75">
      <c r="C9" s="53"/>
      <c r="D9" s="28">
        <v>6</v>
      </c>
      <c r="E9" s="33" t="s">
        <v>309</v>
      </c>
      <c r="F9" s="49"/>
      <c r="G9" s="28"/>
      <c r="H9" s="28"/>
      <c r="I9" s="28"/>
      <c r="J9" s="28"/>
      <c r="K9" s="28"/>
      <c r="L9" s="28"/>
      <c r="M9" s="28"/>
      <c r="N9" s="28"/>
      <c r="O9" s="28"/>
      <c r="P9" s="28"/>
      <c r="Q9" s="35"/>
      <c r="R9" s="31"/>
      <c r="S9" s="31"/>
      <c r="T9" s="31"/>
      <c r="U9" s="33"/>
      <c r="V9" s="33">
        <f>SUM(M44:M616)</f>
        <v>1</v>
      </c>
      <c r="W9" s="34">
        <f t="shared" si="0"/>
        <v>0.003289473684210526</v>
      </c>
    </row>
    <row r="10" spans="2:23" ht="12.75">
      <c r="B10"/>
      <c r="D10" s="1" t="s">
        <v>324</v>
      </c>
      <c r="E10" s="2" t="s">
        <v>325</v>
      </c>
      <c r="V10">
        <f>SUM(O:O)</f>
        <v>85</v>
      </c>
      <c r="W10" s="14">
        <f t="shared" si="0"/>
        <v>0.27960526315789475</v>
      </c>
    </row>
    <row r="11" spans="2:23" ht="12.75">
      <c r="B11"/>
      <c r="D11" s="28" t="s">
        <v>326</v>
      </c>
      <c r="E11" s="29" t="s">
        <v>327</v>
      </c>
      <c r="F11" s="49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0"/>
      <c r="R11" s="35"/>
      <c r="S11" s="35"/>
      <c r="T11" s="35"/>
      <c r="U11" s="32"/>
      <c r="V11" s="33">
        <f>SUM(P:P)</f>
        <v>51</v>
      </c>
      <c r="W11" s="34">
        <f t="shared" si="0"/>
        <v>0.16776315789473684</v>
      </c>
    </row>
    <row r="12" spans="1:23" ht="12.75">
      <c r="A12" t="s">
        <v>355</v>
      </c>
      <c r="D12" s="37"/>
      <c r="E12" s="38"/>
      <c r="F12" s="48"/>
      <c r="G12" s="37"/>
      <c r="H12" s="37"/>
      <c r="I12" s="37"/>
      <c r="J12" s="37"/>
      <c r="K12" s="37"/>
      <c r="L12" s="37"/>
      <c r="M12" s="37"/>
      <c r="N12" s="37"/>
      <c r="O12" s="37"/>
      <c r="P12" s="37"/>
      <c r="R12" s="39"/>
      <c r="S12" s="39"/>
      <c r="T12" s="39"/>
      <c r="V12" s="40"/>
      <c r="W12" s="41"/>
    </row>
    <row r="13" spans="2:23" ht="12.75">
      <c r="B13" s="2" t="s">
        <v>364</v>
      </c>
      <c r="D13" s="37"/>
      <c r="E13" s="38" t="s">
        <v>365</v>
      </c>
      <c r="F13" s="48"/>
      <c r="G13" s="37"/>
      <c r="H13" s="37"/>
      <c r="I13" s="37"/>
      <c r="J13" s="37"/>
      <c r="K13" s="37"/>
      <c r="L13" s="37"/>
      <c r="M13" s="37"/>
      <c r="N13" s="37"/>
      <c r="O13" s="37"/>
      <c r="P13" s="37"/>
      <c r="R13" s="39"/>
      <c r="S13" s="39"/>
      <c r="T13" s="39"/>
      <c r="V13" s="40"/>
      <c r="W13" s="41"/>
    </row>
    <row r="14" spans="2:23" ht="12.75">
      <c r="B14" s="43"/>
      <c r="D14" s="37" t="s">
        <v>366</v>
      </c>
      <c r="E14" s="38" t="s">
        <v>368</v>
      </c>
      <c r="F14" s="48"/>
      <c r="G14" s="37"/>
      <c r="H14" s="37"/>
      <c r="I14" s="37"/>
      <c r="J14" s="37"/>
      <c r="K14" s="37"/>
      <c r="L14" s="37"/>
      <c r="M14" s="37"/>
      <c r="N14" s="37"/>
      <c r="O14" s="37"/>
      <c r="P14" s="37"/>
      <c r="R14" s="39"/>
      <c r="S14" s="39"/>
      <c r="T14" s="39"/>
      <c r="V14" s="40"/>
      <c r="W14" s="41"/>
    </row>
    <row r="15" spans="4:23" ht="12.75">
      <c r="D15" s="37" t="s">
        <v>367</v>
      </c>
      <c r="E15" s="44" t="s">
        <v>369</v>
      </c>
      <c r="F15" s="48"/>
      <c r="G15" s="37"/>
      <c r="H15" s="37"/>
      <c r="I15" s="37"/>
      <c r="J15" s="37"/>
      <c r="K15" s="37"/>
      <c r="L15" s="37"/>
      <c r="M15" s="37"/>
      <c r="N15" s="37"/>
      <c r="O15" s="37"/>
      <c r="P15" s="37"/>
      <c r="R15" s="39"/>
      <c r="S15" s="39"/>
      <c r="T15" s="39"/>
      <c r="V15" s="40"/>
      <c r="W15" s="41"/>
    </row>
    <row r="16" spans="2:23" ht="12.75">
      <c r="B16" s="2" t="s">
        <v>372</v>
      </c>
      <c r="D16" s="37" t="s">
        <v>373</v>
      </c>
      <c r="E16" s="45" t="s">
        <v>405</v>
      </c>
      <c r="F16" s="48"/>
      <c r="G16" s="37"/>
      <c r="H16" s="37"/>
      <c r="I16" s="37"/>
      <c r="J16" s="37"/>
      <c r="K16" s="37"/>
      <c r="L16" s="37"/>
      <c r="M16" s="37"/>
      <c r="N16" s="37"/>
      <c r="O16" s="37"/>
      <c r="P16" s="37"/>
      <c r="R16" s="39"/>
      <c r="S16" s="39"/>
      <c r="T16" s="39"/>
      <c r="V16" s="40"/>
      <c r="W16" s="41"/>
    </row>
    <row r="17" spans="4:23" ht="12.75">
      <c r="D17" s="37" t="s">
        <v>374</v>
      </c>
      <c r="E17" s="45" t="s">
        <v>375</v>
      </c>
      <c r="F17" s="48"/>
      <c r="G17" s="37"/>
      <c r="H17" s="37"/>
      <c r="I17" s="37"/>
      <c r="J17" s="37"/>
      <c r="K17" s="37"/>
      <c r="L17" s="37"/>
      <c r="M17" s="37"/>
      <c r="N17" s="37"/>
      <c r="O17" s="37"/>
      <c r="P17" s="37"/>
      <c r="R17" s="39"/>
      <c r="S17" s="39"/>
      <c r="T17" s="39"/>
      <c r="V17" s="40"/>
      <c r="W17" s="41"/>
    </row>
    <row r="18" spans="2:23" ht="12.75">
      <c r="B18" s="2" t="s">
        <v>376</v>
      </c>
      <c r="D18" s="37"/>
      <c r="E18" s="45" t="s">
        <v>404</v>
      </c>
      <c r="F18" s="48"/>
      <c r="G18" s="37"/>
      <c r="H18" s="37"/>
      <c r="I18" s="37"/>
      <c r="J18" s="37"/>
      <c r="K18" s="37"/>
      <c r="L18" s="37"/>
      <c r="M18" s="37"/>
      <c r="N18" s="37"/>
      <c r="O18" s="37"/>
      <c r="P18" s="37"/>
      <c r="R18" s="39"/>
      <c r="S18" s="39"/>
      <c r="T18" s="39"/>
      <c r="V18" s="40"/>
      <c r="W18" s="41"/>
    </row>
    <row r="19" spans="2:23" ht="12.75">
      <c r="B19" s="23" t="s">
        <v>3</v>
      </c>
      <c r="D19" s="46">
        <v>0</v>
      </c>
      <c r="E19" s="44" t="s">
        <v>370</v>
      </c>
      <c r="F19" s="48"/>
      <c r="G19" s="37"/>
      <c r="H19" s="37"/>
      <c r="I19" s="37"/>
      <c r="J19" s="37"/>
      <c r="K19" s="37"/>
      <c r="L19" s="37"/>
      <c r="M19" s="37"/>
      <c r="N19" s="37"/>
      <c r="O19" s="37"/>
      <c r="P19" s="37"/>
      <c r="R19" s="39"/>
      <c r="S19" s="39"/>
      <c r="T19" s="39"/>
      <c r="V19" s="40"/>
      <c r="W19" s="41"/>
    </row>
    <row r="20" spans="2:23" ht="12.75">
      <c r="B20"/>
      <c r="D20" s="46">
        <v>1</v>
      </c>
      <c r="E20" s="43" t="s">
        <v>371</v>
      </c>
      <c r="F20" s="48"/>
      <c r="G20" s="37"/>
      <c r="H20" s="37"/>
      <c r="I20" s="37"/>
      <c r="J20" s="37"/>
      <c r="K20" s="37"/>
      <c r="L20" s="37"/>
      <c r="M20" s="37"/>
      <c r="N20" s="37"/>
      <c r="O20" s="37"/>
      <c r="P20" s="37"/>
      <c r="R20" s="39"/>
      <c r="S20" s="39"/>
      <c r="T20" s="39"/>
      <c r="V20" s="40"/>
      <c r="W20" s="41"/>
    </row>
    <row r="21" spans="2:23" ht="12.75">
      <c r="B21"/>
      <c r="D21" s="46" t="s">
        <v>400</v>
      </c>
      <c r="E21" s="45" t="s">
        <v>377</v>
      </c>
      <c r="F21" s="48"/>
      <c r="G21" s="37"/>
      <c r="H21" s="37"/>
      <c r="I21" s="37"/>
      <c r="J21" s="37"/>
      <c r="K21" s="37"/>
      <c r="L21" s="37"/>
      <c r="M21" s="37"/>
      <c r="N21" s="37"/>
      <c r="O21" s="37"/>
      <c r="P21" s="37"/>
      <c r="R21" s="39"/>
      <c r="S21" s="39"/>
      <c r="T21" s="39"/>
      <c r="V21" s="40"/>
      <c r="W21" s="41"/>
    </row>
    <row r="22" spans="2:23" ht="12.75">
      <c r="B22" s="2"/>
      <c r="D22" s="46" t="s">
        <v>484</v>
      </c>
      <c r="E22" s="45" t="s">
        <v>488</v>
      </c>
      <c r="F22" s="48"/>
      <c r="G22" s="37"/>
      <c r="H22" s="37"/>
      <c r="I22" s="37"/>
      <c r="J22" s="37"/>
      <c r="K22" s="37"/>
      <c r="L22" s="37"/>
      <c r="M22" s="37"/>
      <c r="N22" s="37"/>
      <c r="O22" s="37"/>
      <c r="P22" s="37"/>
      <c r="R22" s="39"/>
      <c r="S22" s="39"/>
      <c r="T22" s="39"/>
      <c r="V22" s="40"/>
      <c r="W22" s="41"/>
    </row>
    <row r="23" spans="2:23" ht="12.75">
      <c r="B23"/>
      <c r="D23" s="46" t="s">
        <v>400</v>
      </c>
      <c r="E23" s="45" t="s">
        <v>485</v>
      </c>
      <c r="F23" s="48"/>
      <c r="G23" s="37"/>
      <c r="H23" s="37"/>
      <c r="I23" s="37"/>
      <c r="J23" s="37"/>
      <c r="K23" s="37"/>
      <c r="L23" s="37"/>
      <c r="M23" s="37"/>
      <c r="N23" s="37"/>
      <c r="O23" s="37"/>
      <c r="P23" s="37"/>
      <c r="R23" s="39"/>
      <c r="S23" s="39"/>
      <c r="T23" s="39"/>
      <c r="V23" s="40"/>
      <c r="W23" s="41"/>
    </row>
    <row r="24" spans="2:23" ht="12.75">
      <c r="B24" s="2"/>
      <c r="D24" s="46" t="s">
        <v>379</v>
      </c>
      <c r="E24" s="45" t="s">
        <v>486</v>
      </c>
      <c r="F24" s="48"/>
      <c r="G24" s="37"/>
      <c r="H24" s="37"/>
      <c r="I24" s="37"/>
      <c r="J24" s="37"/>
      <c r="K24" s="37"/>
      <c r="L24" s="37"/>
      <c r="M24" s="37"/>
      <c r="N24" s="37"/>
      <c r="O24" s="37"/>
      <c r="P24" s="37"/>
      <c r="R24" s="39"/>
      <c r="S24" s="39"/>
      <c r="T24" s="39"/>
      <c r="V24" s="40"/>
      <c r="W24" s="41"/>
    </row>
    <row r="25" spans="2:23" ht="12.75">
      <c r="B25" s="2"/>
      <c r="D25" s="46" t="s">
        <v>378</v>
      </c>
      <c r="E25" s="45" t="s">
        <v>481</v>
      </c>
      <c r="F25" s="48"/>
      <c r="G25" s="37"/>
      <c r="H25" s="37"/>
      <c r="I25" s="37"/>
      <c r="J25" s="37"/>
      <c r="K25" s="37"/>
      <c r="L25" s="37"/>
      <c r="M25" s="37"/>
      <c r="N25" s="37"/>
      <c r="O25" s="37"/>
      <c r="P25" s="37"/>
      <c r="R25" s="39"/>
      <c r="S25" s="39"/>
      <c r="T25" s="39"/>
      <c r="V25" s="40"/>
      <c r="W25" s="41"/>
    </row>
    <row r="26" spans="2:23" ht="12.75">
      <c r="B26" s="2"/>
      <c r="D26" s="37"/>
      <c r="E26" s="44"/>
      <c r="F26" s="48"/>
      <c r="G26" s="37"/>
      <c r="H26" s="37"/>
      <c r="I26" s="37"/>
      <c r="J26" s="37"/>
      <c r="K26" s="37"/>
      <c r="L26" s="37"/>
      <c r="M26" s="37"/>
      <c r="N26" s="37"/>
      <c r="O26" s="37"/>
      <c r="P26" s="37"/>
      <c r="R26" s="39"/>
      <c r="S26" s="39"/>
      <c r="T26" s="39"/>
      <c r="V26" s="40"/>
      <c r="W26" s="41"/>
    </row>
    <row r="27" spans="2:23" ht="12.75">
      <c r="B27" s="2" t="s">
        <v>12</v>
      </c>
      <c r="D27" s="37"/>
      <c r="E27" s="45" t="s">
        <v>397</v>
      </c>
      <c r="F27" s="48"/>
      <c r="G27" s="37"/>
      <c r="H27" s="37"/>
      <c r="I27" s="37"/>
      <c r="J27" s="37"/>
      <c r="K27" s="37"/>
      <c r="L27" s="37"/>
      <c r="M27" s="37"/>
      <c r="N27" s="37"/>
      <c r="O27" s="37"/>
      <c r="P27" s="37"/>
      <c r="R27" s="39"/>
      <c r="S27" s="39"/>
      <c r="T27" s="39"/>
      <c r="V27" s="40"/>
      <c r="W27" s="41"/>
    </row>
    <row r="28" spans="2:23" ht="12.75">
      <c r="B28" s="2" t="s">
        <v>380</v>
      </c>
      <c r="D28" s="37"/>
      <c r="E28" s="45" t="s">
        <v>381</v>
      </c>
      <c r="F28" s="48"/>
      <c r="G28" s="37"/>
      <c r="H28" s="37"/>
      <c r="I28" s="37"/>
      <c r="J28" s="37"/>
      <c r="K28" s="37"/>
      <c r="L28" s="37"/>
      <c r="M28" s="37"/>
      <c r="N28" s="37"/>
      <c r="O28" s="37"/>
      <c r="P28" s="37"/>
      <c r="R28" s="39"/>
      <c r="S28" s="39"/>
      <c r="T28" s="39"/>
      <c r="V28" s="40"/>
      <c r="W28" s="41"/>
    </row>
    <row r="29" spans="2:23" ht="12.75">
      <c r="B29" s="2"/>
      <c r="D29" s="37"/>
      <c r="E29" s="45" t="s">
        <v>382</v>
      </c>
      <c r="F29" s="48"/>
      <c r="G29" s="37"/>
      <c r="H29" s="37"/>
      <c r="I29" s="37"/>
      <c r="J29" s="37"/>
      <c r="K29" s="37"/>
      <c r="L29" s="37"/>
      <c r="M29" s="37"/>
      <c r="N29" s="37"/>
      <c r="O29" s="37"/>
      <c r="P29" s="37"/>
      <c r="R29" s="39"/>
      <c r="S29" s="39"/>
      <c r="T29" s="39"/>
      <c r="V29" s="40"/>
      <c r="W29" s="41"/>
    </row>
    <row r="30" spans="2:23" ht="12.75">
      <c r="B30" s="2" t="s">
        <v>383</v>
      </c>
      <c r="D30" s="37"/>
      <c r="E30" s="45" t="s">
        <v>384</v>
      </c>
      <c r="F30" s="48"/>
      <c r="G30" s="37"/>
      <c r="H30" s="37"/>
      <c r="I30" s="37"/>
      <c r="J30" s="37"/>
      <c r="K30" s="37"/>
      <c r="L30" s="37"/>
      <c r="M30" s="37"/>
      <c r="N30" s="37"/>
      <c r="O30" s="37"/>
      <c r="P30" s="37"/>
      <c r="R30" s="39"/>
      <c r="S30" s="39"/>
      <c r="T30" s="39"/>
      <c r="V30" s="40"/>
      <c r="W30" s="41"/>
    </row>
    <row r="31" spans="2:23" ht="12.75">
      <c r="B31" s="2" t="s">
        <v>385</v>
      </c>
      <c r="D31" s="37"/>
      <c r="E31" s="45" t="s">
        <v>386</v>
      </c>
      <c r="F31" s="48"/>
      <c r="G31" s="37"/>
      <c r="H31" s="37"/>
      <c r="I31" s="37"/>
      <c r="J31" s="37"/>
      <c r="K31" s="37"/>
      <c r="L31" s="37"/>
      <c r="M31" s="37"/>
      <c r="N31" s="37"/>
      <c r="O31" s="37"/>
      <c r="P31" s="37"/>
      <c r="R31" s="39"/>
      <c r="S31" s="39"/>
      <c r="T31" s="39"/>
      <c r="V31" s="40"/>
      <c r="W31" s="41"/>
    </row>
    <row r="32" spans="2:23" ht="12.75">
      <c r="B32" s="2"/>
      <c r="D32" s="37"/>
      <c r="E32" s="45" t="s">
        <v>387</v>
      </c>
      <c r="F32" s="48"/>
      <c r="G32" s="37"/>
      <c r="H32" s="37"/>
      <c r="I32" s="37"/>
      <c r="J32" s="37"/>
      <c r="K32" s="37"/>
      <c r="L32" s="37"/>
      <c r="M32" s="37"/>
      <c r="N32" s="37"/>
      <c r="O32" s="37"/>
      <c r="P32" s="37"/>
      <c r="R32" s="39"/>
      <c r="S32" s="39"/>
      <c r="T32" s="39"/>
      <c r="V32" s="40"/>
      <c r="W32" s="41"/>
    </row>
    <row r="33" spans="2:23" ht="12.75">
      <c r="B33" s="2" t="s">
        <v>388</v>
      </c>
      <c r="D33" s="37"/>
      <c r="E33" s="45" t="s">
        <v>389</v>
      </c>
      <c r="F33" s="48"/>
      <c r="G33" s="37"/>
      <c r="H33" s="37"/>
      <c r="I33" s="37"/>
      <c r="J33" s="37"/>
      <c r="K33" s="37"/>
      <c r="L33" s="37"/>
      <c r="M33" s="37"/>
      <c r="N33" s="37"/>
      <c r="O33" s="37"/>
      <c r="P33" s="37"/>
      <c r="R33" s="39"/>
      <c r="S33" s="39"/>
      <c r="T33" s="39"/>
      <c r="V33" s="40"/>
      <c r="W33" s="41"/>
    </row>
    <row r="34" spans="2:23" ht="12.75">
      <c r="B34" s="2" t="s">
        <v>390</v>
      </c>
      <c r="D34" s="37"/>
      <c r="E34" s="45" t="s">
        <v>392</v>
      </c>
      <c r="F34" s="48"/>
      <c r="G34" s="37"/>
      <c r="H34" s="37"/>
      <c r="I34" s="37"/>
      <c r="J34" s="37"/>
      <c r="K34" s="37"/>
      <c r="L34" s="37"/>
      <c r="M34" s="37"/>
      <c r="N34" s="37"/>
      <c r="O34" s="37"/>
      <c r="P34" s="37"/>
      <c r="R34" s="39"/>
      <c r="S34" s="39"/>
      <c r="T34" s="39"/>
      <c r="V34" s="40"/>
      <c r="W34" s="41"/>
    </row>
    <row r="35" spans="2:23" ht="12.75">
      <c r="B35" s="2"/>
      <c r="D35" s="37"/>
      <c r="E35" s="45" t="s">
        <v>496</v>
      </c>
      <c r="F35" s="48"/>
      <c r="G35" s="37"/>
      <c r="H35" s="37"/>
      <c r="I35" s="37"/>
      <c r="J35" s="37"/>
      <c r="K35" s="37"/>
      <c r="L35" s="37"/>
      <c r="M35" s="37"/>
      <c r="N35" s="37"/>
      <c r="O35" s="37"/>
      <c r="P35" s="37"/>
      <c r="R35" s="39"/>
      <c r="S35" s="39"/>
      <c r="T35" s="39"/>
      <c r="V35" s="40"/>
      <c r="W35" s="41"/>
    </row>
    <row r="36" spans="2:23" ht="12.75">
      <c r="B36" s="2" t="s">
        <v>393</v>
      </c>
      <c r="D36" s="37"/>
      <c r="E36" s="45" t="s">
        <v>394</v>
      </c>
      <c r="F36" s="48"/>
      <c r="G36" s="37"/>
      <c r="H36" s="37"/>
      <c r="I36" s="37"/>
      <c r="J36" s="37"/>
      <c r="K36" s="37"/>
      <c r="L36" s="37"/>
      <c r="M36" s="37"/>
      <c r="N36" s="37"/>
      <c r="O36" s="37"/>
      <c r="P36" s="37"/>
      <c r="R36" s="39"/>
      <c r="S36" s="39"/>
      <c r="T36" s="39"/>
      <c r="V36" s="40"/>
      <c r="W36" s="41"/>
    </row>
    <row r="37" spans="2:23" ht="12.75">
      <c r="B37" s="2" t="s">
        <v>8</v>
      </c>
      <c r="D37" s="37"/>
      <c r="E37" s="45" t="s">
        <v>395</v>
      </c>
      <c r="F37" s="48"/>
      <c r="G37" s="37"/>
      <c r="H37" s="37"/>
      <c r="I37" s="37"/>
      <c r="J37" s="37"/>
      <c r="K37" s="37"/>
      <c r="L37" s="37"/>
      <c r="M37" s="37"/>
      <c r="N37" s="37"/>
      <c r="O37" s="37"/>
      <c r="P37" s="37"/>
      <c r="R37" s="39"/>
      <c r="S37" s="39"/>
      <c r="T37" s="39"/>
      <c r="V37" s="40"/>
      <c r="W37" s="41"/>
    </row>
    <row r="38" spans="2:23" ht="12.75">
      <c r="B38" s="2"/>
      <c r="D38" s="37"/>
      <c r="E38" s="45" t="s">
        <v>396</v>
      </c>
      <c r="F38" s="48"/>
      <c r="G38" s="37"/>
      <c r="H38" s="37"/>
      <c r="I38" s="37"/>
      <c r="J38" s="37"/>
      <c r="K38" s="37"/>
      <c r="L38" s="37"/>
      <c r="M38" s="37"/>
      <c r="N38" s="37"/>
      <c r="O38" s="37"/>
      <c r="P38" s="37"/>
      <c r="R38" s="39"/>
      <c r="S38" s="39"/>
      <c r="T38" s="39"/>
      <c r="V38" s="40"/>
      <c r="W38" s="41"/>
    </row>
    <row r="39" spans="2:23" ht="12.75">
      <c r="B39" s="2"/>
      <c r="D39" s="37"/>
      <c r="E39" s="38"/>
      <c r="F39" s="48"/>
      <c r="G39" s="37"/>
      <c r="H39" s="37"/>
      <c r="I39" s="37"/>
      <c r="J39" s="37"/>
      <c r="K39" s="37"/>
      <c r="L39" s="37"/>
      <c r="M39" s="37"/>
      <c r="N39" s="37"/>
      <c r="O39" s="37"/>
      <c r="P39" s="37"/>
      <c r="R39" s="39"/>
      <c r="S39" s="39"/>
      <c r="T39" s="39"/>
      <c r="V39" s="40"/>
      <c r="W39" s="41"/>
    </row>
    <row r="40" spans="2:21" s="7" customFormat="1" ht="15.75">
      <c r="B40" s="7" t="s">
        <v>0</v>
      </c>
      <c r="C40" s="5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8"/>
      <c r="R40" s="19" t="s">
        <v>16</v>
      </c>
      <c r="S40" s="19"/>
      <c r="T40" s="19"/>
      <c r="U40" s="7" t="s">
        <v>391</v>
      </c>
    </row>
    <row r="41" spans="2:24" ht="12.75">
      <c r="B41" s="1" t="s">
        <v>43</v>
      </c>
      <c r="C41" s="52" t="s">
        <v>44</v>
      </c>
      <c r="D41" s="1" t="s">
        <v>1</v>
      </c>
      <c r="E41" s="1" t="s">
        <v>12</v>
      </c>
      <c r="F41" s="47" t="s">
        <v>320</v>
      </c>
      <c r="N41" s="1" t="s">
        <v>322</v>
      </c>
      <c r="Q41" s="15" t="s">
        <v>13</v>
      </c>
      <c r="R41" s="16" t="s">
        <v>13</v>
      </c>
      <c r="S41" s="16" t="s">
        <v>14</v>
      </c>
      <c r="T41" s="16" t="s">
        <v>14</v>
      </c>
      <c r="U41" s="5" t="s">
        <v>4</v>
      </c>
      <c r="V41" s="1" t="s">
        <v>6</v>
      </c>
      <c r="W41" s="1" t="s">
        <v>8</v>
      </c>
      <c r="X41" s="36" t="s">
        <v>331</v>
      </c>
    </row>
    <row r="42" spans="2:22" s="33" customFormat="1" ht="12.75">
      <c r="B42" s="28"/>
      <c r="C42" s="56"/>
      <c r="D42" s="28"/>
      <c r="E42" s="28"/>
      <c r="F42" s="49" t="s">
        <v>321</v>
      </c>
      <c r="G42" s="28"/>
      <c r="H42" s="28"/>
      <c r="I42" s="28"/>
      <c r="J42" s="28"/>
      <c r="K42" s="28"/>
      <c r="L42" s="28"/>
      <c r="M42" s="28"/>
      <c r="N42" s="28" t="s">
        <v>323</v>
      </c>
      <c r="O42" s="28"/>
      <c r="P42" s="28"/>
      <c r="Q42" s="30"/>
      <c r="R42" s="35" t="s">
        <v>353</v>
      </c>
      <c r="S42" s="35" t="s">
        <v>354</v>
      </c>
      <c r="T42" s="35" t="s">
        <v>15</v>
      </c>
      <c r="U42" s="32" t="s">
        <v>5</v>
      </c>
      <c r="V42" s="33" t="s">
        <v>7</v>
      </c>
    </row>
    <row r="43" spans="1:23" s="40" customFormat="1" ht="12.75">
      <c r="A43" s="40" t="s">
        <v>2</v>
      </c>
      <c r="B43" s="38">
        <v>1</v>
      </c>
      <c r="C43" s="53"/>
      <c r="D43" s="59" t="s">
        <v>29</v>
      </c>
      <c r="E43" s="37"/>
      <c r="F43" s="48" t="s">
        <v>25</v>
      </c>
      <c r="G43" s="37">
        <f>IF(AND(NOT(F43=" "),F43=0),1,0)</f>
        <v>0</v>
      </c>
      <c r="H43" s="37">
        <f>IF(F43=1,1,0)</f>
        <v>0</v>
      </c>
      <c r="I43" s="37">
        <f>IF(F43=2,1,0)</f>
        <v>0</v>
      </c>
      <c r="J43" s="37">
        <f>IF(F43=3,1,0)</f>
        <v>0</v>
      </c>
      <c r="K43" s="37">
        <f>IF(F43=4,1,0)</f>
        <v>0</v>
      </c>
      <c r="L43" s="37">
        <f>IF(F43=5,1,0)</f>
        <v>0</v>
      </c>
      <c r="M43" s="37">
        <f>IF(F43=6,1,0)</f>
        <v>0</v>
      </c>
      <c r="N43" s="37"/>
      <c r="O43" s="37">
        <f>IF(N43="*",1,0)</f>
        <v>0</v>
      </c>
      <c r="P43" s="37">
        <f>IF(N43="**",1,0)</f>
        <v>0</v>
      </c>
      <c r="Q43" s="15">
        <v>0.508</v>
      </c>
      <c r="R43" s="39"/>
      <c r="S43" s="39"/>
      <c r="T43" s="39"/>
      <c r="U43" s="6"/>
      <c r="V43" s="42"/>
      <c r="W43" s="40" t="s">
        <v>10</v>
      </c>
    </row>
    <row r="44" spans="1:24" s="40" customFormat="1" ht="12.75">
      <c r="A44" s="40" t="s">
        <v>2</v>
      </c>
      <c r="B44" s="38">
        <v>2</v>
      </c>
      <c r="C44" s="53" t="s">
        <v>47</v>
      </c>
      <c r="D44" s="59">
        <v>38004</v>
      </c>
      <c r="E44" s="37" t="s">
        <v>11</v>
      </c>
      <c r="F44" s="48">
        <v>4</v>
      </c>
      <c r="G44" s="37">
        <f>IF(AND(NOT(F44=" "),F44=0),1,0)</f>
        <v>0</v>
      </c>
      <c r="H44" s="37">
        <f>IF(F44=1,1,0)</f>
        <v>0</v>
      </c>
      <c r="I44" s="37">
        <f>IF(F44=2,1,0)</f>
        <v>0</v>
      </c>
      <c r="J44" s="37">
        <f>IF(F44=3,1,0)</f>
        <v>0</v>
      </c>
      <c r="K44" s="37">
        <f>IF(F44=4,1,0)</f>
        <v>1</v>
      </c>
      <c r="L44" s="37">
        <f>IF(F44=5,1,0)</f>
        <v>0</v>
      </c>
      <c r="M44" s="37">
        <f>IF(F44=6,1,0)</f>
        <v>0</v>
      </c>
      <c r="N44" s="37"/>
      <c r="O44" s="37">
        <f>IF(N44="*",1,0)</f>
        <v>0</v>
      </c>
      <c r="P44" s="37">
        <f>IF(N44="**",1,0)</f>
        <v>0</v>
      </c>
      <c r="Q44" s="39">
        <v>0.481</v>
      </c>
      <c r="R44" s="39"/>
      <c r="S44" s="39">
        <v>2.699</v>
      </c>
      <c r="T44" s="39">
        <v>1.11</v>
      </c>
      <c r="U44" s="40" t="s">
        <v>306</v>
      </c>
      <c r="V44" s="42">
        <v>1</v>
      </c>
      <c r="W44" s="40" t="s">
        <v>10</v>
      </c>
      <c r="X44" s="40" t="s">
        <v>494</v>
      </c>
    </row>
    <row r="45" spans="1:23" ht="12.75">
      <c r="A45" t="s">
        <v>2</v>
      </c>
      <c r="B45" s="2">
        <v>3</v>
      </c>
      <c r="C45" s="52" t="s">
        <v>48</v>
      </c>
      <c r="D45" s="9">
        <v>37962</v>
      </c>
      <c r="E45" s="1" t="s">
        <v>11</v>
      </c>
      <c r="F45" s="47">
        <v>3</v>
      </c>
      <c r="G45" s="1">
        <f aca="true" t="shared" si="1" ref="G45:G108">IF(AND(NOT(F45=" "),F45=0),1,0)</f>
        <v>0</v>
      </c>
      <c r="H45" s="1">
        <f aca="true" t="shared" si="2" ref="H45:H108">IF(F45=1,1,0)</f>
        <v>0</v>
      </c>
      <c r="I45" s="1">
        <f>IF(F45=2,1,0)</f>
        <v>0</v>
      </c>
      <c r="J45" s="1">
        <f aca="true" t="shared" si="3" ref="J45:J108">IF(F45=3,1,0)</f>
        <v>1</v>
      </c>
      <c r="K45" s="1">
        <f aca="true" t="shared" si="4" ref="K45:K108">IF(F45=4,1,0)</f>
        <v>0</v>
      </c>
      <c r="L45" s="1">
        <f aca="true" t="shared" si="5" ref="L45:L108">IF(F45=5,1,0)</f>
        <v>0</v>
      </c>
      <c r="M45" s="1">
        <f aca="true" t="shared" si="6" ref="M45:M108">IF(F45=6,1,0)</f>
        <v>0</v>
      </c>
      <c r="O45" s="1">
        <f aca="true" t="shared" si="7" ref="O45:O108">IF(N45="*",1,0)</f>
        <v>0</v>
      </c>
      <c r="P45" s="1">
        <f aca="true" t="shared" si="8" ref="P45:P108">IF(N45="**",1,0)</f>
        <v>0</v>
      </c>
      <c r="Q45" s="15">
        <v>0.515</v>
      </c>
      <c r="S45" s="16">
        <v>21.3</v>
      </c>
      <c r="T45" s="16">
        <v>0.391</v>
      </c>
      <c r="U45" s="6" t="s">
        <v>351</v>
      </c>
      <c r="V45" s="22">
        <v>0.37</v>
      </c>
      <c r="W45" t="s">
        <v>10</v>
      </c>
    </row>
    <row r="46" spans="1:24" ht="12.75">
      <c r="A46" t="s">
        <v>2</v>
      </c>
      <c r="B46" s="2">
        <v>4</v>
      </c>
      <c r="C46" s="52" t="s">
        <v>49</v>
      </c>
      <c r="D46" s="9">
        <v>37968</v>
      </c>
      <c r="E46" s="1" t="s">
        <v>11</v>
      </c>
      <c r="F46" s="47">
        <v>4</v>
      </c>
      <c r="G46" s="1">
        <f t="shared" si="1"/>
        <v>0</v>
      </c>
      <c r="H46" s="1">
        <f t="shared" si="2"/>
        <v>0</v>
      </c>
      <c r="I46" s="1">
        <f>IF(F46=2,1,0)</f>
        <v>0</v>
      </c>
      <c r="J46" s="1">
        <f t="shared" si="3"/>
        <v>0</v>
      </c>
      <c r="K46" s="1">
        <f t="shared" si="4"/>
        <v>1</v>
      </c>
      <c r="L46" s="1">
        <f t="shared" si="5"/>
        <v>0</v>
      </c>
      <c r="M46" s="1">
        <f t="shared" si="6"/>
        <v>0</v>
      </c>
      <c r="O46" s="1">
        <f t="shared" si="7"/>
        <v>0</v>
      </c>
      <c r="P46" s="1">
        <f t="shared" si="8"/>
        <v>0</v>
      </c>
      <c r="Q46" s="15">
        <v>0.74</v>
      </c>
      <c r="S46" s="16">
        <v>1.254</v>
      </c>
      <c r="T46" s="16">
        <v>1.624</v>
      </c>
      <c r="U46" s="6" t="s">
        <v>401</v>
      </c>
      <c r="V46" s="17">
        <v>1.621</v>
      </c>
      <c r="W46" t="s">
        <v>10</v>
      </c>
      <c r="X46" t="s">
        <v>41</v>
      </c>
    </row>
    <row r="47" spans="1:23" ht="12.75">
      <c r="A47" t="s">
        <v>2</v>
      </c>
      <c r="B47" s="2">
        <v>5</v>
      </c>
      <c r="D47" s="9" t="s">
        <v>29</v>
      </c>
      <c r="F47" s="47" t="s">
        <v>25</v>
      </c>
      <c r="G47" s="1">
        <f t="shared" si="1"/>
        <v>0</v>
      </c>
      <c r="H47" s="1">
        <f t="shared" si="2"/>
        <v>0</v>
      </c>
      <c r="I47" s="1">
        <f>IF(F47=2,1,0)</f>
        <v>0</v>
      </c>
      <c r="J47" s="1">
        <f t="shared" si="3"/>
        <v>0</v>
      </c>
      <c r="K47" s="1">
        <f t="shared" si="4"/>
        <v>0</v>
      </c>
      <c r="L47" s="1">
        <f t="shared" si="5"/>
        <v>0</v>
      </c>
      <c r="M47" s="1">
        <f t="shared" si="6"/>
        <v>0</v>
      </c>
      <c r="O47" s="1">
        <f t="shared" si="7"/>
        <v>0</v>
      </c>
      <c r="P47" s="1">
        <f t="shared" si="8"/>
        <v>0</v>
      </c>
      <c r="Q47" s="15">
        <v>0.56</v>
      </c>
      <c r="V47" s="17"/>
      <c r="W47" t="s">
        <v>10</v>
      </c>
    </row>
    <row r="48" spans="1:24" ht="12.75">
      <c r="A48" t="s">
        <v>2</v>
      </c>
      <c r="B48" s="2">
        <v>6</v>
      </c>
      <c r="C48" s="52" t="s">
        <v>50</v>
      </c>
      <c r="D48" s="9">
        <v>37958</v>
      </c>
      <c r="E48" s="1" t="s">
        <v>11</v>
      </c>
      <c r="F48" s="47">
        <v>3</v>
      </c>
      <c r="G48" s="1">
        <f t="shared" si="1"/>
        <v>0</v>
      </c>
      <c r="H48" s="1">
        <f t="shared" si="2"/>
        <v>0</v>
      </c>
      <c r="I48" s="1">
        <f>IF(F48=2,1,0)</f>
        <v>0</v>
      </c>
      <c r="J48" s="1">
        <f t="shared" si="3"/>
        <v>1</v>
      </c>
      <c r="K48" s="1">
        <f t="shared" si="4"/>
        <v>0</v>
      </c>
      <c r="L48" s="1">
        <f t="shared" si="5"/>
        <v>0</v>
      </c>
      <c r="M48" s="1">
        <f t="shared" si="6"/>
        <v>0</v>
      </c>
      <c r="O48" s="1">
        <f t="shared" si="7"/>
        <v>0</v>
      </c>
      <c r="P48" s="1">
        <f t="shared" si="8"/>
        <v>0</v>
      </c>
      <c r="Q48" s="15">
        <v>0.414</v>
      </c>
      <c r="S48" s="16">
        <v>2.317</v>
      </c>
      <c r="T48" s="16">
        <v>0.836</v>
      </c>
      <c r="U48" s="6" t="s">
        <v>306</v>
      </c>
      <c r="V48" s="42">
        <v>0.8</v>
      </c>
      <c r="W48" t="s">
        <v>10</v>
      </c>
      <c r="X48" t="s">
        <v>489</v>
      </c>
    </row>
    <row r="49" spans="1:23" ht="12.75">
      <c r="A49" t="s">
        <v>2</v>
      </c>
      <c r="B49" s="2">
        <v>7</v>
      </c>
      <c r="C49" s="52" t="s">
        <v>51</v>
      </c>
      <c r="D49" s="9">
        <v>37958</v>
      </c>
      <c r="E49" s="1" t="s">
        <v>11</v>
      </c>
      <c r="F49" s="47">
        <v>0</v>
      </c>
      <c r="G49" s="1">
        <f t="shared" si="1"/>
        <v>1</v>
      </c>
      <c r="H49" s="1">
        <f t="shared" si="2"/>
        <v>0</v>
      </c>
      <c r="I49" s="1">
        <f>IF(F49=2,1,0)</f>
        <v>0</v>
      </c>
      <c r="J49" s="1">
        <f t="shared" si="3"/>
        <v>0</v>
      </c>
      <c r="K49" s="1">
        <f t="shared" si="4"/>
        <v>0</v>
      </c>
      <c r="L49" s="1">
        <f t="shared" si="5"/>
        <v>0</v>
      </c>
      <c r="M49" s="1">
        <f t="shared" si="6"/>
        <v>0</v>
      </c>
      <c r="O49" s="1">
        <f t="shared" si="7"/>
        <v>0</v>
      </c>
      <c r="P49" s="1">
        <f t="shared" si="8"/>
        <v>0</v>
      </c>
      <c r="Q49" s="15">
        <v>0.402</v>
      </c>
      <c r="S49" s="16">
        <v>0.511</v>
      </c>
      <c r="V49" s="17"/>
      <c r="W49" t="s">
        <v>10</v>
      </c>
    </row>
    <row r="50" spans="1:23" ht="12.75">
      <c r="A50" t="s">
        <v>2</v>
      </c>
      <c r="B50" s="2">
        <v>8</v>
      </c>
      <c r="C50" s="52" t="s">
        <v>52</v>
      </c>
      <c r="D50" s="9">
        <v>37958</v>
      </c>
      <c r="E50" s="1" t="s">
        <v>11</v>
      </c>
      <c r="F50" s="47">
        <v>0</v>
      </c>
      <c r="G50" s="1">
        <f t="shared" si="1"/>
        <v>1</v>
      </c>
      <c r="H50" s="1">
        <f t="shared" si="2"/>
        <v>0</v>
      </c>
      <c r="I50" s="1">
        <f>IF(F50=2,1,0)</f>
        <v>0</v>
      </c>
      <c r="J50" s="1">
        <f t="shared" si="3"/>
        <v>0</v>
      </c>
      <c r="K50" s="1">
        <f t="shared" si="4"/>
        <v>0</v>
      </c>
      <c r="L50" s="1">
        <f t="shared" si="5"/>
        <v>0</v>
      </c>
      <c r="M50" s="1">
        <f t="shared" si="6"/>
        <v>0</v>
      </c>
      <c r="O50" s="1">
        <f t="shared" si="7"/>
        <v>0</v>
      </c>
      <c r="P50" s="1">
        <f t="shared" si="8"/>
        <v>0</v>
      </c>
      <c r="Q50" s="15" t="s">
        <v>17</v>
      </c>
      <c r="S50" s="16">
        <v>0.917</v>
      </c>
      <c r="V50" s="17"/>
      <c r="W50" t="s">
        <v>10</v>
      </c>
    </row>
    <row r="51" spans="1:23" ht="12.75">
      <c r="A51" t="s">
        <v>2</v>
      </c>
      <c r="B51" s="2">
        <v>9</v>
      </c>
      <c r="C51" s="52" t="s">
        <v>53</v>
      </c>
      <c r="D51" s="9">
        <v>37958</v>
      </c>
      <c r="E51" s="1" t="s">
        <v>11</v>
      </c>
      <c r="F51" s="47">
        <v>3</v>
      </c>
      <c r="G51" s="1">
        <f t="shared" si="1"/>
        <v>0</v>
      </c>
      <c r="H51" s="1">
        <f t="shared" si="2"/>
        <v>0</v>
      </c>
      <c r="I51" s="1">
        <f>IF(F51=2,1,0)</f>
        <v>0</v>
      </c>
      <c r="J51" s="1">
        <f t="shared" si="3"/>
        <v>1</v>
      </c>
      <c r="K51" s="1">
        <f t="shared" si="4"/>
        <v>0</v>
      </c>
      <c r="L51" s="1">
        <f t="shared" si="5"/>
        <v>0</v>
      </c>
      <c r="M51" s="1">
        <f t="shared" si="6"/>
        <v>0</v>
      </c>
      <c r="O51" s="1">
        <f t="shared" si="7"/>
        <v>0</v>
      </c>
      <c r="P51" s="1">
        <f t="shared" si="8"/>
        <v>0</v>
      </c>
      <c r="Q51" s="15">
        <v>0.372</v>
      </c>
      <c r="S51" s="16">
        <v>18.608</v>
      </c>
      <c r="T51" s="16">
        <v>0.393</v>
      </c>
      <c r="U51" s="6" t="s">
        <v>30</v>
      </c>
      <c r="V51" s="17">
        <v>0.357</v>
      </c>
      <c r="W51" t="s">
        <v>10</v>
      </c>
    </row>
    <row r="52" spans="1:23" ht="12.75">
      <c r="A52" t="s">
        <v>2</v>
      </c>
      <c r="B52" s="2">
        <v>10</v>
      </c>
      <c r="C52" s="52" t="s">
        <v>54</v>
      </c>
      <c r="D52" s="9">
        <v>37958</v>
      </c>
      <c r="E52" s="1" t="s">
        <v>11</v>
      </c>
      <c r="F52" s="47">
        <v>0</v>
      </c>
      <c r="G52" s="1">
        <f t="shared" si="1"/>
        <v>1</v>
      </c>
      <c r="H52" s="1">
        <f t="shared" si="2"/>
        <v>0</v>
      </c>
      <c r="I52" s="1">
        <f>IF(F52=2,1,0)</f>
        <v>0</v>
      </c>
      <c r="J52" s="1">
        <f t="shared" si="3"/>
        <v>0</v>
      </c>
      <c r="K52" s="1">
        <f t="shared" si="4"/>
        <v>0</v>
      </c>
      <c r="L52" s="1">
        <f t="shared" si="5"/>
        <v>0</v>
      </c>
      <c r="M52" s="1">
        <f t="shared" si="6"/>
        <v>0</v>
      </c>
      <c r="O52" s="1">
        <f t="shared" si="7"/>
        <v>0</v>
      </c>
      <c r="P52" s="1">
        <f t="shared" si="8"/>
        <v>0</v>
      </c>
      <c r="Q52" s="15">
        <v>0.332</v>
      </c>
      <c r="S52" s="16">
        <v>0.672</v>
      </c>
      <c r="V52" s="17"/>
      <c r="W52" t="s">
        <v>10</v>
      </c>
    </row>
    <row r="53" spans="1:24" ht="12.75">
      <c r="A53" t="s">
        <v>2</v>
      </c>
      <c r="B53" s="2">
        <v>11</v>
      </c>
      <c r="C53" s="52" t="s">
        <v>55</v>
      </c>
      <c r="D53" s="9">
        <v>37642</v>
      </c>
      <c r="E53" s="1" t="s">
        <v>11</v>
      </c>
      <c r="F53" s="47">
        <v>0</v>
      </c>
      <c r="G53" s="1">
        <f t="shared" si="1"/>
        <v>1</v>
      </c>
      <c r="H53" s="1">
        <f t="shared" si="2"/>
        <v>0</v>
      </c>
      <c r="I53" s="1">
        <f>IF(F53=2,1,0)</f>
        <v>0</v>
      </c>
      <c r="J53" s="1">
        <f t="shared" si="3"/>
        <v>0</v>
      </c>
      <c r="K53" s="1">
        <f t="shared" si="4"/>
        <v>0</v>
      </c>
      <c r="L53" s="1">
        <f t="shared" si="5"/>
        <v>0</v>
      </c>
      <c r="M53" s="1">
        <f t="shared" si="6"/>
        <v>0</v>
      </c>
      <c r="O53" s="1">
        <f t="shared" si="7"/>
        <v>0</v>
      </c>
      <c r="P53" s="1">
        <f t="shared" si="8"/>
        <v>0</v>
      </c>
      <c r="Q53" s="15">
        <v>0.373</v>
      </c>
      <c r="S53" s="16">
        <v>0.738</v>
      </c>
      <c r="V53" s="17"/>
      <c r="W53" t="s">
        <v>10</v>
      </c>
      <c r="X53" t="s">
        <v>499</v>
      </c>
    </row>
    <row r="54" spans="1:23" ht="12.75">
      <c r="A54" t="s">
        <v>2</v>
      </c>
      <c r="B54" s="2">
        <v>12</v>
      </c>
      <c r="C54" s="52" t="s">
        <v>56</v>
      </c>
      <c r="D54" s="9">
        <v>37982</v>
      </c>
      <c r="E54" s="1" t="s">
        <v>11</v>
      </c>
      <c r="F54" s="47">
        <v>3</v>
      </c>
      <c r="G54" s="1">
        <f t="shared" si="1"/>
        <v>0</v>
      </c>
      <c r="H54" s="1">
        <f t="shared" si="2"/>
        <v>0</v>
      </c>
      <c r="I54" s="1">
        <f>IF(F54=2,1,0)</f>
        <v>0</v>
      </c>
      <c r="J54" s="1">
        <f t="shared" si="3"/>
        <v>1</v>
      </c>
      <c r="K54" s="1">
        <f t="shared" si="4"/>
        <v>0</v>
      </c>
      <c r="L54" s="1">
        <f t="shared" si="5"/>
        <v>0</v>
      </c>
      <c r="M54" s="1">
        <f t="shared" si="6"/>
        <v>0</v>
      </c>
      <c r="O54" s="1">
        <f t="shared" si="7"/>
        <v>0</v>
      </c>
      <c r="P54" s="1">
        <f t="shared" si="8"/>
        <v>0</v>
      </c>
      <c r="Q54" s="15">
        <v>0.386</v>
      </c>
      <c r="S54" s="16">
        <v>5.87</v>
      </c>
      <c r="T54" s="16">
        <v>0.403</v>
      </c>
      <c r="U54" s="6" t="s">
        <v>45</v>
      </c>
      <c r="V54" s="17">
        <v>0.405</v>
      </c>
      <c r="W54" t="s">
        <v>10</v>
      </c>
    </row>
    <row r="55" spans="1:23" ht="12.75">
      <c r="A55" t="s">
        <v>2</v>
      </c>
      <c r="B55" s="2">
        <v>13</v>
      </c>
      <c r="C55" s="52" t="s">
        <v>57</v>
      </c>
      <c r="D55" s="9">
        <v>37958</v>
      </c>
      <c r="E55" s="1" t="s">
        <v>11</v>
      </c>
      <c r="F55" s="47">
        <v>3</v>
      </c>
      <c r="G55" s="1">
        <f t="shared" si="1"/>
        <v>0</v>
      </c>
      <c r="H55" s="1">
        <f t="shared" si="2"/>
        <v>0</v>
      </c>
      <c r="I55" s="1">
        <f>IF(F55=2,1,0)</f>
        <v>0</v>
      </c>
      <c r="J55" s="1">
        <f t="shared" si="3"/>
        <v>1</v>
      </c>
      <c r="K55" s="1">
        <f t="shared" si="4"/>
        <v>0</v>
      </c>
      <c r="L55" s="1">
        <f t="shared" si="5"/>
        <v>0</v>
      </c>
      <c r="M55" s="1">
        <f t="shared" si="6"/>
        <v>0</v>
      </c>
      <c r="O55" s="1">
        <f t="shared" si="7"/>
        <v>0</v>
      </c>
      <c r="P55" s="1">
        <f t="shared" si="8"/>
        <v>0</v>
      </c>
      <c r="Q55" s="15">
        <v>0.386</v>
      </c>
      <c r="S55" s="16">
        <v>1.635</v>
      </c>
      <c r="T55" s="16">
        <v>0.488</v>
      </c>
      <c r="U55" s="6" t="s">
        <v>303</v>
      </c>
      <c r="V55" s="17">
        <v>0.48</v>
      </c>
      <c r="W55" t="s">
        <v>10</v>
      </c>
    </row>
    <row r="56" spans="1:23" ht="12.75">
      <c r="A56" t="s">
        <v>2</v>
      </c>
      <c r="B56" s="2">
        <v>14</v>
      </c>
      <c r="C56" s="52" t="s">
        <v>58</v>
      </c>
      <c r="D56" s="9">
        <v>37992</v>
      </c>
      <c r="E56" s="1" t="s">
        <v>11</v>
      </c>
      <c r="F56" s="47">
        <v>0</v>
      </c>
      <c r="G56" s="1">
        <f t="shared" si="1"/>
        <v>1</v>
      </c>
      <c r="H56" s="1">
        <f t="shared" si="2"/>
        <v>0</v>
      </c>
      <c r="I56" s="1">
        <f>IF(F56=2,1,0)</f>
        <v>0</v>
      </c>
      <c r="J56" s="1">
        <f t="shared" si="3"/>
        <v>0</v>
      </c>
      <c r="K56" s="1">
        <f t="shared" si="4"/>
        <v>0</v>
      </c>
      <c r="L56" s="1">
        <f t="shared" si="5"/>
        <v>0</v>
      </c>
      <c r="M56" s="1">
        <f t="shared" si="6"/>
        <v>0</v>
      </c>
      <c r="O56" s="1">
        <f t="shared" si="7"/>
        <v>0</v>
      </c>
      <c r="P56" s="1">
        <f t="shared" si="8"/>
        <v>0</v>
      </c>
      <c r="Q56" s="15">
        <v>0.46</v>
      </c>
      <c r="S56" s="16">
        <v>0.558</v>
      </c>
      <c r="V56" s="42"/>
      <c r="W56" t="s">
        <v>10</v>
      </c>
    </row>
    <row r="57" spans="1:23" ht="12.75">
      <c r="A57" t="s">
        <v>2</v>
      </c>
      <c r="B57" s="2">
        <v>15</v>
      </c>
      <c r="C57" s="52" t="s">
        <v>59</v>
      </c>
      <c r="D57" s="9">
        <v>37958</v>
      </c>
      <c r="E57" s="1" t="s">
        <v>11</v>
      </c>
      <c r="F57" s="47">
        <v>0</v>
      </c>
      <c r="G57" s="1">
        <f t="shared" si="1"/>
        <v>1</v>
      </c>
      <c r="H57" s="1">
        <f t="shared" si="2"/>
        <v>0</v>
      </c>
      <c r="I57" s="1">
        <f>IF(F57=2,1,0)</f>
        <v>0</v>
      </c>
      <c r="J57" s="1">
        <f t="shared" si="3"/>
        <v>0</v>
      </c>
      <c r="K57" s="1">
        <f t="shared" si="4"/>
        <v>0</v>
      </c>
      <c r="L57" s="1">
        <f t="shared" si="5"/>
        <v>0</v>
      </c>
      <c r="M57" s="1">
        <f t="shared" si="6"/>
        <v>0</v>
      </c>
      <c r="O57" s="1">
        <f t="shared" si="7"/>
        <v>0</v>
      </c>
      <c r="P57" s="1">
        <f t="shared" si="8"/>
        <v>0</v>
      </c>
      <c r="Q57" s="15">
        <v>0.416</v>
      </c>
      <c r="S57" s="16">
        <v>0.639</v>
      </c>
      <c r="V57" s="17"/>
      <c r="W57" t="s">
        <v>10</v>
      </c>
    </row>
    <row r="58" spans="1:23" ht="12.75">
      <c r="A58" t="s">
        <v>2</v>
      </c>
      <c r="B58" s="2">
        <v>16</v>
      </c>
      <c r="C58" s="52" t="s">
        <v>60</v>
      </c>
      <c r="D58" s="9">
        <v>37959</v>
      </c>
      <c r="E58" s="1" t="s">
        <v>11</v>
      </c>
      <c r="F58" s="47">
        <v>0</v>
      </c>
      <c r="G58" s="1">
        <f t="shared" si="1"/>
        <v>1</v>
      </c>
      <c r="H58" s="1">
        <f t="shared" si="2"/>
        <v>0</v>
      </c>
      <c r="I58" s="1">
        <f>IF(F58=2,1,0)</f>
        <v>0</v>
      </c>
      <c r="J58" s="1">
        <f t="shared" si="3"/>
        <v>0</v>
      </c>
      <c r="K58" s="1">
        <f t="shared" si="4"/>
        <v>0</v>
      </c>
      <c r="L58" s="1">
        <f t="shared" si="5"/>
        <v>0</v>
      </c>
      <c r="M58" s="1">
        <f t="shared" si="6"/>
        <v>0</v>
      </c>
      <c r="N58" s="1" t="s">
        <v>324</v>
      </c>
      <c r="O58" s="1">
        <f t="shared" si="7"/>
        <v>1</v>
      </c>
      <c r="P58" s="1">
        <f t="shared" si="8"/>
        <v>0</v>
      </c>
      <c r="Q58" s="15">
        <v>0.349</v>
      </c>
      <c r="S58" s="16">
        <v>0.463</v>
      </c>
      <c r="V58" s="17"/>
      <c r="W58" t="s">
        <v>10</v>
      </c>
    </row>
    <row r="59" spans="1:23" ht="12.75">
      <c r="A59" t="s">
        <v>2</v>
      </c>
      <c r="B59" s="2">
        <v>17</v>
      </c>
      <c r="C59" s="52" t="s">
        <v>61</v>
      </c>
      <c r="D59" s="9">
        <v>37959</v>
      </c>
      <c r="E59" s="1" t="s">
        <v>11</v>
      </c>
      <c r="F59" s="47">
        <v>0</v>
      </c>
      <c r="G59" s="1">
        <f t="shared" si="1"/>
        <v>1</v>
      </c>
      <c r="H59" s="1">
        <f t="shared" si="2"/>
        <v>0</v>
      </c>
      <c r="I59" s="1">
        <f>IF(F59=2,1,0)</f>
        <v>0</v>
      </c>
      <c r="J59" s="1">
        <f t="shared" si="3"/>
        <v>0</v>
      </c>
      <c r="K59" s="1">
        <f t="shared" si="4"/>
        <v>0</v>
      </c>
      <c r="L59" s="1">
        <f t="shared" si="5"/>
        <v>0</v>
      </c>
      <c r="M59" s="1">
        <f t="shared" si="6"/>
        <v>0</v>
      </c>
      <c r="N59" s="1" t="s">
        <v>326</v>
      </c>
      <c r="O59" s="1">
        <f t="shared" si="7"/>
        <v>0</v>
      </c>
      <c r="P59" s="1">
        <f t="shared" si="8"/>
        <v>1</v>
      </c>
      <c r="Q59" s="15">
        <v>0.384</v>
      </c>
      <c r="S59" s="16">
        <v>0.391</v>
      </c>
      <c r="V59" s="17"/>
      <c r="W59" t="s">
        <v>10</v>
      </c>
    </row>
    <row r="60" spans="1:23" ht="12.75">
      <c r="A60" t="s">
        <v>2</v>
      </c>
      <c r="B60" s="2">
        <v>18</v>
      </c>
      <c r="C60" s="52" t="s">
        <v>62</v>
      </c>
      <c r="D60" s="9">
        <v>37959</v>
      </c>
      <c r="E60" s="1" t="s">
        <v>11</v>
      </c>
      <c r="F60" s="47">
        <v>0</v>
      </c>
      <c r="G60" s="1">
        <f t="shared" si="1"/>
        <v>1</v>
      </c>
      <c r="H60" s="1">
        <f t="shared" si="2"/>
        <v>0</v>
      </c>
      <c r="I60" s="1">
        <f>IF(F60=2,1,0)</f>
        <v>0</v>
      </c>
      <c r="J60" s="1">
        <f t="shared" si="3"/>
        <v>0</v>
      </c>
      <c r="K60" s="1">
        <f t="shared" si="4"/>
        <v>0</v>
      </c>
      <c r="L60" s="1">
        <f t="shared" si="5"/>
        <v>0</v>
      </c>
      <c r="M60" s="1">
        <f t="shared" si="6"/>
        <v>0</v>
      </c>
      <c r="N60" s="1" t="s">
        <v>326</v>
      </c>
      <c r="O60" s="1">
        <f t="shared" si="7"/>
        <v>0</v>
      </c>
      <c r="P60" s="1">
        <f t="shared" si="8"/>
        <v>1</v>
      </c>
      <c r="Q60" s="15">
        <v>0.397</v>
      </c>
      <c r="S60" s="16">
        <v>0.387</v>
      </c>
      <c r="V60" s="17"/>
      <c r="W60" t="s">
        <v>10</v>
      </c>
    </row>
    <row r="61" spans="1:24" ht="12.75">
      <c r="A61" t="s">
        <v>2</v>
      </c>
      <c r="B61" s="2">
        <v>19</v>
      </c>
      <c r="C61" s="52" t="s">
        <v>63</v>
      </c>
      <c r="D61" s="9">
        <v>37959</v>
      </c>
      <c r="E61" s="1" t="s">
        <v>11</v>
      </c>
      <c r="F61" s="47">
        <v>0</v>
      </c>
      <c r="G61" s="1">
        <f t="shared" si="1"/>
        <v>1</v>
      </c>
      <c r="H61" s="1">
        <f t="shared" si="2"/>
        <v>0</v>
      </c>
      <c r="I61" s="1">
        <f>IF(F61=2,1,0)</f>
        <v>0</v>
      </c>
      <c r="J61" s="1">
        <f t="shared" si="3"/>
        <v>0</v>
      </c>
      <c r="K61" s="1">
        <f t="shared" si="4"/>
        <v>0</v>
      </c>
      <c r="L61" s="1">
        <f t="shared" si="5"/>
        <v>0</v>
      </c>
      <c r="M61" s="1">
        <f t="shared" si="6"/>
        <v>0</v>
      </c>
      <c r="N61" s="1" t="s">
        <v>326</v>
      </c>
      <c r="O61" s="1">
        <f t="shared" si="7"/>
        <v>0</v>
      </c>
      <c r="P61" s="1">
        <f t="shared" si="8"/>
        <v>1</v>
      </c>
      <c r="Q61" s="15">
        <v>0.386</v>
      </c>
      <c r="S61" s="16">
        <v>0.355</v>
      </c>
      <c r="V61" s="17"/>
      <c r="W61" t="s">
        <v>10</v>
      </c>
      <c r="X61" t="s">
        <v>304</v>
      </c>
    </row>
    <row r="62" spans="1:23" ht="12.75">
      <c r="A62" t="s">
        <v>2</v>
      </c>
      <c r="B62" s="2">
        <v>20</v>
      </c>
      <c r="C62" s="52" t="s">
        <v>64</v>
      </c>
      <c r="D62" s="9">
        <v>37959</v>
      </c>
      <c r="E62" s="1" t="s">
        <v>11</v>
      </c>
      <c r="F62" s="47">
        <v>2</v>
      </c>
      <c r="G62" s="1">
        <f t="shared" si="1"/>
        <v>0</v>
      </c>
      <c r="H62" s="1">
        <f t="shared" si="2"/>
        <v>0</v>
      </c>
      <c r="I62" s="1">
        <f>IF(F62=2,1,0)</f>
        <v>1</v>
      </c>
      <c r="J62" s="1">
        <f t="shared" si="3"/>
        <v>0</v>
      </c>
      <c r="K62" s="1">
        <f t="shared" si="4"/>
        <v>0</v>
      </c>
      <c r="L62" s="1">
        <f t="shared" si="5"/>
        <v>0</v>
      </c>
      <c r="M62" s="1">
        <f t="shared" si="6"/>
        <v>0</v>
      </c>
      <c r="O62" s="1">
        <f t="shared" si="7"/>
        <v>0</v>
      </c>
      <c r="P62" s="1">
        <f t="shared" si="8"/>
        <v>0</v>
      </c>
      <c r="Q62" s="15">
        <v>0.331</v>
      </c>
      <c r="S62" s="16">
        <v>6.66</v>
      </c>
      <c r="T62" s="16">
        <v>0.351</v>
      </c>
      <c r="U62" s="6" t="s">
        <v>19</v>
      </c>
      <c r="V62" s="55">
        <v>0.32</v>
      </c>
      <c r="W62" t="s">
        <v>10</v>
      </c>
    </row>
    <row r="63" spans="1:23" ht="12.75">
      <c r="A63" t="s">
        <v>2</v>
      </c>
      <c r="B63" s="2">
        <v>21</v>
      </c>
      <c r="D63" s="9" t="s">
        <v>29</v>
      </c>
      <c r="F63" s="47" t="s">
        <v>25</v>
      </c>
      <c r="G63" s="1">
        <f t="shared" si="1"/>
        <v>0</v>
      </c>
      <c r="H63" s="1">
        <f t="shared" si="2"/>
        <v>0</v>
      </c>
      <c r="I63" s="1">
        <f>IF(F63=2,1,0)</f>
        <v>0</v>
      </c>
      <c r="J63" s="1">
        <f t="shared" si="3"/>
        <v>0</v>
      </c>
      <c r="K63" s="1">
        <f t="shared" si="4"/>
        <v>0</v>
      </c>
      <c r="L63" s="1">
        <f t="shared" si="5"/>
        <v>0</v>
      </c>
      <c r="M63" s="1">
        <f t="shared" si="6"/>
        <v>0</v>
      </c>
      <c r="O63" s="1">
        <f t="shared" si="7"/>
        <v>0</v>
      </c>
      <c r="P63" s="1">
        <f t="shared" si="8"/>
        <v>0</v>
      </c>
      <c r="Q63" s="15">
        <v>0.332</v>
      </c>
      <c r="V63" s="17"/>
      <c r="W63" t="s">
        <v>10</v>
      </c>
    </row>
    <row r="64" spans="1:23" ht="12.75">
      <c r="A64" t="s">
        <v>2</v>
      </c>
      <c r="B64" s="2">
        <v>22</v>
      </c>
      <c r="C64" s="52" t="s">
        <v>65</v>
      </c>
      <c r="D64" s="9" t="s">
        <v>67</v>
      </c>
      <c r="F64" s="47" t="s">
        <v>25</v>
      </c>
      <c r="G64" s="1">
        <f t="shared" si="1"/>
        <v>0</v>
      </c>
      <c r="H64" s="1">
        <f t="shared" si="2"/>
        <v>0</v>
      </c>
      <c r="I64" s="1">
        <f>IF(F64=2,1,0)</f>
        <v>0</v>
      </c>
      <c r="J64" s="1">
        <f t="shared" si="3"/>
        <v>0</v>
      </c>
      <c r="K64" s="1">
        <f t="shared" si="4"/>
        <v>0</v>
      </c>
      <c r="L64" s="1">
        <f t="shared" si="5"/>
        <v>0</v>
      </c>
      <c r="M64" s="1">
        <f t="shared" si="6"/>
        <v>0</v>
      </c>
      <c r="O64" s="1">
        <f t="shared" si="7"/>
        <v>0</v>
      </c>
      <c r="P64" s="1">
        <f t="shared" si="8"/>
        <v>0</v>
      </c>
      <c r="Q64" s="15">
        <v>0.353</v>
      </c>
      <c r="V64" s="17"/>
      <c r="W64" t="s">
        <v>10</v>
      </c>
    </row>
    <row r="65" spans="1:24" ht="12.75">
      <c r="A65" t="s">
        <v>2</v>
      </c>
      <c r="B65" s="2">
        <v>23</v>
      </c>
      <c r="C65" s="52" t="s">
        <v>66</v>
      </c>
      <c r="D65" s="9">
        <v>37677</v>
      </c>
      <c r="E65" s="1" t="s">
        <v>11</v>
      </c>
      <c r="F65" s="47">
        <v>0</v>
      </c>
      <c r="G65" s="1">
        <f t="shared" si="1"/>
        <v>1</v>
      </c>
      <c r="H65" s="1">
        <f t="shared" si="2"/>
        <v>0</v>
      </c>
      <c r="I65" s="1">
        <f>IF(F65=2,1,0)</f>
        <v>0</v>
      </c>
      <c r="J65" s="1">
        <f t="shared" si="3"/>
        <v>0</v>
      </c>
      <c r="K65" s="1">
        <f t="shared" si="4"/>
        <v>0</v>
      </c>
      <c r="L65" s="1">
        <f t="shared" si="5"/>
        <v>0</v>
      </c>
      <c r="M65" s="1">
        <f t="shared" si="6"/>
        <v>0</v>
      </c>
      <c r="O65" s="1">
        <f t="shared" si="7"/>
        <v>0</v>
      </c>
      <c r="P65" s="1">
        <f t="shared" si="8"/>
        <v>0</v>
      </c>
      <c r="Q65" s="15">
        <v>0.333</v>
      </c>
      <c r="S65" s="16">
        <v>0.706</v>
      </c>
      <c r="V65" s="17"/>
      <c r="W65" t="s">
        <v>10</v>
      </c>
      <c r="X65" t="s">
        <v>499</v>
      </c>
    </row>
    <row r="66" spans="1:23" ht="12.75">
      <c r="A66" t="s">
        <v>2</v>
      </c>
      <c r="B66" s="2">
        <v>24</v>
      </c>
      <c r="C66" s="52" t="s">
        <v>68</v>
      </c>
      <c r="D66" s="9">
        <v>37959</v>
      </c>
      <c r="E66" s="1" t="s">
        <v>11</v>
      </c>
      <c r="F66" s="47">
        <v>0</v>
      </c>
      <c r="G66" s="1">
        <f t="shared" si="1"/>
        <v>1</v>
      </c>
      <c r="H66" s="1">
        <f t="shared" si="2"/>
        <v>0</v>
      </c>
      <c r="I66" s="1">
        <f>IF(F66=2,1,0)</f>
        <v>0</v>
      </c>
      <c r="J66" s="1">
        <f t="shared" si="3"/>
        <v>0</v>
      </c>
      <c r="K66" s="1">
        <f t="shared" si="4"/>
        <v>0</v>
      </c>
      <c r="L66" s="1">
        <f t="shared" si="5"/>
        <v>0</v>
      </c>
      <c r="M66" s="1">
        <f t="shared" si="6"/>
        <v>0</v>
      </c>
      <c r="O66" s="1">
        <f t="shared" si="7"/>
        <v>0</v>
      </c>
      <c r="P66" s="1">
        <f t="shared" si="8"/>
        <v>0</v>
      </c>
      <c r="Q66" s="15">
        <v>0.423</v>
      </c>
      <c r="S66" s="16">
        <v>0.755</v>
      </c>
      <c r="V66" s="17"/>
      <c r="W66" t="s">
        <v>10</v>
      </c>
    </row>
    <row r="67" spans="1:24" ht="12.75">
      <c r="A67" t="s">
        <v>2</v>
      </c>
      <c r="B67" s="2">
        <v>25</v>
      </c>
      <c r="D67" s="9" t="s">
        <v>596</v>
      </c>
      <c r="E67" s="1" t="s">
        <v>528</v>
      </c>
      <c r="F67" s="47" t="s">
        <v>25</v>
      </c>
      <c r="G67" s="1">
        <f t="shared" si="1"/>
        <v>0</v>
      </c>
      <c r="H67" s="1">
        <f t="shared" si="2"/>
        <v>0</v>
      </c>
      <c r="I67" s="1">
        <f>IF(F67=2,1,0)</f>
        <v>0</v>
      </c>
      <c r="J67" s="1">
        <f t="shared" si="3"/>
        <v>0</v>
      </c>
      <c r="K67" s="1">
        <f t="shared" si="4"/>
        <v>0</v>
      </c>
      <c r="L67" s="1">
        <f t="shared" si="5"/>
        <v>0</v>
      </c>
      <c r="M67" s="1">
        <f t="shared" si="6"/>
        <v>0</v>
      </c>
      <c r="O67" s="1">
        <f t="shared" si="7"/>
        <v>0</v>
      </c>
      <c r="P67" s="1">
        <f t="shared" si="8"/>
        <v>0</v>
      </c>
      <c r="Q67" s="15">
        <v>98.3</v>
      </c>
      <c r="V67" s="17"/>
      <c r="W67" t="s">
        <v>10</v>
      </c>
      <c r="X67" t="s">
        <v>520</v>
      </c>
    </row>
    <row r="68" spans="1:23" ht="12.75">
      <c r="A68" t="s">
        <v>2</v>
      </c>
      <c r="B68" s="2">
        <v>26</v>
      </c>
      <c r="D68" s="9" t="s">
        <v>29</v>
      </c>
      <c r="F68" s="47" t="s">
        <v>25</v>
      </c>
      <c r="G68" s="1">
        <f t="shared" si="1"/>
        <v>0</v>
      </c>
      <c r="H68" s="1">
        <f t="shared" si="2"/>
        <v>0</v>
      </c>
      <c r="I68" s="1">
        <f>IF(F68=2,1,0)</f>
        <v>0</v>
      </c>
      <c r="J68" s="1">
        <f t="shared" si="3"/>
        <v>0</v>
      </c>
      <c r="K68" s="1">
        <f t="shared" si="4"/>
        <v>0</v>
      </c>
      <c r="L68" s="1">
        <f t="shared" si="5"/>
        <v>0</v>
      </c>
      <c r="M68" s="1">
        <f t="shared" si="6"/>
        <v>0</v>
      </c>
      <c r="O68" s="1">
        <f t="shared" si="7"/>
        <v>0</v>
      </c>
      <c r="P68" s="1">
        <f t="shared" si="8"/>
        <v>0</v>
      </c>
      <c r="Q68" s="15">
        <v>0.344</v>
      </c>
      <c r="V68" s="17"/>
      <c r="W68" t="s">
        <v>10</v>
      </c>
    </row>
    <row r="69" spans="1:23" ht="12.75">
      <c r="A69" t="s">
        <v>2</v>
      </c>
      <c r="B69" s="2">
        <v>27</v>
      </c>
      <c r="C69" s="52" t="s">
        <v>69</v>
      </c>
      <c r="D69" s="9">
        <v>37959</v>
      </c>
      <c r="E69" s="1" t="s">
        <v>11</v>
      </c>
      <c r="F69" s="47">
        <v>0</v>
      </c>
      <c r="G69" s="1">
        <f t="shared" si="1"/>
        <v>1</v>
      </c>
      <c r="H69" s="1">
        <f t="shared" si="2"/>
        <v>0</v>
      </c>
      <c r="I69" s="1">
        <f>IF(F69=2,1,0)</f>
        <v>0</v>
      </c>
      <c r="J69" s="1">
        <f t="shared" si="3"/>
        <v>0</v>
      </c>
      <c r="K69" s="1">
        <f t="shared" si="4"/>
        <v>0</v>
      </c>
      <c r="L69" s="1">
        <f t="shared" si="5"/>
        <v>0</v>
      </c>
      <c r="M69" s="1">
        <f t="shared" si="6"/>
        <v>0</v>
      </c>
      <c r="N69" s="1" t="s">
        <v>326</v>
      </c>
      <c r="O69" s="1">
        <f t="shared" si="7"/>
        <v>0</v>
      </c>
      <c r="P69" s="1">
        <f t="shared" si="8"/>
        <v>1</v>
      </c>
      <c r="Q69" s="15">
        <v>0.345</v>
      </c>
      <c r="S69" s="16">
        <v>0.35</v>
      </c>
      <c r="V69" s="17"/>
      <c r="W69" t="s">
        <v>10</v>
      </c>
    </row>
    <row r="70" spans="1:24" ht="12.75">
      <c r="A70" t="s">
        <v>2</v>
      </c>
      <c r="B70" s="2">
        <v>28</v>
      </c>
      <c r="C70" s="52" t="s">
        <v>70</v>
      </c>
      <c r="D70" s="9">
        <v>37959</v>
      </c>
      <c r="E70" s="1" t="s">
        <v>18</v>
      </c>
      <c r="F70" s="47">
        <v>5</v>
      </c>
      <c r="G70" s="1">
        <f t="shared" si="1"/>
        <v>0</v>
      </c>
      <c r="H70" s="1">
        <f t="shared" si="2"/>
        <v>0</v>
      </c>
      <c r="I70" s="1">
        <f>IF(F70=2,1,0)</f>
        <v>0</v>
      </c>
      <c r="J70" s="1">
        <f t="shared" si="3"/>
        <v>0</v>
      </c>
      <c r="K70" s="1">
        <f t="shared" si="4"/>
        <v>0</v>
      </c>
      <c r="L70" s="1">
        <f t="shared" si="5"/>
        <v>1</v>
      </c>
      <c r="M70" s="1">
        <f t="shared" si="6"/>
        <v>0</v>
      </c>
      <c r="O70" s="1">
        <f t="shared" si="7"/>
        <v>0</v>
      </c>
      <c r="P70" s="1">
        <f t="shared" si="8"/>
        <v>0</v>
      </c>
      <c r="Q70" s="15">
        <v>0.378</v>
      </c>
      <c r="S70" s="16">
        <v>21.3</v>
      </c>
      <c r="T70" s="16">
        <v>2.3</v>
      </c>
      <c r="U70" s="6" t="s">
        <v>306</v>
      </c>
      <c r="V70" s="55">
        <v>2.5</v>
      </c>
      <c r="W70" t="s">
        <v>10</v>
      </c>
      <c r="X70" t="s">
        <v>407</v>
      </c>
    </row>
    <row r="71" spans="1:23" ht="12.75">
      <c r="A71" t="s">
        <v>2</v>
      </c>
      <c r="B71" s="2">
        <v>29</v>
      </c>
      <c r="C71" s="52" t="s">
        <v>71</v>
      </c>
      <c r="D71" s="9">
        <v>37959</v>
      </c>
      <c r="E71" s="1" t="s">
        <v>11</v>
      </c>
      <c r="F71" s="47">
        <v>1</v>
      </c>
      <c r="G71" s="1">
        <f t="shared" si="1"/>
        <v>0</v>
      </c>
      <c r="H71" s="1">
        <f t="shared" si="2"/>
        <v>1</v>
      </c>
      <c r="I71" s="1">
        <f>IF(F71=2,1,0)</f>
        <v>0</v>
      </c>
      <c r="J71" s="1">
        <f t="shared" si="3"/>
        <v>0</v>
      </c>
      <c r="K71" s="1">
        <f t="shared" si="4"/>
        <v>0</v>
      </c>
      <c r="L71" s="1">
        <f t="shared" si="5"/>
        <v>0</v>
      </c>
      <c r="M71" s="1">
        <f t="shared" si="6"/>
        <v>0</v>
      </c>
      <c r="O71" s="1">
        <f t="shared" si="7"/>
        <v>0</v>
      </c>
      <c r="P71" s="1">
        <f t="shared" si="8"/>
        <v>0</v>
      </c>
      <c r="Q71" s="15">
        <v>0.394</v>
      </c>
      <c r="S71" s="16">
        <v>1.019</v>
      </c>
      <c r="V71" s="17"/>
      <c r="W71" t="s">
        <v>10</v>
      </c>
    </row>
    <row r="72" spans="1:24" ht="12.75">
      <c r="A72" t="s">
        <v>2</v>
      </c>
      <c r="B72" s="2">
        <v>30</v>
      </c>
      <c r="C72" s="52" t="s">
        <v>72</v>
      </c>
      <c r="D72" s="9" t="s">
        <v>336</v>
      </c>
      <c r="F72" s="47" t="s">
        <v>25</v>
      </c>
      <c r="G72" s="1">
        <f t="shared" si="1"/>
        <v>0</v>
      </c>
      <c r="H72" s="1">
        <f t="shared" si="2"/>
        <v>0</v>
      </c>
      <c r="I72" s="1">
        <f>IF(F72=2,1,0)</f>
        <v>0</v>
      </c>
      <c r="J72" s="1">
        <f t="shared" si="3"/>
        <v>0</v>
      </c>
      <c r="K72" s="1">
        <f t="shared" si="4"/>
        <v>0</v>
      </c>
      <c r="L72" s="1">
        <f t="shared" si="5"/>
        <v>0</v>
      </c>
      <c r="M72" s="1">
        <f t="shared" si="6"/>
        <v>0</v>
      </c>
      <c r="O72" s="1">
        <f t="shared" si="7"/>
        <v>0</v>
      </c>
      <c r="P72" s="1">
        <f t="shared" si="8"/>
        <v>0</v>
      </c>
      <c r="Q72" s="15">
        <v>0.478</v>
      </c>
      <c r="V72" s="17"/>
      <c r="W72" t="s">
        <v>10</v>
      </c>
      <c r="X72" t="s">
        <v>521</v>
      </c>
    </row>
    <row r="73" spans="1:24" ht="12.75">
      <c r="A73" t="s">
        <v>2</v>
      </c>
      <c r="B73" s="2">
        <v>31</v>
      </c>
      <c r="C73" s="52" t="s">
        <v>73</v>
      </c>
      <c r="D73" s="9">
        <v>37691</v>
      </c>
      <c r="E73" s="1" t="s">
        <v>11</v>
      </c>
      <c r="F73" s="47">
        <v>0</v>
      </c>
      <c r="G73" s="1">
        <f t="shared" si="1"/>
        <v>1</v>
      </c>
      <c r="H73" s="1">
        <f t="shared" si="2"/>
        <v>0</v>
      </c>
      <c r="I73" s="1">
        <f>IF(F73=2,1,0)</f>
        <v>0</v>
      </c>
      <c r="J73" s="1">
        <f t="shared" si="3"/>
        <v>0</v>
      </c>
      <c r="K73" s="1">
        <f t="shared" si="4"/>
        <v>0</v>
      </c>
      <c r="L73" s="1">
        <f t="shared" si="5"/>
        <v>0</v>
      </c>
      <c r="M73" s="1">
        <f t="shared" si="6"/>
        <v>0</v>
      </c>
      <c r="O73" s="1">
        <f t="shared" si="7"/>
        <v>0</v>
      </c>
      <c r="P73" s="1">
        <f t="shared" si="8"/>
        <v>0</v>
      </c>
      <c r="Q73" s="15">
        <v>0.373</v>
      </c>
      <c r="S73" s="16">
        <v>0.5</v>
      </c>
      <c r="V73" s="17"/>
      <c r="W73" t="s">
        <v>10</v>
      </c>
      <c r="X73" t="s">
        <v>499</v>
      </c>
    </row>
    <row r="74" spans="1:23" ht="12.75">
      <c r="A74" t="s">
        <v>2</v>
      </c>
      <c r="B74" s="2">
        <v>32</v>
      </c>
      <c r="C74" s="52" t="s">
        <v>74</v>
      </c>
      <c r="D74" s="9">
        <v>37959</v>
      </c>
      <c r="E74" s="1" t="s">
        <v>11</v>
      </c>
      <c r="F74" s="47">
        <v>0</v>
      </c>
      <c r="G74" s="1">
        <f t="shared" si="1"/>
        <v>1</v>
      </c>
      <c r="H74" s="1">
        <f t="shared" si="2"/>
        <v>0</v>
      </c>
      <c r="I74" s="1">
        <f>IF(F74=2,1,0)</f>
        <v>0</v>
      </c>
      <c r="J74" s="1">
        <f t="shared" si="3"/>
        <v>0</v>
      </c>
      <c r="K74" s="1">
        <f t="shared" si="4"/>
        <v>0</v>
      </c>
      <c r="L74" s="1">
        <f t="shared" si="5"/>
        <v>0</v>
      </c>
      <c r="M74" s="1">
        <f t="shared" si="6"/>
        <v>0</v>
      </c>
      <c r="N74" s="1" t="s">
        <v>326</v>
      </c>
      <c r="O74" s="1">
        <f t="shared" si="7"/>
        <v>0</v>
      </c>
      <c r="P74" s="1">
        <f t="shared" si="8"/>
        <v>1</v>
      </c>
      <c r="Q74" s="15">
        <v>0.368</v>
      </c>
      <c r="S74" s="16">
        <v>0.352</v>
      </c>
      <c r="V74" s="17"/>
      <c r="W74" t="s">
        <v>10</v>
      </c>
    </row>
    <row r="75" spans="1:23" ht="12.75">
      <c r="A75" t="s">
        <v>2</v>
      </c>
      <c r="B75" s="2">
        <v>33</v>
      </c>
      <c r="C75" s="52" t="s">
        <v>75</v>
      </c>
      <c r="D75" s="9">
        <v>37963</v>
      </c>
      <c r="E75" s="1" t="s">
        <v>11</v>
      </c>
      <c r="F75" s="47">
        <v>0</v>
      </c>
      <c r="G75" s="1">
        <f t="shared" si="1"/>
        <v>1</v>
      </c>
      <c r="H75" s="1">
        <f t="shared" si="2"/>
        <v>0</v>
      </c>
      <c r="I75" s="1">
        <f>IF(F75=2,1,0)</f>
        <v>0</v>
      </c>
      <c r="J75" s="1">
        <f t="shared" si="3"/>
        <v>0</v>
      </c>
      <c r="K75" s="1">
        <f t="shared" si="4"/>
        <v>0</v>
      </c>
      <c r="L75" s="1">
        <f t="shared" si="5"/>
        <v>0</v>
      </c>
      <c r="M75" s="1">
        <f t="shared" si="6"/>
        <v>0</v>
      </c>
      <c r="N75" s="1" t="s">
        <v>324</v>
      </c>
      <c r="O75" s="1">
        <f t="shared" si="7"/>
        <v>1</v>
      </c>
      <c r="P75" s="1">
        <f t="shared" si="8"/>
        <v>0</v>
      </c>
      <c r="Q75" s="15">
        <v>0.46</v>
      </c>
      <c r="S75" s="16">
        <v>0.398</v>
      </c>
      <c r="V75" s="17"/>
      <c r="W75" t="s">
        <v>10</v>
      </c>
    </row>
    <row r="76" spans="1:23" ht="12.75">
      <c r="A76" t="s">
        <v>2</v>
      </c>
      <c r="B76" s="2">
        <v>34</v>
      </c>
      <c r="C76" s="52" t="s">
        <v>76</v>
      </c>
      <c r="D76" s="9">
        <v>37963</v>
      </c>
      <c r="E76" s="1" t="s">
        <v>11</v>
      </c>
      <c r="F76" s="47">
        <v>0</v>
      </c>
      <c r="G76" s="1">
        <f t="shared" si="1"/>
        <v>1</v>
      </c>
      <c r="H76" s="1">
        <f t="shared" si="2"/>
        <v>0</v>
      </c>
      <c r="I76" s="1">
        <f aca="true" t="shared" si="9" ref="I76:I108">IF(F76=2,1,0)</f>
        <v>0</v>
      </c>
      <c r="J76" s="1">
        <f t="shared" si="3"/>
        <v>0</v>
      </c>
      <c r="K76" s="1">
        <f t="shared" si="4"/>
        <v>0</v>
      </c>
      <c r="L76" s="1">
        <f t="shared" si="5"/>
        <v>0</v>
      </c>
      <c r="M76" s="1">
        <f t="shared" si="6"/>
        <v>0</v>
      </c>
      <c r="O76" s="1">
        <f t="shared" si="7"/>
        <v>0</v>
      </c>
      <c r="P76" s="1">
        <f t="shared" si="8"/>
        <v>0</v>
      </c>
      <c r="Q76" s="15">
        <v>0.558</v>
      </c>
      <c r="S76" s="16">
        <v>0.485</v>
      </c>
      <c r="V76" s="17"/>
      <c r="W76" t="s">
        <v>10</v>
      </c>
    </row>
    <row r="77" spans="1:23" ht="12.75">
      <c r="A77" t="s">
        <v>2</v>
      </c>
      <c r="B77" s="2">
        <v>35</v>
      </c>
      <c r="C77" s="52" t="s">
        <v>77</v>
      </c>
      <c r="D77" s="9">
        <v>37963</v>
      </c>
      <c r="E77" s="1" t="s">
        <v>11</v>
      </c>
      <c r="F77" s="47">
        <v>1</v>
      </c>
      <c r="G77" s="1">
        <f t="shared" si="1"/>
        <v>0</v>
      </c>
      <c r="H77" s="1">
        <f t="shared" si="2"/>
        <v>1</v>
      </c>
      <c r="I77" s="1">
        <f t="shared" si="9"/>
        <v>0</v>
      </c>
      <c r="J77" s="1">
        <f t="shared" si="3"/>
        <v>0</v>
      </c>
      <c r="K77" s="1">
        <f t="shared" si="4"/>
        <v>0</v>
      </c>
      <c r="L77" s="1">
        <f t="shared" si="5"/>
        <v>0</v>
      </c>
      <c r="M77" s="1">
        <f t="shared" si="6"/>
        <v>0</v>
      </c>
      <c r="O77" s="1">
        <f t="shared" si="7"/>
        <v>0</v>
      </c>
      <c r="P77" s="1">
        <f t="shared" si="8"/>
        <v>0</v>
      </c>
      <c r="Q77" s="15">
        <v>0.563</v>
      </c>
      <c r="S77" s="16">
        <v>0.526</v>
      </c>
      <c r="V77" s="17"/>
      <c r="W77" t="s">
        <v>10</v>
      </c>
    </row>
    <row r="78" spans="1:23" ht="12.75">
      <c r="A78" t="s">
        <v>2</v>
      </c>
      <c r="B78" s="2">
        <v>36</v>
      </c>
      <c r="C78" s="52" t="s">
        <v>78</v>
      </c>
      <c r="D78" s="9">
        <v>37975</v>
      </c>
      <c r="E78" s="1" t="s">
        <v>11</v>
      </c>
      <c r="F78" s="47">
        <v>2</v>
      </c>
      <c r="G78" s="1">
        <f t="shared" si="1"/>
        <v>0</v>
      </c>
      <c r="H78" s="1">
        <f t="shared" si="2"/>
        <v>0</v>
      </c>
      <c r="I78" s="1">
        <f t="shared" si="9"/>
        <v>1</v>
      </c>
      <c r="J78" s="1">
        <f t="shared" si="3"/>
        <v>0</v>
      </c>
      <c r="K78" s="1">
        <f t="shared" si="4"/>
        <v>0</v>
      </c>
      <c r="L78" s="1">
        <f t="shared" si="5"/>
        <v>0</v>
      </c>
      <c r="M78" s="1">
        <f t="shared" si="6"/>
        <v>0</v>
      </c>
      <c r="O78" s="1">
        <f t="shared" si="7"/>
        <v>0</v>
      </c>
      <c r="P78" s="1">
        <f t="shared" si="8"/>
        <v>0</v>
      </c>
      <c r="Q78" s="15">
        <v>2.86</v>
      </c>
      <c r="S78" s="16">
        <v>7.53</v>
      </c>
      <c r="T78" s="16">
        <v>0.505</v>
      </c>
      <c r="U78" s="6" t="s">
        <v>22</v>
      </c>
      <c r="V78" s="17">
        <v>0.45</v>
      </c>
      <c r="W78" t="s">
        <v>10</v>
      </c>
    </row>
    <row r="79" spans="1:23" ht="12.75">
      <c r="A79" t="s">
        <v>2</v>
      </c>
      <c r="B79" s="2">
        <v>37</v>
      </c>
      <c r="C79" s="52" t="s">
        <v>79</v>
      </c>
      <c r="D79" s="9">
        <v>37980</v>
      </c>
      <c r="E79" s="1" t="s">
        <v>11</v>
      </c>
      <c r="F79" s="47">
        <v>2</v>
      </c>
      <c r="G79" s="1">
        <f t="shared" si="1"/>
        <v>0</v>
      </c>
      <c r="H79" s="1">
        <f t="shared" si="2"/>
        <v>0</v>
      </c>
      <c r="I79" s="1">
        <f t="shared" si="9"/>
        <v>1</v>
      </c>
      <c r="J79" s="1">
        <f t="shared" si="3"/>
        <v>0</v>
      </c>
      <c r="K79" s="1">
        <f t="shared" si="4"/>
        <v>0</v>
      </c>
      <c r="L79" s="1">
        <f t="shared" si="5"/>
        <v>0</v>
      </c>
      <c r="M79" s="1">
        <f t="shared" si="6"/>
        <v>0</v>
      </c>
      <c r="O79" s="1">
        <f t="shared" si="7"/>
        <v>0</v>
      </c>
      <c r="P79" s="1">
        <f t="shared" si="8"/>
        <v>0</v>
      </c>
      <c r="Q79" s="15">
        <v>0.588</v>
      </c>
      <c r="S79" s="16">
        <v>2.97</v>
      </c>
      <c r="T79" s="16">
        <v>0.528</v>
      </c>
      <c r="U79" s="6" t="s">
        <v>22</v>
      </c>
      <c r="V79" s="17">
        <v>0.47</v>
      </c>
      <c r="W79" t="s">
        <v>10</v>
      </c>
    </row>
    <row r="80" spans="1:23" ht="12.75">
      <c r="A80" t="s">
        <v>2</v>
      </c>
      <c r="B80" s="2">
        <v>38</v>
      </c>
      <c r="C80" s="52" t="s">
        <v>80</v>
      </c>
      <c r="D80" s="9">
        <v>37963</v>
      </c>
      <c r="E80" s="1" t="s">
        <v>11</v>
      </c>
      <c r="F80" s="47">
        <v>0</v>
      </c>
      <c r="G80" s="1">
        <f t="shared" si="1"/>
        <v>1</v>
      </c>
      <c r="H80" s="1">
        <f t="shared" si="2"/>
        <v>0</v>
      </c>
      <c r="I80" s="1">
        <f t="shared" si="9"/>
        <v>0</v>
      </c>
      <c r="J80" s="1">
        <f t="shared" si="3"/>
        <v>0</v>
      </c>
      <c r="K80" s="1">
        <f t="shared" si="4"/>
        <v>0</v>
      </c>
      <c r="L80" s="1">
        <f t="shared" si="5"/>
        <v>0</v>
      </c>
      <c r="M80" s="1">
        <f t="shared" si="6"/>
        <v>0</v>
      </c>
      <c r="O80" s="1">
        <f t="shared" si="7"/>
        <v>0</v>
      </c>
      <c r="P80" s="1">
        <f t="shared" si="8"/>
        <v>0</v>
      </c>
      <c r="Q80" s="15">
        <v>0.606</v>
      </c>
      <c r="S80" s="16">
        <v>0.442</v>
      </c>
      <c r="V80" s="17"/>
      <c r="W80" t="s">
        <v>10</v>
      </c>
    </row>
    <row r="81" spans="1:23" ht="12.75">
      <c r="A81" t="s">
        <v>2</v>
      </c>
      <c r="B81" s="2">
        <v>39</v>
      </c>
      <c r="C81" s="52" t="s">
        <v>81</v>
      </c>
      <c r="D81" s="9">
        <v>37982</v>
      </c>
      <c r="E81" s="1" t="s">
        <v>11</v>
      </c>
      <c r="F81" s="47">
        <v>2</v>
      </c>
      <c r="G81" s="1">
        <f t="shared" si="1"/>
        <v>0</v>
      </c>
      <c r="H81" s="1">
        <f t="shared" si="2"/>
        <v>0</v>
      </c>
      <c r="I81" s="1">
        <f t="shared" si="9"/>
        <v>1</v>
      </c>
      <c r="J81" s="1">
        <f t="shared" si="3"/>
        <v>0</v>
      </c>
      <c r="K81" s="1">
        <f t="shared" si="4"/>
        <v>0</v>
      </c>
      <c r="L81" s="1">
        <f t="shared" si="5"/>
        <v>0</v>
      </c>
      <c r="M81" s="1">
        <f t="shared" si="6"/>
        <v>0</v>
      </c>
      <c r="O81" s="1">
        <f t="shared" si="7"/>
        <v>0</v>
      </c>
      <c r="P81" s="1">
        <f t="shared" si="8"/>
        <v>0</v>
      </c>
      <c r="Q81" s="15">
        <v>0.494</v>
      </c>
      <c r="S81" s="16">
        <v>5.034</v>
      </c>
      <c r="T81" s="16">
        <v>0.496</v>
      </c>
      <c r="U81" s="6" t="s">
        <v>42</v>
      </c>
      <c r="V81" s="17">
        <v>0.44</v>
      </c>
      <c r="W81" t="s">
        <v>10</v>
      </c>
    </row>
    <row r="82" spans="1:23" ht="12.75">
      <c r="A82" t="s">
        <v>2</v>
      </c>
      <c r="B82" s="2">
        <v>40</v>
      </c>
      <c r="C82" s="52" t="s">
        <v>82</v>
      </c>
      <c r="D82" s="9">
        <v>37963</v>
      </c>
      <c r="E82" s="1" t="s">
        <v>11</v>
      </c>
      <c r="F82" s="47">
        <v>0</v>
      </c>
      <c r="G82" s="1">
        <f t="shared" si="1"/>
        <v>1</v>
      </c>
      <c r="H82" s="1">
        <f t="shared" si="2"/>
        <v>0</v>
      </c>
      <c r="I82" s="1">
        <f t="shared" si="9"/>
        <v>0</v>
      </c>
      <c r="J82" s="1">
        <f t="shared" si="3"/>
        <v>0</v>
      </c>
      <c r="K82" s="1">
        <f t="shared" si="4"/>
        <v>0</v>
      </c>
      <c r="L82" s="1">
        <f t="shared" si="5"/>
        <v>0</v>
      </c>
      <c r="M82" s="1">
        <f t="shared" si="6"/>
        <v>0</v>
      </c>
      <c r="O82" s="1">
        <f t="shared" si="7"/>
        <v>0</v>
      </c>
      <c r="P82" s="1">
        <f t="shared" si="8"/>
        <v>0</v>
      </c>
      <c r="Q82" s="15">
        <v>0.511</v>
      </c>
      <c r="S82" s="16">
        <v>0.445</v>
      </c>
      <c r="V82" s="17"/>
      <c r="W82" t="s">
        <v>10</v>
      </c>
    </row>
    <row r="83" spans="1:23" ht="12.75">
      <c r="A83" t="s">
        <v>2</v>
      </c>
      <c r="B83" s="2">
        <v>41</v>
      </c>
      <c r="C83" s="52" t="s">
        <v>83</v>
      </c>
      <c r="D83" s="9">
        <v>37992</v>
      </c>
      <c r="E83" s="1" t="s">
        <v>11</v>
      </c>
      <c r="F83" s="47">
        <v>0</v>
      </c>
      <c r="G83" s="1">
        <f t="shared" si="1"/>
        <v>1</v>
      </c>
      <c r="H83" s="1">
        <f t="shared" si="2"/>
        <v>0</v>
      </c>
      <c r="I83" s="1">
        <f t="shared" si="9"/>
        <v>0</v>
      </c>
      <c r="J83" s="1">
        <f t="shared" si="3"/>
        <v>0</v>
      </c>
      <c r="K83" s="1">
        <f t="shared" si="4"/>
        <v>0</v>
      </c>
      <c r="L83" s="1">
        <f t="shared" si="5"/>
        <v>0</v>
      </c>
      <c r="M83" s="1">
        <f t="shared" si="6"/>
        <v>0</v>
      </c>
      <c r="N83" s="1" t="s">
        <v>324</v>
      </c>
      <c r="O83" s="1">
        <f t="shared" si="7"/>
        <v>1</v>
      </c>
      <c r="P83" s="1">
        <f t="shared" si="8"/>
        <v>0</v>
      </c>
      <c r="Q83" s="15">
        <v>0.435</v>
      </c>
      <c r="S83" s="16">
        <v>0.375</v>
      </c>
      <c r="V83" s="17"/>
      <c r="W83" t="s">
        <v>10</v>
      </c>
    </row>
    <row r="84" spans="1:23" ht="12.75">
      <c r="A84" t="s">
        <v>2</v>
      </c>
      <c r="B84" s="2">
        <v>42</v>
      </c>
      <c r="C84" s="52" t="s">
        <v>84</v>
      </c>
      <c r="D84" s="9">
        <v>37963</v>
      </c>
      <c r="E84" s="1" t="s">
        <v>11</v>
      </c>
      <c r="F84" s="47">
        <v>0</v>
      </c>
      <c r="G84" s="1">
        <f t="shared" si="1"/>
        <v>1</v>
      </c>
      <c r="H84" s="1">
        <f t="shared" si="2"/>
        <v>0</v>
      </c>
      <c r="I84" s="1">
        <f t="shared" si="9"/>
        <v>0</v>
      </c>
      <c r="J84" s="1">
        <f t="shared" si="3"/>
        <v>0</v>
      </c>
      <c r="K84" s="1">
        <f t="shared" si="4"/>
        <v>0</v>
      </c>
      <c r="L84" s="1">
        <f t="shared" si="5"/>
        <v>0</v>
      </c>
      <c r="M84" s="1">
        <f t="shared" si="6"/>
        <v>0</v>
      </c>
      <c r="N84" s="1" t="s">
        <v>324</v>
      </c>
      <c r="O84" s="1">
        <f t="shared" si="7"/>
        <v>1</v>
      </c>
      <c r="P84" s="1">
        <f t="shared" si="8"/>
        <v>0</v>
      </c>
      <c r="Q84" s="15">
        <v>0.412</v>
      </c>
      <c r="S84" s="16">
        <v>0.373</v>
      </c>
      <c r="V84" s="17"/>
      <c r="W84" t="s">
        <v>10</v>
      </c>
    </row>
    <row r="85" spans="1:23" ht="12.75">
      <c r="A85" t="s">
        <v>2</v>
      </c>
      <c r="B85" s="2">
        <v>43</v>
      </c>
      <c r="C85" s="52" t="s">
        <v>85</v>
      </c>
      <c r="D85" s="9">
        <v>37992</v>
      </c>
      <c r="E85" s="1" t="s">
        <v>11</v>
      </c>
      <c r="F85" s="47">
        <v>0</v>
      </c>
      <c r="G85" s="1">
        <f t="shared" si="1"/>
        <v>1</v>
      </c>
      <c r="H85" s="1">
        <f t="shared" si="2"/>
        <v>0</v>
      </c>
      <c r="I85" s="1">
        <f t="shared" si="9"/>
        <v>0</v>
      </c>
      <c r="J85" s="1">
        <f t="shared" si="3"/>
        <v>0</v>
      </c>
      <c r="K85" s="1">
        <f t="shared" si="4"/>
        <v>0</v>
      </c>
      <c r="L85" s="1">
        <f t="shared" si="5"/>
        <v>0</v>
      </c>
      <c r="M85" s="1">
        <f t="shared" si="6"/>
        <v>0</v>
      </c>
      <c r="N85" s="1" t="s">
        <v>324</v>
      </c>
      <c r="O85" s="1">
        <f t="shared" si="7"/>
        <v>1</v>
      </c>
      <c r="P85" s="1">
        <f t="shared" si="8"/>
        <v>0</v>
      </c>
      <c r="Q85" s="15">
        <v>0.468</v>
      </c>
      <c r="S85" s="16">
        <v>0.368</v>
      </c>
      <c r="V85" s="17"/>
      <c r="W85" t="s">
        <v>10</v>
      </c>
    </row>
    <row r="86" spans="1:23" ht="12.75">
      <c r="A86" t="s">
        <v>2</v>
      </c>
      <c r="B86" s="2">
        <v>44</v>
      </c>
      <c r="C86" s="52" t="s">
        <v>86</v>
      </c>
      <c r="D86" s="9">
        <v>37964</v>
      </c>
      <c r="E86" s="1" t="s">
        <v>11</v>
      </c>
      <c r="F86" s="47">
        <v>2</v>
      </c>
      <c r="G86" s="1">
        <f t="shared" si="1"/>
        <v>0</v>
      </c>
      <c r="H86" s="1">
        <f t="shared" si="2"/>
        <v>0</v>
      </c>
      <c r="I86" s="1">
        <f t="shared" si="9"/>
        <v>1</v>
      </c>
      <c r="J86" s="1">
        <f t="shared" si="3"/>
        <v>0</v>
      </c>
      <c r="K86" s="1">
        <f t="shared" si="4"/>
        <v>0</v>
      </c>
      <c r="L86" s="1">
        <f t="shared" si="5"/>
        <v>0</v>
      </c>
      <c r="M86" s="1">
        <f t="shared" si="6"/>
        <v>0</v>
      </c>
      <c r="O86" s="1">
        <f t="shared" si="7"/>
        <v>0</v>
      </c>
      <c r="P86" s="1">
        <f t="shared" si="8"/>
        <v>0</v>
      </c>
      <c r="Q86" s="15">
        <v>0.497</v>
      </c>
      <c r="S86" s="16">
        <v>2.97</v>
      </c>
      <c r="T86" s="16">
        <v>0.474</v>
      </c>
      <c r="U86" s="6" t="s">
        <v>20</v>
      </c>
      <c r="V86" s="22">
        <v>0.385</v>
      </c>
      <c r="W86" t="s">
        <v>10</v>
      </c>
    </row>
    <row r="87" spans="1:23" ht="12.75">
      <c r="A87" t="s">
        <v>2</v>
      </c>
      <c r="B87" s="2">
        <v>45</v>
      </c>
      <c r="C87" s="52" t="s">
        <v>87</v>
      </c>
      <c r="D87" s="9" t="s">
        <v>336</v>
      </c>
      <c r="F87" s="47" t="s">
        <v>25</v>
      </c>
      <c r="G87" s="1">
        <f t="shared" si="1"/>
        <v>0</v>
      </c>
      <c r="H87" s="1">
        <f t="shared" si="2"/>
        <v>0</v>
      </c>
      <c r="I87" s="1">
        <f t="shared" si="9"/>
        <v>0</v>
      </c>
      <c r="J87" s="1">
        <f t="shared" si="3"/>
        <v>0</v>
      </c>
      <c r="K87" s="1">
        <f t="shared" si="4"/>
        <v>0</v>
      </c>
      <c r="L87" s="1">
        <f t="shared" si="5"/>
        <v>0</v>
      </c>
      <c r="M87" s="1">
        <f t="shared" si="6"/>
        <v>0</v>
      </c>
      <c r="O87" s="1">
        <f t="shared" si="7"/>
        <v>0</v>
      </c>
      <c r="P87" s="1">
        <f t="shared" si="8"/>
        <v>0</v>
      </c>
      <c r="Q87" s="15">
        <v>0.496</v>
      </c>
      <c r="V87" s="17"/>
      <c r="W87" t="s">
        <v>10</v>
      </c>
    </row>
    <row r="88" spans="1:23" ht="12.75">
      <c r="A88" t="s">
        <v>2</v>
      </c>
      <c r="B88" s="2">
        <v>46</v>
      </c>
      <c r="C88" s="52" t="s">
        <v>88</v>
      </c>
      <c r="D88" s="9">
        <v>37966</v>
      </c>
      <c r="E88" s="1" t="s">
        <v>11</v>
      </c>
      <c r="F88" s="47">
        <v>0</v>
      </c>
      <c r="G88" s="1">
        <f t="shared" si="1"/>
        <v>1</v>
      </c>
      <c r="H88" s="1">
        <f t="shared" si="2"/>
        <v>0</v>
      </c>
      <c r="I88" s="1">
        <f t="shared" si="9"/>
        <v>0</v>
      </c>
      <c r="J88" s="1">
        <f t="shared" si="3"/>
        <v>0</v>
      </c>
      <c r="K88" s="1">
        <f t="shared" si="4"/>
        <v>0</v>
      </c>
      <c r="L88" s="1">
        <f t="shared" si="5"/>
        <v>0</v>
      </c>
      <c r="M88" s="1">
        <f t="shared" si="6"/>
        <v>0</v>
      </c>
      <c r="N88" s="1" t="s">
        <v>324</v>
      </c>
      <c r="O88" s="1">
        <f t="shared" si="7"/>
        <v>1</v>
      </c>
      <c r="P88" s="1">
        <f t="shared" si="8"/>
        <v>0</v>
      </c>
      <c r="Q88" s="15">
        <v>0.462</v>
      </c>
      <c r="S88" s="16">
        <v>0.442</v>
      </c>
      <c r="V88" s="17"/>
      <c r="W88" t="s">
        <v>10</v>
      </c>
    </row>
    <row r="89" spans="1:23" ht="12.75">
      <c r="A89" t="s">
        <v>2</v>
      </c>
      <c r="B89" s="2">
        <v>47</v>
      </c>
      <c r="C89" s="52" t="s">
        <v>89</v>
      </c>
      <c r="D89" s="9">
        <v>37966</v>
      </c>
      <c r="E89" s="1" t="s">
        <v>11</v>
      </c>
      <c r="F89" s="47">
        <v>0</v>
      </c>
      <c r="G89" s="1">
        <f t="shared" si="1"/>
        <v>1</v>
      </c>
      <c r="H89" s="1">
        <f t="shared" si="2"/>
        <v>0</v>
      </c>
      <c r="I89" s="1">
        <f t="shared" si="9"/>
        <v>0</v>
      </c>
      <c r="J89" s="1">
        <f t="shared" si="3"/>
        <v>0</v>
      </c>
      <c r="K89" s="1">
        <f t="shared" si="4"/>
        <v>0</v>
      </c>
      <c r="L89" s="1">
        <f t="shared" si="5"/>
        <v>0</v>
      </c>
      <c r="M89" s="1">
        <f t="shared" si="6"/>
        <v>0</v>
      </c>
      <c r="O89" s="1">
        <f t="shared" si="7"/>
        <v>0</v>
      </c>
      <c r="P89" s="1">
        <f t="shared" si="8"/>
        <v>0</v>
      </c>
      <c r="Q89" s="15">
        <v>0.455</v>
      </c>
      <c r="S89" s="16">
        <v>0.507</v>
      </c>
      <c r="V89" s="17"/>
      <c r="W89" t="s">
        <v>10</v>
      </c>
    </row>
    <row r="90" spans="1:23" ht="12.75">
      <c r="A90" t="s">
        <v>2</v>
      </c>
      <c r="B90" s="2">
        <v>48</v>
      </c>
      <c r="C90" s="52" t="s">
        <v>90</v>
      </c>
      <c r="D90" s="9">
        <v>37966</v>
      </c>
      <c r="E90" s="1" t="s">
        <v>11</v>
      </c>
      <c r="F90" s="47">
        <v>0</v>
      </c>
      <c r="G90" s="1">
        <f t="shared" si="1"/>
        <v>1</v>
      </c>
      <c r="H90" s="1">
        <f t="shared" si="2"/>
        <v>0</v>
      </c>
      <c r="I90" s="1">
        <f t="shared" si="9"/>
        <v>0</v>
      </c>
      <c r="J90" s="1">
        <f t="shared" si="3"/>
        <v>0</v>
      </c>
      <c r="K90" s="1">
        <f t="shared" si="4"/>
        <v>0</v>
      </c>
      <c r="L90" s="1">
        <f t="shared" si="5"/>
        <v>0</v>
      </c>
      <c r="M90" s="1">
        <f t="shared" si="6"/>
        <v>0</v>
      </c>
      <c r="N90" s="1" t="s">
        <v>324</v>
      </c>
      <c r="O90" s="1">
        <f t="shared" si="7"/>
        <v>1</v>
      </c>
      <c r="P90" s="1">
        <f t="shared" si="8"/>
        <v>0</v>
      </c>
      <c r="Q90" s="15">
        <v>0.435</v>
      </c>
      <c r="S90" s="16">
        <v>0.395</v>
      </c>
      <c r="V90" s="17"/>
      <c r="W90" t="s">
        <v>10</v>
      </c>
    </row>
    <row r="91" spans="1:23" ht="12.75">
      <c r="A91" t="s">
        <v>2</v>
      </c>
      <c r="B91" s="2">
        <v>49</v>
      </c>
      <c r="C91" s="52" t="s">
        <v>91</v>
      </c>
      <c r="D91" s="9">
        <v>37966</v>
      </c>
      <c r="E91" s="1" t="s">
        <v>11</v>
      </c>
      <c r="F91" s="47">
        <v>0</v>
      </c>
      <c r="G91" s="1">
        <f t="shared" si="1"/>
        <v>1</v>
      </c>
      <c r="H91" s="1">
        <f t="shared" si="2"/>
        <v>0</v>
      </c>
      <c r="I91" s="1">
        <f t="shared" si="9"/>
        <v>0</v>
      </c>
      <c r="J91" s="1">
        <f t="shared" si="3"/>
        <v>0</v>
      </c>
      <c r="K91" s="1">
        <f t="shared" si="4"/>
        <v>0</v>
      </c>
      <c r="L91" s="1">
        <f t="shared" si="5"/>
        <v>0</v>
      </c>
      <c r="M91" s="1">
        <f t="shared" si="6"/>
        <v>0</v>
      </c>
      <c r="N91" s="1" t="s">
        <v>324</v>
      </c>
      <c r="O91" s="1">
        <f t="shared" si="7"/>
        <v>1</v>
      </c>
      <c r="P91" s="1">
        <f t="shared" si="8"/>
        <v>0</v>
      </c>
      <c r="Q91" s="15">
        <v>0.447</v>
      </c>
      <c r="S91" s="16">
        <v>0.42</v>
      </c>
      <c r="V91" s="17"/>
      <c r="W91" t="s">
        <v>10</v>
      </c>
    </row>
    <row r="92" spans="1:23" ht="12.75">
      <c r="A92" t="s">
        <v>2</v>
      </c>
      <c r="B92" s="2">
        <v>50</v>
      </c>
      <c r="C92" s="52" t="s">
        <v>92</v>
      </c>
      <c r="D92" s="9">
        <v>37966</v>
      </c>
      <c r="E92" s="1" t="s">
        <v>11</v>
      </c>
      <c r="F92" s="47">
        <v>0</v>
      </c>
      <c r="G92" s="1">
        <f t="shared" si="1"/>
        <v>1</v>
      </c>
      <c r="H92" s="1">
        <f t="shared" si="2"/>
        <v>0</v>
      </c>
      <c r="I92" s="1">
        <f t="shared" si="9"/>
        <v>0</v>
      </c>
      <c r="J92" s="1">
        <f t="shared" si="3"/>
        <v>0</v>
      </c>
      <c r="K92" s="1">
        <f t="shared" si="4"/>
        <v>0</v>
      </c>
      <c r="L92" s="1">
        <f t="shared" si="5"/>
        <v>0</v>
      </c>
      <c r="M92" s="1">
        <f t="shared" si="6"/>
        <v>0</v>
      </c>
      <c r="O92" s="1">
        <f t="shared" si="7"/>
        <v>0</v>
      </c>
      <c r="P92" s="1">
        <f t="shared" si="8"/>
        <v>0</v>
      </c>
      <c r="Q92" s="15">
        <v>0.523</v>
      </c>
      <c r="S92" s="16">
        <v>0.52</v>
      </c>
      <c r="V92" s="17"/>
      <c r="W92" t="s">
        <v>10</v>
      </c>
    </row>
    <row r="93" spans="1:23" ht="12.75">
      <c r="A93" t="s">
        <v>2</v>
      </c>
      <c r="B93" s="2">
        <v>51</v>
      </c>
      <c r="C93" s="52" t="s">
        <v>93</v>
      </c>
      <c r="D93" s="9">
        <v>37966</v>
      </c>
      <c r="E93" s="1" t="s">
        <v>11</v>
      </c>
      <c r="F93" s="47">
        <v>0</v>
      </c>
      <c r="G93" s="1">
        <f t="shared" si="1"/>
        <v>1</v>
      </c>
      <c r="H93" s="1">
        <f t="shared" si="2"/>
        <v>0</v>
      </c>
      <c r="I93" s="1">
        <f t="shared" si="9"/>
        <v>0</v>
      </c>
      <c r="J93" s="1">
        <f t="shared" si="3"/>
        <v>0</v>
      </c>
      <c r="K93" s="1">
        <f t="shared" si="4"/>
        <v>0</v>
      </c>
      <c r="L93" s="1">
        <f t="shared" si="5"/>
        <v>0</v>
      </c>
      <c r="M93" s="1">
        <f t="shared" si="6"/>
        <v>0</v>
      </c>
      <c r="N93" s="1" t="s">
        <v>324</v>
      </c>
      <c r="O93" s="1">
        <f t="shared" si="7"/>
        <v>1</v>
      </c>
      <c r="P93" s="1">
        <f t="shared" si="8"/>
        <v>0</v>
      </c>
      <c r="Q93" s="15">
        <v>0.485</v>
      </c>
      <c r="S93" s="16">
        <v>0.412</v>
      </c>
      <c r="V93" s="17"/>
      <c r="W93" t="s">
        <v>10</v>
      </c>
    </row>
    <row r="94" spans="1:23" ht="12.75">
      <c r="A94" t="s">
        <v>2</v>
      </c>
      <c r="B94" s="2">
        <v>52</v>
      </c>
      <c r="C94" s="52" t="s">
        <v>94</v>
      </c>
      <c r="D94" s="9">
        <v>37966</v>
      </c>
      <c r="E94" s="1" t="s">
        <v>11</v>
      </c>
      <c r="F94" s="47">
        <v>0</v>
      </c>
      <c r="G94" s="1">
        <f t="shared" si="1"/>
        <v>1</v>
      </c>
      <c r="H94" s="1">
        <f t="shared" si="2"/>
        <v>0</v>
      </c>
      <c r="I94" s="1">
        <f t="shared" si="9"/>
        <v>0</v>
      </c>
      <c r="J94" s="1">
        <f t="shared" si="3"/>
        <v>0</v>
      </c>
      <c r="K94" s="1">
        <f t="shared" si="4"/>
        <v>0</v>
      </c>
      <c r="L94" s="1">
        <f t="shared" si="5"/>
        <v>0</v>
      </c>
      <c r="M94" s="1">
        <f t="shared" si="6"/>
        <v>0</v>
      </c>
      <c r="O94" s="1">
        <f t="shared" si="7"/>
        <v>0</v>
      </c>
      <c r="P94" s="1">
        <f t="shared" si="8"/>
        <v>0</v>
      </c>
      <c r="Q94" s="15">
        <v>0.345</v>
      </c>
      <c r="S94" s="16">
        <v>0.592</v>
      </c>
      <c r="V94" s="17"/>
      <c r="W94" t="s">
        <v>10</v>
      </c>
    </row>
    <row r="95" spans="1:23" ht="12.75">
      <c r="A95" t="s">
        <v>2</v>
      </c>
      <c r="B95" s="2">
        <v>53</v>
      </c>
      <c r="C95" s="52" t="s">
        <v>95</v>
      </c>
      <c r="D95" s="9">
        <v>37966</v>
      </c>
      <c r="E95" s="1" t="s">
        <v>11</v>
      </c>
      <c r="F95" s="47">
        <v>0</v>
      </c>
      <c r="G95" s="1">
        <f t="shared" si="1"/>
        <v>1</v>
      </c>
      <c r="H95" s="1">
        <f t="shared" si="2"/>
        <v>0</v>
      </c>
      <c r="I95" s="1">
        <f t="shared" si="9"/>
        <v>0</v>
      </c>
      <c r="J95" s="1">
        <f t="shared" si="3"/>
        <v>0</v>
      </c>
      <c r="K95" s="1">
        <f t="shared" si="4"/>
        <v>0</v>
      </c>
      <c r="L95" s="1">
        <f t="shared" si="5"/>
        <v>0</v>
      </c>
      <c r="M95" s="1">
        <f t="shared" si="6"/>
        <v>0</v>
      </c>
      <c r="N95" s="1" t="s">
        <v>324</v>
      </c>
      <c r="O95" s="1">
        <f t="shared" si="7"/>
        <v>1</v>
      </c>
      <c r="P95" s="1">
        <f t="shared" si="8"/>
        <v>0</v>
      </c>
      <c r="Q95" s="15">
        <v>0.372</v>
      </c>
      <c r="S95" s="16">
        <v>0.417</v>
      </c>
      <c r="V95" s="17"/>
      <c r="W95" t="s">
        <v>10</v>
      </c>
    </row>
    <row r="96" spans="1:23" ht="12.75">
      <c r="A96" t="s">
        <v>2</v>
      </c>
      <c r="B96" s="2">
        <v>54</v>
      </c>
      <c r="C96" s="52" t="s">
        <v>96</v>
      </c>
      <c r="D96" s="9">
        <v>37966</v>
      </c>
      <c r="E96" s="1" t="s">
        <v>11</v>
      </c>
      <c r="F96" s="47">
        <v>0</v>
      </c>
      <c r="G96" s="1">
        <f t="shared" si="1"/>
        <v>1</v>
      </c>
      <c r="H96" s="1">
        <f t="shared" si="2"/>
        <v>0</v>
      </c>
      <c r="I96" s="1">
        <f t="shared" si="9"/>
        <v>0</v>
      </c>
      <c r="J96" s="1">
        <f t="shared" si="3"/>
        <v>0</v>
      </c>
      <c r="K96" s="1">
        <f t="shared" si="4"/>
        <v>0</v>
      </c>
      <c r="L96" s="1">
        <f t="shared" si="5"/>
        <v>0</v>
      </c>
      <c r="M96" s="1">
        <f t="shared" si="6"/>
        <v>0</v>
      </c>
      <c r="O96" s="1">
        <f t="shared" si="7"/>
        <v>0</v>
      </c>
      <c r="P96" s="1">
        <f t="shared" si="8"/>
        <v>0</v>
      </c>
      <c r="Q96" s="15">
        <v>0.4</v>
      </c>
      <c r="S96" s="16">
        <v>0.716</v>
      </c>
      <c r="V96" s="17"/>
      <c r="W96" t="s">
        <v>10</v>
      </c>
    </row>
    <row r="97" spans="1:23" ht="12.75">
      <c r="A97" t="s">
        <v>2</v>
      </c>
      <c r="B97" s="2">
        <v>55</v>
      </c>
      <c r="C97" s="52" t="s">
        <v>97</v>
      </c>
      <c r="D97" s="9">
        <v>37966</v>
      </c>
      <c r="E97" s="1" t="s">
        <v>11</v>
      </c>
      <c r="F97" s="47">
        <v>0</v>
      </c>
      <c r="G97" s="1">
        <f t="shared" si="1"/>
        <v>1</v>
      </c>
      <c r="H97" s="1">
        <f t="shared" si="2"/>
        <v>0</v>
      </c>
      <c r="I97" s="1">
        <f t="shared" si="9"/>
        <v>0</v>
      </c>
      <c r="J97" s="1">
        <f t="shared" si="3"/>
        <v>0</v>
      </c>
      <c r="K97" s="1">
        <f t="shared" si="4"/>
        <v>0</v>
      </c>
      <c r="L97" s="1">
        <f t="shared" si="5"/>
        <v>0</v>
      </c>
      <c r="M97" s="1">
        <f t="shared" si="6"/>
        <v>0</v>
      </c>
      <c r="N97" s="1" t="s">
        <v>324</v>
      </c>
      <c r="O97" s="1">
        <f t="shared" si="7"/>
        <v>1</v>
      </c>
      <c r="P97" s="1">
        <f t="shared" si="8"/>
        <v>0</v>
      </c>
      <c r="Q97" s="15">
        <v>0.404</v>
      </c>
      <c r="S97" s="16">
        <v>0.482</v>
      </c>
      <c r="V97" s="17"/>
      <c r="W97" t="s">
        <v>10</v>
      </c>
    </row>
    <row r="98" spans="1:24" ht="12.75">
      <c r="A98" t="s">
        <v>2</v>
      </c>
      <c r="B98" s="2">
        <v>56</v>
      </c>
      <c r="C98" s="52" t="s">
        <v>98</v>
      </c>
      <c r="D98" s="9">
        <v>37980</v>
      </c>
      <c r="E98" s="1" t="s">
        <v>11</v>
      </c>
      <c r="F98" s="47">
        <v>4</v>
      </c>
      <c r="G98" s="1">
        <f t="shared" si="1"/>
        <v>0</v>
      </c>
      <c r="H98" s="1">
        <f t="shared" si="2"/>
        <v>0</v>
      </c>
      <c r="I98" s="1">
        <f t="shared" si="9"/>
        <v>0</v>
      </c>
      <c r="J98" s="1">
        <f t="shared" si="3"/>
        <v>0</v>
      </c>
      <c r="K98" s="1">
        <f t="shared" si="4"/>
        <v>1</v>
      </c>
      <c r="L98" s="1">
        <f t="shared" si="5"/>
        <v>0</v>
      </c>
      <c r="M98" s="1">
        <f t="shared" si="6"/>
        <v>0</v>
      </c>
      <c r="O98" s="1">
        <f t="shared" si="7"/>
        <v>0</v>
      </c>
      <c r="P98" s="1">
        <f t="shared" si="8"/>
        <v>0</v>
      </c>
      <c r="Q98" s="15">
        <v>0.363</v>
      </c>
      <c r="S98" s="16">
        <v>5.4</v>
      </c>
      <c r="T98" s="16">
        <v>1.755</v>
      </c>
      <c r="U98" s="6" t="s">
        <v>306</v>
      </c>
      <c r="V98" s="17">
        <v>1.87</v>
      </c>
      <c r="W98" t="s">
        <v>10</v>
      </c>
      <c r="X98" t="s">
        <v>491</v>
      </c>
    </row>
    <row r="99" spans="1:23" ht="12.75">
      <c r="A99" t="s">
        <v>2</v>
      </c>
      <c r="B99" s="2">
        <v>57</v>
      </c>
      <c r="C99" s="52" t="s">
        <v>99</v>
      </c>
      <c r="D99" s="9">
        <v>37977</v>
      </c>
      <c r="E99" s="1" t="s">
        <v>11</v>
      </c>
      <c r="F99" s="47">
        <v>0</v>
      </c>
      <c r="G99" s="1">
        <f t="shared" si="1"/>
        <v>1</v>
      </c>
      <c r="H99" s="1">
        <f t="shared" si="2"/>
        <v>0</v>
      </c>
      <c r="I99" s="1">
        <f t="shared" si="9"/>
        <v>0</v>
      </c>
      <c r="J99" s="1">
        <f t="shared" si="3"/>
        <v>0</v>
      </c>
      <c r="K99" s="1">
        <f t="shared" si="4"/>
        <v>0</v>
      </c>
      <c r="L99" s="1">
        <f t="shared" si="5"/>
        <v>0</v>
      </c>
      <c r="M99" s="1">
        <f t="shared" si="6"/>
        <v>0</v>
      </c>
      <c r="O99" s="1">
        <f t="shared" si="7"/>
        <v>0</v>
      </c>
      <c r="P99" s="1">
        <f t="shared" si="8"/>
        <v>0</v>
      </c>
      <c r="Q99" s="15">
        <v>0.409</v>
      </c>
      <c r="S99" s="16">
        <v>0.72</v>
      </c>
      <c r="V99" s="17"/>
      <c r="W99" t="s">
        <v>10</v>
      </c>
    </row>
    <row r="100" spans="1:24" ht="12.75">
      <c r="A100" t="s">
        <v>2</v>
      </c>
      <c r="B100" s="2">
        <v>58</v>
      </c>
      <c r="D100" s="9" t="s">
        <v>29</v>
      </c>
      <c r="F100" s="47" t="s">
        <v>25</v>
      </c>
      <c r="G100" s="1">
        <f t="shared" si="1"/>
        <v>0</v>
      </c>
      <c r="H100" s="1">
        <f t="shared" si="2"/>
        <v>0</v>
      </c>
      <c r="I100" s="1">
        <f t="shared" si="9"/>
        <v>0</v>
      </c>
      <c r="J100" s="1">
        <f t="shared" si="3"/>
        <v>0</v>
      </c>
      <c r="K100" s="1">
        <f t="shared" si="4"/>
        <v>0</v>
      </c>
      <c r="L100" s="1">
        <f t="shared" si="5"/>
        <v>0</v>
      </c>
      <c r="M100" s="1">
        <f t="shared" si="6"/>
        <v>0</v>
      </c>
      <c r="O100" s="1">
        <f t="shared" si="7"/>
        <v>0</v>
      </c>
      <c r="P100" s="1">
        <f t="shared" si="8"/>
        <v>0</v>
      </c>
      <c r="Q100" s="15">
        <v>0.422</v>
      </c>
      <c r="V100" s="17"/>
      <c r="W100" t="s">
        <v>10</v>
      </c>
      <c r="X100" t="s">
        <v>543</v>
      </c>
    </row>
    <row r="101" spans="1:23" ht="12.75">
      <c r="A101" t="s">
        <v>2</v>
      </c>
      <c r="B101" s="2">
        <v>59</v>
      </c>
      <c r="C101" s="52" t="s">
        <v>100</v>
      </c>
      <c r="D101" s="9">
        <v>37977</v>
      </c>
      <c r="E101" s="1" t="s">
        <v>11</v>
      </c>
      <c r="F101" s="47">
        <v>1</v>
      </c>
      <c r="G101" s="1">
        <f t="shared" si="1"/>
        <v>0</v>
      </c>
      <c r="H101" s="1">
        <f t="shared" si="2"/>
        <v>1</v>
      </c>
      <c r="I101" s="1">
        <f t="shared" si="9"/>
        <v>0</v>
      </c>
      <c r="J101" s="1">
        <f t="shared" si="3"/>
        <v>0</v>
      </c>
      <c r="K101" s="1">
        <f t="shared" si="4"/>
        <v>0</v>
      </c>
      <c r="L101" s="1">
        <f t="shared" si="5"/>
        <v>0</v>
      </c>
      <c r="M101" s="1">
        <f t="shared" si="6"/>
        <v>0</v>
      </c>
      <c r="O101" s="1">
        <f t="shared" si="7"/>
        <v>0</v>
      </c>
      <c r="P101" s="1">
        <f t="shared" si="8"/>
        <v>0</v>
      </c>
      <c r="Q101" s="15">
        <v>0.356</v>
      </c>
      <c r="S101" s="16">
        <v>0.65</v>
      </c>
      <c r="V101" s="17"/>
      <c r="W101" t="s">
        <v>10</v>
      </c>
    </row>
    <row r="102" spans="1:23" ht="12.75">
      <c r="A102" t="s">
        <v>2</v>
      </c>
      <c r="B102" s="2">
        <v>60</v>
      </c>
      <c r="C102" s="52" t="s">
        <v>101</v>
      </c>
      <c r="D102" s="9">
        <v>37977</v>
      </c>
      <c r="E102" s="1" t="s">
        <v>11</v>
      </c>
      <c r="F102" s="47">
        <v>0</v>
      </c>
      <c r="G102" s="1">
        <f t="shared" si="1"/>
        <v>1</v>
      </c>
      <c r="H102" s="1">
        <f t="shared" si="2"/>
        <v>0</v>
      </c>
      <c r="I102" s="1">
        <f t="shared" si="9"/>
        <v>0</v>
      </c>
      <c r="J102" s="1">
        <f t="shared" si="3"/>
        <v>0</v>
      </c>
      <c r="K102" s="1">
        <f t="shared" si="4"/>
        <v>0</v>
      </c>
      <c r="L102" s="1">
        <f t="shared" si="5"/>
        <v>0</v>
      </c>
      <c r="M102" s="1">
        <f t="shared" si="6"/>
        <v>0</v>
      </c>
      <c r="N102" s="1" t="s">
        <v>324</v>
      </c>
      <c r="O102" s="1">
        <f t="shared" si="7"/>
        <v>1</v>
      </c>
      <c r="P102" s="1">
        <f t="shared" si="8"/>
        <v>0</v>
      </c>
      <c r="Q102" s="15">
        <v>0.425</v>
      </c>
      <c r="S102" s="16">
        <v>0.37</v>
      </c>
      <c r="V102" s="17"/>
      <c r="W102" t="s">
        <v>10</v>
      </c>
    </row>
    <row r="103" spans="1:23" ht="12.75">
      <c r="A103" t="s">
        <v>2</v>
      </c>
      <c r="B103" s="2">
        <v>61</v>
      </c>
      <c r="C103" s="52" t="s">
        <v>102</v>
      </c>
      <c r="D103" s="9">
        <v>37977</v>
      </c>
      <c r="E103" s="1" t="s">
        <v>11</v>
      </c>
      <c r="F103" s="47">
        <v>0</v>
      </c>
      <c r="G103" s="1">
        <f t="shared" si="1"/>
        <v>1</v>
      </c>
      <c r="H103" s="1">
        <f t="shared" si="2"/>
        <v>0</v>
      </c>
      <c r="I103" s="1">
        <f t="shared" si="9"/>
        <v>0</v>
      </c>
      <c r="J103" s="1">
        <f t="shared" si="3"/>
        <v>0</v>
      </c>
      <c r="K103" s="1">
        <f t="shared" si="4"/>
        <v>0</v>
      </c>
      <c r="L103" s="1">
        <f t="shared" si="5"/>
        <v>0</v>
      </c>
      <c r="M103" s="1">
        <f t="shared" si="6"/>
        <v>0</v>
      </c>
      <c r="N103" s="1" t="s">
        <v>326</v>
      </c>
      <c r="O103" s="1">
        <f t="shared" si="7"/>
        <v>0</v>
      </c>
      <c r="P103" s="1">
        <f t="shared" si="8"/>
        <v>1</v>
      </c>
      <c r="Q103" s="15">
        <v>0.339</v>
      </c>
      <c r="S103" s="16">
        <v>0.351</v>
      </c>
      <c r="V103" s="17"/>
      <c r="W103" t="s">
        <v>10</v>
      </c>
    </row>
    <row r="104" spans="1:24" ht="12.75">
      <c r="A104" t="s">
        <v>2</v>
      </c>
      <c r="B104" s="2">
        <v>62</v>
      </c>
      <c r="C104" s="52" t="s">
        <v>103</v>
      </c>
      <c r="D104" s="9">
        <v>37977</v>
      </c>
      <c r="E104" s="1" t="s">
        <v>11</v>
      </c>
      <c r="F104" s="47">
        <v>3</v>
      </c>
      <c r="G104" s="1">
        <f t="shared" si="1"/>
        <v>0</v>
      </c>
      <c r="H104" s="1">
        <f t="shared" si="2"/>
        <v>0</v>
      </c>
      <c r="I104" s="1">
        <f t="shared" si="9"/>
        <v>0</v>
      </c>
      <c r="J104" s="1">
        <f t="shared" si="3"/>
        <v>1</v>
      </c>
      <c r="K104" s="1">
        <f t="shared" si="4"/>
        <v>0</v>
      </c>
      <c r="L104" s="1">
        <f t="shared" si="5"/>
        <v>0</v>
      </c>
      <c r="M104" s="1">
        <f t="shared" si="6"/>
        <v>0</v>
      </c>
      <c r="O104" s="1">
        <f t="shared" si="7"/>
        <v>0</v>
      </c>
      <c r="P104" s="1">
        <f t="shared" si="8"/>
        <v>0</v>
      </c>
      <c r="Q104" s="15">
        <v>0.392</v>
      </c>
      <c r="S104" s="16">
        <v>6.38</v>
      </c>
      <c r="T104" s="16">
        <v>0.778</v>
      </c>
      <c r="U104" s="6" t="s">
        <v>30</v>
      </c>
      <c r="V104" s="17">
        <v>0.77</v>
      </c>
      <c r="W104" t="s">
        <v>10</v>
      </c>
      <c r="X104" t="s">
        <v>46</v>
      </c>
    </row>
    <row r="105" spans="1:24" ht="12.75">
      <c r="A105" t="s">
        <v>2</v>
      </c>
      <c r="B105" s="2">
        <v>63</v>
      </c>
      <c r="C105" s="52" t="s">
        <v>104</v>
      </c>
      <c r="D105" s="9">
        <v>37977</v>
      </c>
      <c r="E105" s="1" t="s">
        <v>18</v>
      </c>
      <c r="F105" s="47">
        <v>5</v>
      </c>
      <c r="G105" s="1">
        <f t="shared" si="1"/>
        <v>0</v>
      </c>
      <c r="H105" s="1">
        <f t="shared" si="2"/>
        <v>0</v>
      </c>
      <c r="I105" s="1">
        <f t="shared" si="9"/>
        <v>0</v>
      </c>
      <c r="J105" s="1">
        <f t="shared" si="3"/>
        <v>0</v>
      </c>
      <c r="K105" s="1">
        <f t="shared" si="4"/>
        <v>0</v>
      </c>
      <c r="L105" s="1">
        <f t="shared" si="5"/>
        <v>1</v>
      </c>
      <c r="M105" s="1">
        <f t="shared" si="6"/>
        <v>0</v>
      </c>
      <c r="O105" s="1">
        <f t="shared" si="7"/>
        <v>0</v>
      </c>
      <c r="P105" s="1">
        <f t="shared" si="8"/>
        <v>0</v>
      </c>
      <c r="Q105" s="15">
        <v>0.355</v>
      </c>
      <c r="S105" s="16">
        <v>21</v>
      </c>
      <c r="T105" s="16">
        <v>21</v>
      </c>
      <c r="U105" s="6" t="s">
        <v>306</v>
      </c>
      <c r="V105" s="17" t="s">
        <v>24</v>
      </c>
      <c r="W105" t="s">
        <v>10</v>
      </c>
      <c r="X105" t="s">
        <v>23</v>
      </c>
    </row>
    <row r="106" spans="1:23" ht="12.75">
      <c r="A106" t="s">
        <v>2</v>
      </c>
      <c r="B106" s="2">
        <v>64</v>
      </c>
      <c r="C106" s="52" t="s">
        <v>105</v>
      </c>
      <c r="D106" s="9">
        <v>37977</v>
      </c>
      <c r="E106" s="1" t="s">
        <v>11</v>
      </c>
      <c r="F106" s="47">
        <v>0</v>
      </c>
      <c r="G106" s="1">
        <f t="shared" si="1"/>
        <v>1</v>
      </c>
      <c r="H106" s="1">
        <f t="shared" si="2"/>
        <v>0</v>
      </c>
      <c r="I106" s="1">
        <f t="shared" si="9"/>
        <v>0</v>
      </c>
      <c r="J106" s="1">
        <f t="shared" si="3"/>
        <v>0</v>
      </c>
      <c r="K106" s="1">
        <f t="shared" si="4"/>
        <v>0</v>
      </c>
      <c r="L106" s="1">
        <f t="shared" si="5"/>
        <v>0</v>
      </c>
      <c r="M106" s="1">
        <f t="shared" si="6"/>
        <v>0</v>
      </c>
      <c r="N106" s="1" t="s">
        <v>324</v>
      </c>
      <c r="O106" s="1">
        <f t="shared" si="7"/>
        <v>1</v>
      </c>
      <c r="P106" s="1">
        <f t="shared" si="8"/>
        <v>0</v>
      </c>
      <c r="Q106" s="15">
        <v>0.403</v>
      </c>
      <c r="S106" s="16">
        <v>0.386</v>
      </c>
      <c r="V106" s="17"/>
      <c r="W106" t="s">
        <v>10</v>
      </c>
    </row>
    <row r="107" spans="1:23" ht="12.75">
      <c r="A107" t="s">
        <v>2</v>
      </c>
      <c r="B107" s="2">
        <v>65</v>
      </c>
      <c r="C107" s="52" t="s">
        <v>106</v>
      </c>
      <c r="D107" s="9">
        <v>37977</v>
      </c>
      <c r="E107" s="1" t="s">
        <v>11</v>
      </c>
      <c r="F107" s="47">
        <v>0</v>
      </c>
      <c r="G107" s="1">
        <f t="shared" si="1"/>
        <v>1</v>
      </c>
      <c r="H107" s="1">
        <f t="shared" si="2"/>
        <v>0</v>
      </c>
      <c r="I107" s="1">
        <f t="shared" si="9"/>
        <v>0</v>
      </c>
      <c r="J107" s="1">
        <f t="shared" si="3"/>
        <v>0</v>
      </c>
      <c r="K107" s="1">
        <f t="shared" si="4"/>
        <v>0</v>
      </c>
      <c r="L107" s="1">
        <f t="shared" si="5"/>
        <v>0</v>
      </c>
      <c r="M107" s="1">
        <f t="shared" si="6"/>
        <v>0</v>
      </c>
      <c r="N107" s="1" t="s">
        <v>324</v>
      </c>
      <c r="O107" s="1">
        <f t="shared" si="7"/>
        <v>1</v>
      </c>
      <c r="P107" s="1">
        <f t="shared" si="8"/>
        <v>0</v>
      </c>
      <c r="Q107" s="15">
        <v>0.438</v>
      </c>
      <c r="S107" s="16">
        <v>0.399</v>
      </c>
      <c r="V107" s="17"/>
      <c r="W107" t="s">
        <v>10</v>
      </c>
    </row>
    <row r="108" spans="1:24" ht="12.75">
      <c r="A108" t="s">
        <v>2</v>
      </c>
      <c r="B108" s="2">
        <v>66</v>
      </c>
      <c r="D108" s="9" t="s">
        <v>29</v>
      </c>
      <c r="F108" s="47" t="s">
        <v>25</v>
      </c>
      <c r="G108" s="1">
        <f t="shared" si="1"/>
        <v>0</v>
      </c>
      <c r="H108" s="1">
        <f t="shared" si="2"/>
        <v>0</v>
      </c>
      <c r="I108" s="1">
        <f t="shared" si="9"/>
        <v>0</v>
      </c>
      <c r="J108" s="1">
        <f t="shared" si="3"/>
        <v>0</v>
      </c>
      <c r="K108" s="1">
        <f t="shared" si="4"/>
        <v>0</v>
      </c>
      <c r="L108" s="1">
        <f t="shared" si="5"/>
        <v>0</v>
      </c>
      <c r="M108" s="1">
        <f t="shared" si="6"/>
        <v>0</v>
      </c>
      <c r="O108" s="1">
        <f t="shared" si="7"/>
        <v>0</v>
      </c>
      <c r="P108" s="1">
        <f t="shared" si="8"/>
        <v>0</v>
      </c>
      <c r="Q108" s="15">
        <v>0.429</v>
      </c>
      <c r="V108" s="17"/>
      <c r="W108" t="s">
        <v>10</v>
      </c>
      <c r="X108" t="s">
        <v>522</v>
      </c>
    </row>
    <row r="109" spans="1:24" ht="12.75">
      <c r="A109" t="s">
        <v>2</v>
      </c>
      <c r="B109" s="2">
        <v>67</v>
      </c>
      <c r="C109" s="52" t="s">
        <v>107</v>
      </c>
      <c r="D109" s="9">
        <v>37977</v>
      </c>
      <c r="E109" s="1" t="s">
        <v>11</v>
      </c>
      <c r="F109" s="47">
        <v>0</v>
      </c>
      <c r="G109" s="1">
        <f aca="true" t="shared" si="10" ref="G109:G172">IF(AND(NOT(F109=" "),F109=0),1,0)</f>
        <v>1</v>
      </c>
      <c r="H109" s="1">
        <f aca="true" t="shared" si="11" ref="H109:H172">IF(F109=1,1,0)</f>
        <v>0</v>
      </c>
      <c r="I109" s="1">
        <f aca="true" t="shared" si="12" ref="I109:I172">IF(F109=2,1,0)</f>
        <v>0</v>
      </c>
      <c r="J109" s="1">
        <f aca="true" t="shared" si="13" ref="J109:J172">IF(F109=3,1,0)</f>
        <v>0</v>
      </c>
      <c r="K109" s="1">
        <f aca="true" t="shared" si="14" ref="K109:K172">IF(F109=4,1,0)</f>
        <v>0</v>
      </c>
      <c r="L109" s="1">
        <f aca="true" t="shared" si="15" ref="L109:L172">IF(F109=5,1,0)</f>
        <v>0</v>
      </c>
      <c r="M109" s="1">
        <f aca="true" t="shared" si="16" ref="M109:M172">IF(F109=6,1,0)</f>
        <v>0</v>
      </c>
      <c r="O109" s="1">
        <f aca="true" t="shared" si="17" ref="O109:O172">IF(N109="*",1,0)</f>
        <v>0</v>
      </c>
      <c r="P109" s="1">
        <f aca="true" t="shared" si="18" ref="P109:P172">IF(N109="**",1,0)</f>
        <v>0</v>
      </c>
      <c r="Q109" s="15">
        <v>0.312</v>
      </c>
      <c r="S109" s="16">
        <v>0.257</v>
      </c>
      <c r="V109" s="17"/>
      <c r="W109" t="s">
        <v>10</v>
      </c>
      <c r="X109" t="s">
        <v>419</v>
      </c>
    </row>
    <row r="110" spans="1:23" ht="12.75">
      <c r="A110" t="s">
        <v>2</v>
      </c>
      <c r="B110" s="2">
        <v>68</v>
      </c>
      <c r="C110" s="52" t="s">
        <v>108</v>
      </c>
      <c r="D110" s="9">
        <v>37981</v>
      </c>
      <c r="E110" s="1" t="s">
        <v>11</v>
      </c>
      <c r="F110" s="47">
        <v>1</v>
      </c>
      <c r="G110" s="1">
        <f t="shared" si="10"/>
        <v>0</v>
      </c>
      <c r="H110" s="1">
        <f t="shared" si="11"/>
        <v>1</v>
      </c>
      <c r="I110" s="1">
        <f t="shared" si="12"/>
        <v>0</v>
      </c>
      <c r="J110" s="1">
        <f t="shared" si="13"/>
        <v>0</v>
      </c>
      <c r="K110" s="1">
        <f t="shared" si="14"/>
        <v>0</v>
      </c>
      <c r="L110" s="1">
        <f t="shared" si="15"/>
        <v>0</v>
      </c>
      <c r="M110" s="1">
        <f t="shared" si="16"/>
        <v>0</v>
      </c>
      <c r="O110" s="1">
        <f t="shared" si="17"/>
        <v>0</v>
      </c>
      <c r="P110" s="1">
        <f t="shared" si="18"/>
        <v>0</v>
      </c>
      <c r="Q110" s="15">
        <v>0.364</v>
      </c>
      <c r="S110" s="16">
        <v>0.422</v>
      </c>
      <c r="V110" s="17"/>
      <c r="W110" t="s">
        <v>10</v>
      </c>
    </row>
    <row r="111" spans="1:24" ht="12.75">
      <c r="A111" t="s">
        <v>2</v>
      </c>
      <c r="B111" s="2">
        <v>69</v>
      </c>
      <c r="C111" s="52" t="s">
        <v>109</v>
      </c>
      <c r="D111" s="9">
        <v>37981</v>
      </c>
      <c r="E111" s="1" t="s">
        <v>11</v>
      </c>
      <c r="F111" s="47">
        <v>3</v>
      </c>
      <c r="G111" s="1">
        <f t="shared" si="10"/>
        <v>0</v>
      </c>
      <c r="H111" s="1">
        <f t="shared" si="11"/>
        <v>0</v>
      </c>
      <c r="I111" s="1">
        <f t="shared" si="12"/>
        <v>0</v>
      </c>
      <c r="J111" s="1">
        <f t="shared" si="13"/>
        <v>1</v>
      </c>
      <c r="K111" s="1">
        <f t="shared" si="14"/>
        <v>0</v>
      </c>
      <c r="L111" s="1">
        <f t="shared" si="15"/>
        <v>0</v>
      </c>
      <c r="M111" s="1">
        <f t="shared" si="16"/>
        <v>0</v>
      </c>
      <c r="O111" s="1">
        <f t="shared" si="17"/>
        <v>0</v>
      </c>
      <c r="P111" s="1">
        <f t="shared" si="18"/>
        <v>0</v>
      </c>
      <c r="Q111" s="15">
        <v>0.52</v>
      </c>
      <c r="S111" s="16">
        <v>1.124</v>
      </c>
      <c r="T111" s="16">
        <v>0.563</v>
      </c>
      <c r="U111" s="6" t="s">
        <v>306</v>
      </c>
      <c r="V111" s="17">
        <v>0.55</v>
      </c>
      <c r="W111" t="s">
        <v>10</v>
      </c>
      <c r="X111" t="s">
        <v>489</v>
      </c>
    </row>
    <row r="112" spans="1:23" ht="12.75">
      <c r="A112" t="s">
        <v>2</v>
      </c>
      <c r="B112" s="2">
        <v>70</v>
      </c>
      <c r="C112" s="52" t="s">
        <v>110</v>
      </c>
      <c r="D112" s="9">
        <v>37978</v>
      </c>
      <c r="E112" s="1" t="s">
        <v>11</v>
      </c>
      <c r="F112" s="47">
        <v>0</v>
      </c>
      <c r="G112" s="1">
        <f t="shared" si="10"/>
        <v>1</v>
      </c>
      <c r="H112" s="1">
        <f t="shared" si="11"/>
        <v>0</v>
      </c>
      <c r="I112" s="1">
        <f t="shared" si="12"/>
        <v>0</v>
      </c>
      <c r="J112" s="1">
        <f t="shared" si="13"/>
        <v>0</v>
      </c>
      <c r="K112" s="1">
        <f t="shared" si="14"/>
        <v>0</v>
      </c>
      <c r="L112" s="1">
        <f t="shared" si="15"/>
        <v>0</v>
      </c>
      <c r="M112" s="1">
        <f t="shared" si="16"/>
        <v>0</v>
      </c>
      <c r="N112" s="1" t="s">
        <v>324</v>
      </c>
      <c r="O112" s="1">
        <f t="shared" si="17"/>
        <v>1</v>
      </c>
      <c r="P112" s="1">
        <f t="shared" si="18"/>
        <v>0</v>
      </c>
      <c r="Q112" s="15">
        <v>0.492</v>
      </c>
      <c r="S112" s="16">
        <v>0.388</v>
      </c>
      <c r="V112" s="17"/>
      <c r="W112" t="s">
        <v>10</v>
      </c>
    </row>
    <row r="113" spans="1:23" ht="12.75">
      <c r="A113" t="s">
        <v>2</v>
      </c>
      <c r="B113" s="2">
        <v>71</v>
      </c>
      <c r="C113" s="52" t="s">
        <v>111</v>
      </c>
      <c r="D113" s="9" t="s">
        <v>337</v>
      </c>
      <c r="F113" s="47" t="s">
        <v>25</v>
      </c>
      <c r="G113" s="1">
        <f t="shared" si="10"/>
        <v>0</v>
      </c>
      <c r="H113" s="1">
        <f t="shared" si="11"/>
        <v>0</v>
      </c>
      <c r="I113" s="1">
        <f t="shared" si="12"/>
        <v>0</v>
      </c>
      <c r="J113" s="1">
        <f t="shared" si="13"/>
        <v>0</v>
      </c>
      <c r="K113" s="1">
        <f t="shared" si="14"/>
        <v>0</v>
      </c>
      <c r="L113" s="1">
        <f t="shared" si="15"/>
        <v>0</v>
      </c>
      <c r="M113" s="1">
        <f t="shared" si="16"/>
        <v>0</v>
      </c>
      <c r="O113" s="1">
        <f t="shared" si="17"/>
        <v>0</v>
      </c>
      <c r="P113" s="1">
        <f t="shared" si="18"/>
        <v>0</v>
      </c>
      <c r="Q113" s="15">
        <v>0.432</v>
      </c>
      <c r="S113" s="16">
        <v>0.496</v>
      </c>
      <c r="V113" s="17"/>
      <c r="W113" t="s">
        <v>10</v>
      </c>
    </row>
    <row r="114" spans="1:23" ht="12.75">
      <c r="A114" t="s">
        <v>2</v>
      </c>
      <c r="B114" s="2">
        <v>72</v>
      </c>
      <c r="C114" s="52" t="s">
        <v>112</v>
      </c>
      <c r="D114" s="9">
        <v>37981</v>
      </c>
      <c r="E114" s="1" t="s">
        <v>11</v>
      </c>
      <c r="F114" s="47">
        <v>0</v>
      </c>
      <c r="G114" s="1">
        <f t="shared" si="10"/>
        <v>1</v>
      </c>
      <c r="H114" s="1">
        <f t="shared" si="11"/>
        <v>0</v>
      </c>
      <c r="I114" s="1">
        <f t="shared" si="12"/>
        <v>0</v>
      </c>
      <c r="J114" s="1">
        <f t="shared" si="13"/>
        <v>0</v>
      </c>
      <c r="K114" s="1">
        <f t="shared" si="14"/>
        <v>0</v>
      </c>
      <c r="L114" s="1">
        <f t="shared" si="15"/>
        <v>0</v>
      </c>
      <c r="M114" s="1">
        <f t="shared" si="16"/>
        <v>0</v>
      </c>
      <c r="O114" s="1">
        <f t="shared" si="17"/>
        <v>0</v>
      </c>
      <c r="P114" s="1">
        <f t="shared" si="18"/>
        <v>0</v>
      </c>
      <c r="Q114" s="15">
        <v>0.513</v>
      </c>
      <c r="S114" s="16">
        <v>0.449</v>
      </c>
      <c r="V114" s="17"/>
      <c r="W114" t="s">
        <v>10</v>
      </c>
    </row>
    <row r="115" spans="1:23" ht="12.75">
      <c r="A115" t="s">
        <v>2</v>
      </c>
      <c r="B115" s="2">
        <v>73</v>
      </c>
      <c r="C115" s="52" t="s">
        <v>113</v>
      </c>
      <c r="D115" s="9">
        <v>37981</v>
      </c>
      <c r="E115" s="1" t="s">
        <v>11</v>
      </c>
      <c r="F115" s="47">
        <v>0</v>
      </c>
      <c r="G115" s="1">
        <f t="shared" si="10"/>
        <v>1</v>
      </c>
      <c r="H115" s="1">
        <f t="shared" si="11"/>
        <v>0</v>
      </c>
      <c r="I115" s="1">
        <f t="shared" si="12"/>
        <v>0</v>
      </c>
      <c r="J115" s="1">
        <f t="shared" si="13"/>
        <v>0</v>
      </c>
      <c r="K115" s="1">
        <f t="shared" si="14"/>
        <v>0</v>
      </c>
      <c r="L115" s="1">
        <f t="shared" si="15"/>
        <v>0</v>
      </c>
      <c r="M115" s="1">
        <f t="shared" si="16"/>
        <v>0</v>
      </c>
      <c r="N115" s="1" t="s">
        <v>324</v>
      </c>
      <c r="O115" s="1">
        <f t="shared" si="17"/>
        <v>1</v>
      </c>
      <c r="P115" s="1">
        <f t="shared" si="18"/>
        <v>0</v>
      </c>
      <c r="Q115" s="15">
        <v>0.457</v>
      </c>
      <c r="S115" s="16">
        <v>0.491</v>
      </c>
      <c r="V115" s="17"/>
      <c r="W115" t="s">
        <v>10</v>
      </c>
    </row>
    <row r="116" spans="1:23" ht="12.75">
      <c r="A116" t="s">
        <v>2</v>
      </c>
      <c r="B116" s="2">
        <v>74</v>
      </c>
      <c r="C116" s="52" t="s">
        <v>114</v>
      </c>
      <c r="D116" s="9">
        <v>37981</v>
      </c>
      <c r="E116" s="1" t="s">
        <v>11</v>
      </c>
      <c r="F116" s="47">
        <v>2</v>
      </c>
      <c r="G116" s="1">
        <f t="shared" si="10"/>
        <v>0</v>
      </c>
      <c r="H116" s="1">
        <f t="shared" si="11"/>
        <v>0</v>
      </c>
      <c r="I116" s="1">
        <f t="shared" si="12"/>
        <v>1</v>
      </c>
      <c r="J116" s="1">
        <f t="shared" si="13"/>
        <v>0</v>
      </c>
      <c r="K116" s="1">
        <f t="shared" si="14"/>
        <v>0</v>
      </c>
      <c r="L116" s="1">
        <f t="shared" si="15"/>
        <v>0</v>
      </c>
      <c r="M116" s="1">
        <f t="shared" si="16"/>
        <v>0</v>
      </c>
      <c r="O116" s="1">
        <f t="shared" si="17"/>
        <v>0</v>
      </c>
      <c r="P116" s="1">
        <f t="shared" si="18"/>
        <v>0</v>
      </c>
      <c r="Q116" s="15">
        <v>0.434</v>
      </c>
      <c r="S116" s="16">
        <v>9.849</v>
      </c>
      <c r="T116" s="16">
        <v>0.407</v>
      </c>
      <c r="U116" s="6" t="s">
        <v>21</v>
      </c>
      <c r="V116" s="17">
        <v>0.355</v>
      </c>
      <c r="W116" t="s">
        <v>10</v>
      </c>
    </row>
    <row r="117" spans="1:24" ht="12.75">
      <c r="A117" t="s">
        <v>2</v>
      </c>
      <c r="B117" s="2">
        <v>75</v>
      </c>
      <c r="C117" s="52" t="s">
        <v>115</v>
      </c>
      <c r="D117" s="9">
        <v>37981</v>
      </c>
      <c r="E117" s="1" t="s">
        <v>11</v>
      </c>
      <c r="F117" s="47">
        <v>0</v>
      </c>
      <c r="G117" s="1">
        <f t="shared" si="10"/>
        <v>1</v>
      </c>
      <c r="H117" s="1">
        <f t="shared" si="11"/>
        <v>0</v>
      </c>
      <c r="I117" s="1">
        <f t="shared" si="12"/>
        <v>0</v>
      </c>
      <c r="J117" s="1">
        <f t="shared" si="13"/>
        <v>0</v>
      </c>
      <c r="K117" s="1">
        <f t="shared" si="14"/>
        <v>0</v>
      </c>
      <c r="L117" s="1">
        <f t="shared" si="15"/>
        <v>0</v>
      </c>
      <c r="M117" s="1">
        <f t="shared" si="16"/>
        <v>0</v>
      </c>
      <c r="O117" s="1">
        <f t="shared" si="17"/>
        <v>0</v>
      </c>
      <c r="P117" s="1">
        <f t="shared" si="18"/>
        <v>0</v>
      </c>
      <c r="Q117" s="15">
        <v>0.53</v>
      </c>
      <c r="S117" s="16">
        <v>0.443</v>
      </c>
      <c r="V117" s="17"/>
      <c r="W117" t="s">
        <v>10</v>
      </c>
      <c r="X117" t="s">
        <v>31</v>
      </c>
    </row>
    <row r="118" spans="1:24" ht="12.75">
      <c r="A118" t="s">
        <v>2</v>
      </c>
      <c r="B118" s="2">
        <v>76</v>
      </c>
      <c r="C118" s="52" t="s">
        <v>116</v>
      </c>
      <c r="D118" s="9" t="s">
        <v>336</v>
      </c>
      <c r="F118" s="47" t="s">
        <v>25</v>
      </c>
      <c r="G118" s="1">
        <f t="shared" si="10"/>
        <v>0</v>
      </c>
      <c r="H118" s="1">
        <f t="shared" si="11"/>
        <v>0</v>
      </c>
      <c r="I118" s="1">
        <f t="shared" si="12"/>
        <v>0</v>
      </c>
      <c r="J118" s="1">
        <f t="shared" si="13"/>
        <v>0</v>
      </c>
      <c r="K118" s="1">
        <f t="shared" si="14"/>
        <v>0</v>
      </c>
      <c r="L118" s="1">
        <f t="shared" si="15"/>
        <v>0</v>
      </c>
      <c r="M118" s="1">
        <f t="shared" si="16"/>
        <v>0</v>
      </c>
      <c r="O118" s="1">
        <f t="shared" si="17"/>
        <v>0</v>
      </c>
      <c r="P118" s="1">
        <f t="shared" si="18"/>
        <v>0</v>
      </c>
      <c r="Q118" s="15">
        <v>0.769</v>
      </c>
      <c r="V118" s="17"/>
      <c r="W118" t="s">
        <v>10</v>
      </c>
      <c r="X118" t="s">
        <v>523</v>
      </c>
    </row>
    <row r="119" spans="1:23" ht="12.75">
      <c r="A119" t="s">
        <v>2</v>
      </c>
      <c r="B119" s="2">
        <v>77</v>
      </c>
      <c r="C119" s="52" t="s">
        <v>117</v>
      </c>
      <c r="D119" s="9">
        <v>37981</v>
      </c>
      <c r="E119" s="1" t="s">
        <v>11</v>
      </c>
      <c r="F119" s="47">
        <v>0</v>
      </c>
      <c r="G119" s="1">
        <f t="shared" si="10"/>
        <v>1</v>
      </c>
      <c r="H119" s="1">
        <f t="shared" si="11"/>
        <v>0</v>
      </c>
      <c r="I119" s="1">
        <f t="shared" si="12"/>
        <v>0</v>
      </c>
      <c r="J119" s="1">
        <f t="shared" si="13"/>
        <v>0</v>
      </c>
      <c r="K119" s="1">
        <f t="shared" si="14"/>
        <v>0</v>
      </c>
      <c r="L119" s="1">
        <f t="shared" si="15"/>
        <v>0</v>
      </c>
      <c r="M119" s="1">
        <f t="shared" si="16"/>
        <v>0</v>
      </c>
      <c r="N119" s="1" t="s">
        <v>324</v>
      </c>
      <c r="O119" s="1">
        <f t="shared" si="17"/>
        <v>1</v>
      </c>
      <c r="P119" s="1">
        <f t="shared" si="18"/>
        <v>0</v>
      </c>
      <c r="Q119" s="15">
        <v>0.495</v>
      </c>
      <c r="S119" s="16">
        <v>0.413</v>
      </c>
      <c r="V119" s="17"/>
      <c r="W119" t="s">
        <v>10</v>
      </c>
    </row>
    <row r="120" spans="1:24" ht="12.75">
      <c r="A120" t="s">
        <v>2</v>
      </c>
      <c r="B120" s="2">
        <v>78</v>
      </c>
      <c r="C120" s="52" t="s">
        <v>118</v>
      </c>
      <c r="D120" s="9">
        <v>37981</v>
      </c>
      <c r="E120" s="1" t="s">
        <v>11</v>
      </c>
      <c r="F120" s="47">
        <v>3</v>
      </c>
      <c r="G120" s="1">
        <f t="shared" si="10"/>
        <v>0</v>
      </c>
      <c r="H120" s="1">
        <f t="shared" si="11"/>
        <v>0</v>
      </c>
      <c r="I120" s="1">
        <f t="shared" si="12"/>
        <v>0</v>
      </c>
      <c r="J120" s="1">
        <f t="shared" si="13"/>
        <v>1</v>
      </c>
      <c r="K120" s="1">
        <f t="shared" si="14"/>
        <v>0</v>
      </c>
      <c r="L120" s="1">
        <f t="shared" si="15"/>
        <v>0</v>
      </c>
      <c r="M120" s="1">
        <f t="shared" si="16"/>
        <v>0</v>
      </c>
      <c r="O120" s="1">
        <f t="shared" si="17"/>
        <v>0</v>
      </c>
      <c r="P120" s="1">
        <f t="shared" si="18"/>
        <v>0</v>
      </c>
      <c r="Q120" s="15">
        <v>0.447</v>
      </c>
      <c r="S120" s="16">
        <v>1.386</v>
      </c>
      <c r="T120" s="16">
        <v>0.513</v>
      </c>
      <c r="U120" s="6" t="s">
        <v>408</v>
      </c>
      <c r="V120" s="17">
        <v>0.51</v>
      </c>
      <c r="W120" t="s">
        <v>10</v>
      </c>
      <c r="X120" t="s">
        <v>317</v>
      </c>
    </row>
    <row r="121" spans="1:23" ht="12.75">
      <c r="A121" t="s">
        <v>2</v>
      </c>
      <c r="B121" s="2">
        <v>79</v>
      </c>
      <c r="C121" s="52" t="s">
        <v>119</v>
      </c>
      <c r="D121" s="9">
        <v>37981</v>
      </c>
      <c r="E121" s="1" t="s">
        <v>11</v>
      </c>
      <c r="F121" s="47">
        <v>0</v>
      </c>
      <c r="G121" s="1">
        <f t="shared" si="10"/>
        <v>1</v>
      </c>
      <c r="H121" s="1">
        <f t="shared" si="11"/>
        <v>0</v>
      </c>
      <c r="I121" s="1">
        <f t="shared" si="12"/>
        <v>0</v>
      </c>
      <c r="J121" s="1">
        <f t="shared" si="13"/>
        <v>0</v>
      </c>
      <c r="K121" s="1">
        <f t="shared" si="14"/>
        <v>0</v>
      </c>
      <c r="L121" s="1">
        <f t="shared" si="15"/>
        <v>0</v>
      </c>
      <c r="M121" s="1">
        <f t="shared" si="16"/>
        <v>0</v>
      </c>
      <c r="N121" s="1" t="s">
        <v>324</v>
      </c>
      <c r="O121" s="1">
        <f t="shared" si="17"/>
        <v>1</v>
      </c>
      <c r="P121" s="1">
        <f t="shared" si="18"/>
        <v>0</v>
      </c>
      <c r="Q121" s="15">
        <v>0.486</v>
      </c>
      <c r="S121" s="16">
        <v>0.447</v>
      </c>
      <c r="V121" s="17"/>
      <c r="W121" t="s">
        <v>10</v>
      </c>
    </row>
    <row r="122" spans="1:23" ht="12.75">
      <c r="A122" t="s">
        <v>2</v>
      </c>
      <c r="B122" s="2">
        <v>80</v>
      </c>
      <c r="C122" s="52" t="s">
        <v>120</v>
      </c>
      <c r="D122" s="9">
        <v>37981</v>
      </c>
      <c r="E122" s="1" t="s">
        <v>11</v>
      </c>
      <c r="F122" s="47">
        <v>0</v>
      </c>
      <c r="G122" s="1">
        <f t="shared" si="10"/>
        <v>1</v>
      </c>
      <c r="H122" s="1">
        <f t="shared" si="11"/>
        <v>0</v>
      </c>
      <c r="I122" s="1">
        <f t="shared" si="12"/>
        <v>0</v>
      </c>
      <c r="J122" s="1">
        <f t="shared" si="13"/>
        <v>0</v>
      </c>
      <c r="K122" s="1">
        <f t="shared" si="14"/>
        <v>0</v>
      </c>
      <c r="L122" s="1">
        <f t="shared" si="15"/>
        <v>0</v>
      </c>
      <c r="M122" s="1">
        <f t="shared" si="16"/>
        <v>0</v>
      </c>
      <c r="N122" s="1" t="s">
        <v>324</v>
      </c>
      <c r="O122" s="1">
        <f t="shared" si="17"/>
        <v>1</v>
      </c>
      <c r="P122" s="1">
        <f t="shared" si="18"/>
        <v>0</v>
      </c>
      <c r="Q122" s="15">
        <v>0.468</v>
      </c>
      <c r="S122" s="16">
        <v>0.389</v>
      </c>
      <c r="V122" s="17"/>
      <c r="W122" t="s">
        <v>10</v>
      </c>
    </row>
    <row r="123" spans="1:23" ht="12.75">
      <c r="A123" t="s">
        <v>2</v>
      </c>
      <c r="B123" s="2">
        <v>81</v>
      </c>
      <c r="D123" s="9" t="s">
        <v>29</v>
      </c>
      <c r="F123" s="47" t="s">
        <v>25</v>
      </c>
      <c r="G123" s="1">
        <f t="shared" si="10"/>
        <v>0</v>
      </c>
      <c r="H123" s="1">
        <f t="shared" si="11"/>
        <v>0</v>
      </c>
      <c r="I123" s="1">
        <f t="shared" si="12"/>
        <v>0</v>
      </c>
      <c r="J123" s="1">
        <f t="shared" si="13"/>
        <v>0</v>
      </c>
      <c r="K123" s="1">
        <f t="shared" si="14"/>
        <v>0</v>
      </c>
      <c r="L123" s="1">
        <f t="shared" si="15"/>
        <v>0</v>
      </c>
      <c r="M123" s="1">
        <f t="shared" si="16"/>
        <v>0</v>
      </c>
      <c r="O123" s="1">
        <f t="shared" si="17"/>
        <v>0</v>
      </c>
      <c r="P123" s="1">
        <f t="shared" si="18"/>
        <v>0</v>
      </c>
      <c r="Q123" s="15">
        <v>0.546</v>
      </c>
      <c r="V123" s="17"/>
      <c r="W123" t="s">
        <v>10</v>
      </c>
    </row>
    <row r="124" spans="1:24" ht="12.75">
      <c r="A124" t="s">
        <v>2</v>
      </c>
      <c r="B124" s="2">
        <v>82</v>
      </c>
      <c r="C124" s="52" t="s">
        <v>121</v>
      </c>
      <c r="D124" s="9">
        <v>37981</v>
      </c>
      <c r="E124" s="1" t="s">
        <v>11</v>
      </c>
      <c r="F124" s="47">
        <v>3</v>
      </c>
      <c r="G124" s="1">
        <f t="shared" si="10"/>
        <v>0</v>
      </c>
      <c r="H124" s="1">
        <f t="shared" si="11"/>
        <v>0</v>
      </c>
      <c r="I124" s="1">
        <f t="shared" si="12"/>
        <v>0</v>
      </c>
      <c r="J124" s="1">
        <f t="shared" si="13"/>
        <v>1</v>
      </c>
      <c r="K124" s="1">
        <f t="shared" si="14"/>
        <v>0</v>
      </c>
      <c r="L124" s="1">
        <f t="shared" si="15"/>
        <v>0</v>
      </c>
      <c r="M124" s="1">
        <f t="shared" si="16"/>
        <v>0</v>
      </c>
      <c r="O124" s="1">
        <f t="shared" si="17"/>
        <v>0</v>
      </c>
      <c r="P124" s="1">
        <f t="shared" si="18"/>
        <v>0</v>
      </c>
      <c r="Q124" s="15">
        <v>0.506</v>
      </c>
      <c r="S124" s="16">
        <v>2.473</v>
      </c>
      <c r="T124" s="16">
        <v>0.494</v>
      </c>
      <c r="U124" s="6" t="s">
        <v>306</v>
      </c>
      <c r="V124" s="17">
        <v>0.49</v>
      </c>
      <c r="W124" t="s">
        <v>10</v>
      </c>
      <c r="X124" t="s">
        <v>490</v>
      </c>
    </row>
    <row r="125" spans="1:24" ht="12.75">
      <c r="A125" t="s">
        <v>2</v>
      </c>
      <c r="B125" s="2">
        <v>83</v>
      </c>
      <c r="C125" s="52" t="s">
        <v>122</v>
      </c>
      <c r="D125" s="9">
        <v>37992</v>
      </c>
      <c r="E125" s="1" t="s">
        <v>11</v>
      </c>
      <c r="F125" s="47">
        <v>3</v>
      </c>
      <c r="G125" s="1">
        <f t="shared" si="10"/>
        <v>0</v>
      </c>
      <c r="H125" s="1">
        <f t="shared" si="11"/>
        <v>0</v>
      </c>
      <c r="I125" s="1">
        <f t="shared" si="12"/>
        <v>0</v>
      </c>
      <c r="J125" s="1">
        <f t="shared" si="13"/>
        <v>1</v>
      </c>
      <c r="K125" s="1">
        <f t="shared" si="14"/>
        <v>0</v>
      </c>
      <c r="L125" s="1">
        <f t="shared" si="15"/>
        <v>0</v>
      </c>
      <c r="M125" s="1">
        <f t="shared" si="16"/>
        <v>0</v>
      </c>
      <c r="O125" s="1">
        <f t="shared" si="17"/>
        <v>0</v>
      </c>
      <c r="P125" s="1">
        <f t="shared" si="18"/>
        <v>0</v>
      </c>
      <c r="Q125" s="15">
        <v>0.628</v>
      </c>
      <c r="S125" s="16">
        <v>7.61</v>
      </c>
      <c r="T125" s="16">
        <v>0.482</v>
      </c>
      <c r="U125" s="6" t="s">
        <v>306</v>
      </c>
      <c r="V125" s="17">
        <v>0.48</v>
      </c>
      <c r="W125" t="s">
        <v>10</v>
      </c>
      <c r="X125" t="s">
        <v>489</v>
      </c>
    </row>
    <row r="126" spans="1:23" ht="12.75">
      <c r="A126" t="s">
        <v>2</v>
      </c>
      <c r="B126" s="2">
        <v>84</v>
      </c>
      <c r="C126" s="52" t="s">
        <v>125</v>
      </c>
      <c r="D126" s="9">
        <v>37981</v>
      </c>
      <c r="E126" s="1" t="s">
        <v>11</v>
      </c>
      <c r="F126" s="47">
        <v>0</v>
      </c>
      <c r="G126" s="1">
        <f t="shared" si="10"/>
        <v>1</v>
      </c>
      <c r="H126" s="1">
        <f t="shared" si="11"/>
        <v>0</v>
      </c>
      <c r="I126" s="1">
        <f t="shared" si="12"/>
        <v>0</v>
      </c>
      <c r="J126" s="1">
        <f t="shared" si="13"/>
        <v>0</v>
      </c>
      <c r="K126" s="1">
        <f t="shared" si="14"/>
        <v>0</v>
      </c>
      <c r="L126" s="1">
        <f t="shared" si="15"/>
        <v>0</v>
      </c>
      <c r="M126" s="1">
        <f t="shared" si="16"/>
        <v>0</v>
      </c>
      <c r="O126" s="1">
        <f t="shared" si="17"/>
        <v>0</v>
      </c>
      <c r="P126" s="1">
        <f t="shared" si="18"/>
        <v>0</v>
      </c>
      <c r="Q126" s="15">
        <v>0.67</v>
      </c>
      <c r="S126" s="16">
        <v>0.475</v>
      </c>
      <c r="V126" s="17"/>
      <c r="W126" t="s">
        <v>10</v>
      </c>
    </row>
    <row r="127" spans="1:23" ht="12.75">
      <c r="A127" t="s">
        <v>2</v>
      </c>
      <c r="B127" s="2">
        <v>85</v>
      </c>
      <c r="D127" s="9" t="s">
        <v>29</v>
      </c>
      <c r="F127" s="47" t="s">
        <v>25</v>
      </c>
      <c r="G127" s="1">
        <f t="shared" si="10"/>
        <v>0</v>
      </c>
      <c r="H127" s="1">
        <f t="shared" si="11"/>
        <v>0</v>
      </c>
      <c r="I127" s="1">
        <f t="shared" si="12"/>
        <v>0</v>
      </c>
      <c r="J127" s="1">
        <f t="shared" si="13"/>
        <v>0</v>
      </c>
      <c r="K127" s="1">
        <f t="shared" si="14"/>
        <v>0</v>
      </c>
      <c r="L127" s="1">
        <f t="shared" si="15"/>
        <v>0</v>
      </c>
      <c r="M127" s="1">
        <f t="shared" si="16"/>
        <v>0</v>
      </c>
      <c r="O127" s="1">
        <f t="shared" si="17"/>
        <v>0</v>
      </c>
      <c r="P127" s="1">
        <f t="shared" si="18"/>
        <v>0</v>
      </c>
      <c r="Q127" s="15">
        <v>0.451</v>
      </c>
      <c r="V127" s="17"/>
      <c r="W127" t="s">
        <v>10</v>
      </c>
    </row>
    <row r="128" spans="1:23" ht="12.75">
      <c r="A128" t="s">
        <v>2</v>
      </c>
      <c r="B128" s="2">
        <v>86</v>
      </c>
      <c r="D128" s="9" t="s">
        <v>29</v>
      </c>
      <c r="F128" s="47" t="s">
        <v>25</v>
      </c>
      <c r="G128" s="1">
        <f t="shared" si="10"/>
        <v>0</v>
      </c>
      <c r="H128" s="1">
        <f t="shared" si="11"/>
        <v>0</v>
      </c>
      <c r="I128" s="1">
        <f t="shared" si="12"/>
        <v>0</v>
      </c>
      <c r="J128" s="1">
        <f t="shared" si="13"/>
        <v>0</v>
      </c>
      <c r="K128" s="1">
        <f t="shared" si="14"/>
        <v>0</v>
      </c>
      <c r="L128" s="1">
        <f t="shared" si="15"/>
        <v>0</v>
      </c>
      <c r="M128" s="1">
        <f t="shared" si="16"/>
        <v>0</v>
      </c>
      <c r="O128" s="1">
        <f t="shared" si="17"/>
        <v>0</v>
      </c>
      <c r="P128" s="1">
        <f t="shared" si="18"/>
        <v>0</v>
      </c>
      <c r="Q128" s="15">
        <v>0.401</v>
      </c>
      <c r="V128" s="17"/>
      <c r="W128" t="s">
        <v>10</v>
      </c>
    </row>
    <row r="129" spans="1:23" ht="12.75">
      <c r="A129" t="s">
        <v>2</v>
      </c>
      <c r="B129" s="2">
        <v>87</v>
      </c>
      <c r="C129" s="52" t="s">
        <v>126</v>
      </c>
      <c r="D129" s="9">
        <v>37981</v>
      </c>
      <c r="E129" s="1" t="s">
        <v>11</v>
      </c>
      <c r="F129" s="47">
        <v>0</v>
      </c>
      <c r="G129" s="1">
        <f t="shared" si="10"/>
        <v>1</v>
      </c>
      <c r="H129" s="1">
        <f t="shared" si="11"/>
        <v>0</v>
      </c>
      <c r="I129" s="1">
        <f t="shared" si="12"/>
        <v>0</v>
      </c>
      <c r="J129" s="1">
        <f t="shared" si="13"/>
        <v>0</v>
      </c>
      <c r="K129" s="1">
        <f t="shared" si="14"/>
        <v>0</v>
      </c>
      <c r="L129" s="1">
        <f t="shared" si="15"/>
        <v>0</v>
      </c>
      <c r="M129" s="1">
        <f t="shared" si="16"/>
        <v>0</v>
      </c>
      <c r="N129" s="1" t="s">
        <v>324</v>
      </c>
      <c r="O129" s="1">
        <f t="shared" si="17"/>
        <v>1</v>
      </c>
      <c r="P129" s="1">
        <f t="shared" si="18"/>
        <v>0</v>
      </c>
      <c r="Q129" s="15">
        <v>0.489</v>
      </c>
      <c r="S129" s="16">
        <v>0.402</v>
      </c>
      <c r="V129" s="17"/>
      <c r="W129" t="s">
        <v>10</v>
      </c>
    </row>
    <row r="130" spans="1:23" ht="12.75">
      <c r="A130" t="s">
        <v>2</v>
      </c>
      <c r="B130" s="2">
        <v>88</v>
      </c>
      <c r="C130" s="52" t="s">
        <v>127</v>
      </c>
      <c r="D130" s="9">
        <v>37978</v>
      </c>
      <c r="E130" s="1" t="s">
        <v>11</v>
      </c>
      <c r="F130" s="47">
        <v>1</v>
      </c>
      <c r="G130" s="1">
        <f t="shared" si="10"/>
        <v>0</v>
      </c>
      <c r="H130" s="1">
        <f t="shared" si="11"/>
        <v>1</v>
      </c>
      <c r="I130" s="1">
        <f t="shared" si="12"/>
        <v>0</v>
      </c>
      <c r="J130" s="1">
        <f t="shared" si="13"/>
        <v>0</v>
      </c>
      <c r="K130" s="1">
        <f t="shared" si="14"/>
        <v>0</v>
      </c>
      <c r="L130" s="1">
        <f t="shared" si="15"/>
        <v>0</v>
      </c>
      <c r="M130" s="1">
        <f t="shared" si="16"/>
        <v>0</v>
      </c>
      <c r="O130" s="1">
        <f t="shared" si="17"/>
        <v>0</v>
      </c>
      <c r="P130" s="1">
        <f t="shared" si="18"/>
        <v>0</v>
      </c>
      <c r="Q130" s="15">
        <v>0.421</v>
      </c>
      <c r="S130" s="16">
        <v>0.894</v>
      </c>
      <c r="V130" s="17"/>
      <c r="W130" t="s">
        <v>10</v>
      </c>
    </row>
    <row r="131" spans="1:23" ht="12.75">
      <c r="A131" t="s">
        <v>2</v>
      </c>
      <c r="B131" s="2">
        <v>89</v>
      </c>
      <c r="D131" s="9" t="s">
        <v>29</v>
      </c>
      <c r="F131" s="47" t="s">
        <v>25</v>
      </c>
      <c r="G131" s="1">
        <f t="shared" si="10"/>
        <v>0</v>
      </c>
      <c r="H131" s="1">
        <f t="shared" si="11"/>
        <v>0</v>
      </c>
      <c r="I131" s="1">
        <f t="shared" si="12"/>
        <v>0</v>
      </c>
      <c r="J131" s="1">
        <f t="shared" si="13"/>
        <v>0</v>
      </c>
      <c r="K131" s="1">
        <f t="shared" si="14"/>
        <v>0</v>
      </c>
      <c r="L131" s="1">
        <f t="shared" si="15"/>
        <v>0</v>
      </c>
      <c r="M131" s="1">
        <f t="shared" si="16"/>
        <v>0</v>
      </c>
      <c r="O131" s="1">
        <f t="shared" si="17"/>
        <v>0</v>
      </c>
      <c r="P131" s="1">
        <f t="shared" si="18"/>
        <v>0</v>
      </c>
      <c r="Q131" s="15">
        <v>0.4</v>
      </c>
      <c r="V131" s="17"/>
      <c r="W131" t="s">
        <v>10</v>
      </c>
    </row>
    <row r="132" spans="1:23" ht="12.75">
      <c r="A132" t="s">
        <v>2</v>
      </c>
      <c r="B132" s="2">
        <v>90</v>
      </c>
      <c r="C132" s="52" t="s">
        <v>128</v>
      </c>
      <c r="D132" s="9">
        <v>37981</v>
      </c>
      <c r="E132" s="1" t="s">
        <v>11</v>
      </c>
      <c r="F132" s="47">
        <v>0</v>
      </c>
      <c r="G132" s="1">
        <f t="shared" si="10"/>
        <v>1</v>
      </c>
      <c r="H132" s="1">
        <f t="shared" si="11"/>
        <v>0</v>
      </c>
      <c r="I132" s="1">
        <f t="shared" si="12"/>
        <v>0</v>
      </c>
      <c r="J132" s="1">
        <f t="shared" si="13"/>
        <v>0</v>
      </c>
      <c r="K132" s="1">
        <f t="shared" si="14"/>
        <v>0</v>
      </c>
      <c r="L132" s="1">
        <f t="shared" si="15"/>
        <v>0</v>
      </c>
      <c r="M132" s="1">
        <f t="shared" si="16"/>
        <v>0</v>
      </c>
      <c r="N132" s="1" t="s">
        <v>324</v>
      </c>
      <c r="O132" s="1">
        <f t="shared" si="17"/>
        <v>1</v>
      </c>
      <c r="P132" s="1">
        <f t="shared" si="18"/>
        <v>0</v>
      </c>
      <c r="Q132" s="15">
        <v>0.428</v>
      </c>
      <c r="S132" s="16">
        <v>0.429</v>
      </c>
      <c r="V132" s="17"/>
      <c r="W132" t="s">
        <v>10</v>
      </c>
    </row>
    <row r="133" spans="1:24" ht="12.75">
      <c r="A133" t="s">
        <v>2</v>
      </c>
      <c r="B133" s="2">
        <v>91</v>
      </c>
      <c r="C133" s="52" t="s">
        <v>129</v>
      </c>
      <c r="D133" s="9">
        <v>37981</v>
      </c>
      <c r="E133" s="1" t="s">
        <v>11</v>
      </c>
      <c r="F133" s="47">
        <v>3</v>
      </c>
      <c r="G133" s="1">
        <f t="shared" si="10"/>
        <v>0</v>
      </c>
      <c r="H133" s="1">
        <f t="shared" si="11"/>
        <v>0</v>
      </c>
      <c r="I133" s="1">
        <f t="shared" si="12"/>
        <v>0</v>
      </c>
      <c r="J133" s="1">
        <f t="shared" si="13"/>
        <v>1</v>
      </c>
      <c r="K133" s="1">
        <f t="shared" si="14"/>
        <v>0</v>
      </c>
      <c r="L133" s="1">
        <f t="shared" si="15"/>
        <v>0</v>
      </c>
      <c r="M133" s="1">
        <f t="shared" si="16"/>
        <v>0</v>
      </c>
      <c r="O133" s="1">
        <f t="shared" si="17"/>
        <v>0</v>
      </c>
      <c r="P133" s="1">
        <f t="shared" si="18"/>
        <v>0</v>
      </c>
      <c r="Q133" s="15">
        <v>0.4</v>
      </c>
      <c r="S133" s="16">
        <v>11.786</v>
      </c>
      <c r="T133" s="16">
        <v>0.647</v>
      </c>
      <c r="U133" s="6" t="s">
        <v>306</v>
      </c>
      <c r="V133" s="17">
        <v>0.647</v>
      </c>
      <c r="W133" t="s">
        <v>10</v>
      </c>
      <c r="X133" t="s">
        <v>492</v>
      </c>
    </row>
    <row r="134" spans="1:23" ht="12.75">
      <c r="A134" t="s">
        <v>2</v>
      </c>
      <c r="B134" s="2">
        <v>92</v>
      </c>
      <c r="C134" s="52" t="s">
        <v>130</v>
      </c>
      <c r="D134" s="9">
        <v>37981</v>
      </c>
      <c r="E134" s="1" t="s">
        <v>11</v>
      </c>
      <c r="F134" s="47">
        <v>0</v>
      </c>
      <c r="G134" s="1">
        <f t="shared" si="10"/>
        <v>1</v>
      </c>
      <c r="H134" s="1">
        <f t="shared" si="11"/>
        <v>0</v>
      </c>
      <c r="I134" s="1">
        <f t="shared" si="12"/>
        <v>0</v>
      </c>
      <c r="J134" s="1">
        <f t="shared" si="13"/>
        <v>0</v>
      </c>
      <c r="K134" s="1">
        <f t="shared" si="14"/>
        <v>0</v>
      </c>
      <c r="L134" s="1">
        <f t="shared" si="15"/>
        <v>0</v>
      </c>
      <c r="M134" s="1">
        <f t="shared" si="16"/>
        <v>0</v>
      </c>
      <c r="N134" s="1" t="s">
        <v>324</v>
      </c>
      <c r="O134" s="1">
        <f t="shared" si="17"/>
        <v>1</v>
      </c>
      <c r="P134" s="1">
        <f t="shared" si="18"/>
        <v>0</v>
      </c>
      <c r="Q134" s="15">
        <v>0.469</v>
      </c>
      <c r="S134" s="16">
        <v>0.391</v>
      </c>
      <c r="V134" s="17"/>
      <c r="W134" t="s">
        <v>10</v>
      </c>
    </row>
    <row r="135" spans="1:23" ht="12.75">
      <c r="A135" t="s">
        <v>2</v>
      </c>
      <c r="B135" s="2">
        <v>93</v>
      </c>
      <c r="D135" s="9" t="s">
        <v>29</v>
      </c>
      <c r="F135" s="47" t="s">
        <v>25</v>
      </c>
      <c r="G135" s="1">
        <f t="shared" si="10"/>
        <v>0</v>
      </c>
      <c r="H135" s="1">
        <f t="shared" si="11"/>
        <v>0</v>
      </c>
      <c r="I135" s="1">
        <f t="shared" si="12"/>
        <v>0</v>
      </c>
      <c r="J135" s="1">
        <f t="shared" si="13"/>
        <v>0</v>
      </c>
      <c r="K135" s="1">
        <f t="shared" si="14"/>
        <v>0</v>
      </c>
      <c r="L135" s="1">
        <f t="shared" si="15"/>
        <v>0</v>
      </c>
      <c r="M135" s="1">
        <f t="shared" si="16"/>
        <v>0</v>
      </c>
      <c r="O135" s="1">
        <f t="shared" si="17"/>
        <v>0</v>
      </c>
      <c r="P135" s="1">
        <f t="shared" si="18"/>
        <v>0</v>
      </c>
      <c r="Q135" s="15">
        <v>0.465</v>
      </c>
      <c r="V135" s="17"/>
      <c r="W135" t="s">
        <v>10</v>
      </c>
    </row>
    <row r="136" spans="1:23" ht="12.75">
      <c r="A136" t="s">
        <v>2</v>
      </c>
      <c r="B136" s="2">
        <v>94</v>
      </c>
      <c r="C136" s="52" t="s">
        <v>131</v>
      </c>
      <c r="D136" s="9">
        <v>37981</v>
      </c>
      <c r="E136" s="1" t="s">
        <v>11</v>
      </c>
      <c r="F136" s="47">
        <v>0</v>
      </c>
      <c r="G136" s="1">
        <f t="shared" si="10"/>
        <v>1</v>
      </c>
      <c r="H136" s="1">
        <f t="shared" si="11"/>
        <v>0</v>
      </c>
      <c r="I136" s="1">
        <f t="shared" si="12"/>
        <v>0</v>
      </c>
      <c r="J136" s="1">
        <f t="shared" si="13"/>
        <v>0</v>
      </c>
      <c r="K136" s="1">
        <f t="shared" si="14"/>
        <v>0</v>
      </c>
      <c r="L136" s="1">
        <f t="shared" si="15"/>
        <v>0</v>
      </c>
      <c r="M136" s="1">
        <f t="shared" si="16"/>
        <v>0</v>
      </c>
      <c r="O136" s="1">
        <f t="shared" si="17"/>
        <v>0</v>
      </c>
      <c r="P136" s="1">
        <f t="shared" si="18"/>
        <v>0</v>
      </c>
      <c r="Q136" s="15">
        <v>0.501</v>
      </c>
      <c r="S136" s="16">
        <v>0.439</v>
      </c>
      <c r="V136" s="17"/>
      <c r="W136" t="s">
        <v>10</v>
      </c>
    </row>
    <row r="137" spans="1:23" ht="12.75">
      <c r="A137" t="s">
        <v>2</v>
      </c>
      <c r="B137" s="2">
        <v>95</v>
      </c>
      <c r="C137" s="52" t="s">
        <v>132</v>
      </c>
      <c r="D137" s="9">
        <v>37981</v>
      </c>
      <c r="E137" s="1" t="s">
        <v>11</v>
      </c>
      <c r="F137" s="47">
        <v>0</v>
      </c>
      <c r="G137" s="1">
        <f t="shared" si="10"/>
        <v>1</v>
      </c>
      <c r="H137" s="1">
        <f t="shared" si="11"/>
        <v>0</v>
      </c>
      <c r="I137" s="1">
        <f t="shared" si="12"/>
        <v>0</v>
      </c>
      <c r="J137" s="1">
        <f t="shared" si="13"/>
        <v>0</v>
      </c>
      <c r="K137" s="1">
        <f t="shared" si="14"/>
        <v>0</v>
      </c>
      <c r="L137" s="1">
        <f t="shared" si="15"/>
        <v>0</v>
      </c>
      <c r="M137" s="1">
        <f t="shared" si="16"/>
        <v>0</v>
      </c>
      <c r="O137" s="1">
        <f t="shared" si="17"/>
        <v>0</v>
      </c>
      <c r="P137" s="1">
        <f t="shared" si="18"/>
        <v>0</v>
      </c>
      <c r="Q137" s="15">
        <v>0.569</v>
      </c>
      <c r="S137" s="16">
        <v>0.42</v>
      </c>
      <c r="V137" s="17"/>
      <c r="W137" t="s">
        <v>10</v>
      </c>
    </row>
    <row r="138" spans="1:23" ht="12.75">
      <c r="A138" t="s">
        <v>2</v>
      </c>
      <c r="B138" s="2">
        <v>96</v>
      </c>
      <c r="C138" s="52" t="s">
        <v>133</v>
      </c>
      <c r="D138" s="9">
        <v>37978</v>
      </c>
      <c r="E138" s="1" t="s">
        <v>11</v>
      </c>
      <c r="F138" s="47">
        <v>0</v>
      </c>
      <c r="G138" s="1">
        <f t="shared" si="10"/>
        <v>1</v>
      </c>
      <c r="H138" s="1">
        <f t="shared" si="11"/>
        <v>0</v>
      </c>
      <c r="I138" s="1">
        <f t="shared" si="12"/>
        <v>0</v>
      </c>
      <c r="J138" s="1">
        <f t="shared" si="13"/>
        <v>0</v>
      </c>
      <c r="K138" s="1">
        <f t="shared" si="14"/>
        <v>0</v>
      </c>
      <c r="L138" s="1">
        <f t="shared" si="15"/>
        <v>0</v>
      </c>
      <c r="M138" s="1">
        <f t="shared" si="16"/>
        <v>0</v>
      </c>
      <c r="O138" s="1">
        <f t="shared" si="17"/>
        <v>0</v>
      </c>
      <c r="P138" s="1">
        <f t="shared" si="18"/>
        <v>0</v>
      </c>
      <c r="Q138" s="15">
        <v>0.576</v>
      </c>
      <c r="S138" s="16">
        <v>0.438</v>
      </c>
      <c r="V138" s="17"/>
      <c r="W138" t="s">
        <v>10</v>
      </c>
    </row>
    <row r="139" spans="1:24" ht="12.75">
      <c r="A139" t="s">
        <v>2</v>
      </c>
      <c r="B139" s="2">
        <v>97</v>
      </c>
      <c r="C139" s="52" t="s">
        <v>134</v>
      </c>
      <c r="D139" s="9">
        <v>37987</v>
      </c>
      <c r="E139" s="1" t="s">
        <v>11</v>
      </c>
      <c r="F139" s="47">
        <v>3</v>
      </c>
      <c r="G139" s="1">
        <f t="shared" si="10"/>
        <v>0</v>
      </c>
      <c r="H139" s="1">
        <f t="shared" si="11"/>
        <v>0</v>
      </c>
      <c r="I139" s="1">
        <f t="shared" si="12"/>
        <v>0</v>
      </c>
      <c r="J139" s="1">
        <f t="shared" si="13"/>
        <v>1</v>
      </c>
      <c r="K139" s="1">
        <f t="shared" si="14"/>
        <v>0</v>
      </c>
      <c r="L139" s="1">
        <f t="shared" si="15"/>
        <v>0</v>
      </c>
      <c r="M139" s="1">
        <f t="shared" si="16"/>
        <v>0</v>
      </c>
      <c r="O139" s="1">
        <f t="shared" si="17"/>
        <v>0</v>
      </c>
      <c r="P139" s="1">
        <f t="shared" si="18"/>
        <v>0</v>
      </c>
      <c r="Q139" s="15">
        <v>0.484</v>
      </c>
      <c r="S139" s="16">
        <v>1.27</v>
      </c>
      <c r="T139" s="16">
        <v>0.674</v>
      </c>
      <c r="U139" s="6" t="s">
        <v>306</v>
      </c>
      <c r="V139" s="17">
        <v>0.65</v>
      </c>
      <c r="W139" t="s">
        <v>10</v>
      </c>
      <c r="X139" t="s">
        <v>307</v>
      </c>
    </row>
    <row r="140" spans="1:23" ht="12.75">
      <c r="A140" t="s">
        <v>2</v>
      </c>
      <c r="B140" s="2">
        <v>98</v>
      </c>
      <c r="C140" s="52" t="s">
        <v>135</v>
      </c>
      <c r="D140" s="9">
        <v>37978</v>
      </c>
      <c r="E140" s="1" t="s">
        <v>11</v>
      </c>
      <c r="F140" s="47">
        <v>0</v>
      </c>
      <c r="G140" s="1">
        <f t="shared" si="10"/>
        <v>1</v>
      </c>
      <c r="H140" s="1">
        <f t="shared" si="11"/>
        <v>0</v>
      </c>
      <c r="I140" s="1">
        <f t="shared" si="12"/>
        <v>0</v>
      </c>
      <c r="J140" s="1">
        <f t="shared" si="13"/>
        <v>0</v>
      </c>
      <c r="K140" s="1">
        <f t="shared" si="14"/>
        <v>0</v>
      </c>
      <c r="L140" s="1">
        <f t="shared" si="15"/>
        <v>0</v>
      </c>
      <c r="M140" s="1">
        <f t="shared" si="16"/>
        <v>0</v>
      </c>
      <c r="O140" s="1">
        <f t="shared" si="17"/>
        <v>0</v>
      </c>
      <c r="P140" s="1">
        <f t="shared" si="18"/>
        <v>0</v>
      </c>
      <c r="Q140" s="15">
        <v>0.517</v>
      </c>
      <c r="S140" s="16">
        <v>0.427</v>
      </c>
      <c r="V140" s="17"/>
      <c r="W140" t="s">
        <v>10</v>
      </c>
    </row>
    <row r="141" spans="1:23" ht="12.75">
      <c r="A141" t="s">
        <v>2</v>
      </c>
      <c r="B141" s="2">
        <v>99</v>
      </c>
      <c r="C141" s="52" t="s">
        <v>136</v>
      </c>
      <c r="D141" s="9">
        <v>37981</v>
      </c>
      <c r="E141" s="1" t="s">
        <v>11</v>
      </c>
      <c r="F141" s="47">
        <v>0</v>
      </c>
      <c r="G141" s="1">
        <f t="shared" si="10"/>
        <v>1</v>
      </c>
      <c r="H141" s="1">
        <f t="shared" si="11"/>
        <v>0</v>
      </c>
      <c r="I141" s="1">
        <f t="shared" si="12"/>
        <v>0</v>
      </c>
      <c r="J141" s="1">
        <f t="shared" si="13"/>
        <v>0</v>
      </c>
      <c r="K141" s="1">
        <f t="shared" si="14"/>
        <v>0</v>
      </c>
      <c r="L141" s="1">
        <f t="shared" si="15"/>
        <v>0</v>
      </c>
      <c r="M141" s="1">
        <f t="shared" si="16"/>
        <v>0</v>
      </c>
      <c r="O141" s="1">
        <f t="shared" si="17"/>
        <v>0</v>
      </c>
      <c r="P141" s="1">
        <f t="shared" si="18"/>
        <v>0</v>
      </c>
      <c r="Q141" s="15">
        <v>0.503</v>
      </c>
      <c r="S141" s="16">
        <v>0.42</v>
      </c>
      <c r="V141" s="17"/>
      <c r="W141" t="s">
        <v>10</v>
      </c>
    </row>
    <row r="142" spans="1:24" ht="12.75">
      <c r="A142" t="s">
        <v>2</v>
      </c>
      <c r="B142" s="2">
        <v>100</v>
      </c>
      <c r="D142" s="9" t="s">
        <v>29</v>
      </c>
      <c r="F142" s="47" t="s">
        <v>25</v>
      </c>
      <c r="G142" s="1">
        <f t="shared" si="10"/>
        <v>0</v>
      </c>
      <c r="H142" s="1">
        <f t="shared" si="11"/>
        <v>0</v>
      </c>
      <c r="I142" s="1">
        <f t="shared" si="12"/>
        <v>0</v>
      </c>
      <c r="J142" s="1">
        <f t="shared" si="13"/>
        <v>0</v>
      </c>
      <c r="K142" s="1">
        <f t="shared" si="14"/>
        <v>0</v>
      </c>
      <c r="L142" s="1">
        <f t="shared" si="15"/>
        <v>0</v>
      </c>
      <c r="M142" s="1">
        <f t="shared" si="16"/>
        <v>0</v>
      </c>
      <c r="O142" s="1">
        <f t="shared" si="17"/>
        <v>0</v>
      </c>
      <c r="P142" s="1">
        <f t="shared" si="18"/>
        <v>0</v>
      </c>
      <c r="Q142" s="15">
        <v>0.639</v>
      </c>
      <c r="V142" s="17"/>
      <c r="W142" t="s">
        <v>10</v>
      </c>
      <c r="X142" t="s">
        <v>524</v>
      </c>
    </row>
    <row r="143" spans="1:23" ht="12.75">
      <c r="A143" t="s">
        <v>2</v>
      </c>
      <c r="B143" s="2">
        <v>101</v>
      </c>
      <c r="C143" s="52" t="s">
        <v>137</v>
      </c>
      <c r="D143" s="9">
        <v>37992</v>
      </c>
      <c r="E143" s="1" t="s">
        <v>11</v>
      </c>
      <c r="F143" s="47">
        <v>0</v>
      </c>
      <c r="G143" s="1">
        <f t="shared" si="10"/>
        <v>1</v>
      </c>
      <c r="H143" s="1">
        <f t="shared" si="11"/>
        <v>0</v>
      </c>
      <c r="I143" s="1">
        <f t="shared" si="12"/>
        <v>0</v>
      </c>
      <c r="J143" s="1">
        <f t="shared" si="13"/>
        <v>0</v>
      </c>
      <c r="K143" s="1">
        <f t="shared" si="14"/>
        <v>0</v>
      </c>
      <c r="L143" s="1">
        <f t="shared" si="15"/>
        <v>0</v>
      </c>
      <c r="M143" s="1">
        <f t="shared" si="16"/>
        <v>0</v>
      </c>
      <c r="N143" s="1" t="s">
        <v>324</v>
      </c>
      <c r="O143" s="1">
        <f t="shared" si="17"/>
        <v>1</v>
      </c>
      <c r="P143" s="1">
        <f t="shared" si="18"/>
        <v>0</v>
      </c>
      <c r="Q143" s="15">
        <v>0.419</v>
      </c>
      <c r="S143" s="16">
        <v>0.323</v>
      </c>
      <c r="V143" s="17"/>
      <c r="W143" t="s">
        <v>10</v>
      </c>
    </row>
    <row r="144" spans="1:23" ht="12.75">
      <c r="A144" t="s">
        <v>2</v>
      </c>
      <c r="B144" s="2">
        <v>102</v>
      </c>
      <c r="C144" s="52" t="s">
        <v>138</v>
      </c>
      <c r="D144" s="9">
        <v>37992</v>
      </c>
      <c r="E144" s="1" t="s">
        <v>11</v>
      </c>
      <c r="F144" s="47">
        <v>0</v>
      </c>
      <c r="G144" s="1">
        <f t="shared" si="10"/>
        <v>1</v>
      </c>
      <c r="H144" s="1">
        <f t="shared" si="11"/>
        <v>0</v>
      </c>
      <c r="I144" s="1">
        <f t="shared" si="12"/>
        <v>0</v>
      </c>
      <c r="J144" s="1">
        <f t="shared" si="13"/>
        <v>0</v>
      </c>
      <c r="K144" s="1">
        <f t="shared" si="14"/>
        <v>0</v>
      </c>
      <c r="L144" s="1">
        <f t="shared" si="15"/>
        <v>0</v>
      </c>
      <c r="M144" s="1">
        <f t="shared" si="16"/>
        <v>0</v>
      </c>
      <c r="N144" s="1" t="s">
        <v>324</v>
      </c>
      <c r="O144" s="1">
        <f t="shared" si="17"/>
        <v>1</v>
      </c>
      <c r="P144" s="1">
        <f t="shared" si="18"/>
        <v>0</v>
      </c>
      <c r="Q144" s="15">
        <v>0.471</v>
      </c>
      <c r="S144" s="16">
        <v>0.331</v>
      </c>
      <c r="V144" s="17"/>
      <c r="W144" t="s">
        <v>10</v>
      </c>
    </row>
    <row r="145" spans="1:23" ht="12.75">
      <c r="A145" t="s">
        <v>2</v>
      </c>
      <c r="B145" s="2">
        <v>103</v>
      </c>
      <c r="D145" s="9" t="s">
        <v>29</v>
      </c>
      <c r="F145" s="47" t="s">
        <v>25</v>
      </c>
      <c r="G145" s="1">
        <f t="shared" si="10"/>
        <v>0</v>
      </c>
      <c r="H145" s="1">
        <f t="shared" si="11"/>
        <v>0</v>
      </c>
      <c r="I145" s="1">
        <f t="shared" si="12"/>
        <v>0</v>
      </c>
      <c r="J145" s="1">
        <f t="shared" si="13"/>
        <v>0</v>
      </c>
      <c r="K145" s="1">
        <f t="shared" si="14"/>
        <v>0</v>
      </c>
      <c r="L145" s="1">
        <f t="shared" si="15"/>
        <v>0</v>
      </c>
      <c r="M145" s="1">
        <f t="shared" si="16"/>
        <v>0</v>
      </c>
      <c r="O145" s="1">
        <f t="shared" si="17"/>
        <v>0</v>
      </c>
      <c r="P145" s="1">
        <f t="shared" si="18"/>
        <v>0</v>
      </c>
      <c r="Q145" s="15">
        <v>0.389</v>
      </c>
      <c r="V145" s="17"/>
      <c r="W145" t="s">
        <v>10</v>
      </c>
    </row>
    <row r="146" spans="1:23" ht="12.75">
      <c r="A146" t="s">
        <v>2</v>
      </c>
      <c r="B146" s="2">
        <v>104</v>
      </c>
      <c r="C146" s="52" t="s">
        <v>139</v>
      </c>
      <c r="D146" s="9">
        <v>37992</v>
      </c>
      <c r="E146" s="1" t="s">
        <v>11</v>
      </c>
      <c r="F146" s="47">
        <v>0</v>
      </c>
      <c r="G146" s="1">
        <f t="shared" si="10"/>
        <v>1</v>
      </c>
      <c r="H146" s="1">
        <f t="shared" si="11"/>
        <v>0</v>
      </c>
      <c r="I146" s="1">
        <f t="shared" si="12"/>
        <v>0</v>
      </c>
      <c r="J146" s="1">
        <f t="shared" si="13"/>
        <v>0</v>
      </c>
      <c r="K146" s="1">
        <f t="shared" si="14"/>
        <v>0</v>
      </c>
      <c r="L146" s="1">
        <f t="shared" si="15"/>
        <v>0</v>
      </c>
      <c r="M146" s="1">
        <f t="shared" si="16"/>
        <v>0</v>
      </c>
      <c r="N146" s="1" t="s">
        <v>324</v>
      </c>
      <c r="O146" s="1">
        <f t="shared" si="17"/>
        <v>1</v>
      </c>
      <c r="P146" s="1">
        <f t="shared" si="18"/>
        <v>0</v>
      </c>
      <c r="Q146" s="15">
        <v>0.442</v>
      </c>
      <c r="S146" s="16">
        <v>0.364</v>
      </c>
      <c r="V146" s="17"/>
      <c r="W146" t="s">
        <v>10</v>
      </c>
    </row>
    <row r="147" spans="1:23" ht="12.75">
      <c r="A147" t="s">
        <v>2</v>
      </c>
      <c r="B147" s="2">
        <v>105</v>
      </c>
      <c r="C147" s="52" t="s">
        <v>140</v>
      </c>
      <c r="D147" s="9">
        <v>37992</v>
      </c>
      <c r="E147" s="1" t="s">
        <v>11</v>
      </c>
      <c r="F147" s="47">
        <v>0</v>
      </c>
      <c r="G147" s="1">
        <f t="shared" si="10"/>
        <v>1</v>
      </c>
      <c r="H147" s="1">
        <f t="shared" si="11"/>
        <v>0</v>
      </c>
      <c r="I147" s="1">
        <f t="shared" si="12"/>
        <v>0</v>
      </c>
      <c r="J147" s="1">
        <f t="shared" si="13"/>
        <v>0</v>
      </c>
      <c r="K147" s="1">
        <f t="shared" si="14"/>
        <v>0</v>
      </c>
      <c r="L147" s="1">
        <f t="shared" si="15"/>
        <v>0</v>
      </c>
      <c r="M147" s="1">
        <f t="shared" si="16"/>
        <v>0</v>
      </c>
      <c r="N147" s="1" t="s">
        <v>324</v>
      </c>
      <c r="O147" s="1">
        <f t="shared" si="17"/>
        <v>1</v>
      </c>
      <c r="P147" s="1">
        <f t="shared" si="18"/>
        <v>0</v>
      </c>
      <c r="Q147" s="15">
        <v>0.406</v>
      </c>
      <c r="S147" s="16">
        <v>0.358</v>
      </c>
      <c r="V147" s="17"/>
      <c r="W147" t="s">
        <v>10</v>
      </c>
    </row>
    <row r="148" spans="1:23" ht="12.75">
      <c r="A148" t="s">
        <v>2</v>
      </c>
      <c r="B148" s="2">
        <v>106</v>
      </c>
      <c r="D148" s="9" t="s">
        <v>29</v>
      </c>
      <c r="F148" s="47" t="s">
        <v>25</v>
      </c>
      <c r="G148" s="1">
        <f t="shared" si="10"/>
        <v>0</v>
      </c>
      <c r="H148" s="1">
        <f t="shared" si="11"/>
        <v>0</v>
      </c>
      <c r="I148" s="1">
        <f t="shared" si="12"/>
        <v>0</v>
      </c>
      <c r="J148" s="1">
        <f t="shared" si="13"/>
        <v>0</v>
      </c>
      <c r="K148" s="1">
        <f t="shared" si="14"/>
        <v>0</v>
      </c>
      <c r="L148" s="1">
        <f t="shared" si="15"/>
        <v>0</v>
      </c>
      <c r="M148" s="1">
        <f t="shared" si="16"/>
        <v>0</v>
      </c>
      <c r="O148" s="1">
        <f t="shared" si="17"/>
        <v>0</v>
      </c>
      <c r="P148" s="1">
        <f t="shared" si="18"/>
        <v>0</v>
      </c>
      <c r="Q148" s="15">
        <v>0.467</v>
      </c>
      <c r="V148" s="17"/>
      <c r="W148" t="s">
        <v>10</v>
      </c>
    </row>
    <row r="149" spans="1:24" ht="12.75">
      <c r="A149" t="s">
        <v>2</v>
      </c>
      <c r="B149" s="2">
        <v>107</v>
      </c>
      <c r="C149" s="52" t="s">
        <v>141</v>
      </c>
      <c r="D149" s="9">
        <v>37992</v>
      </c>
      <c r="E149" s="1" t="s">
        <v>11</v>
      </c>
      <c r="F149" s="47">
        <v>0</v>
      </c>
      <c r="G149" s="1">
        <f t="shared" si="10"/>
        <v>1</v>
      </c>
      <c r="H149" s="1">
        <f t="shared" si="11"/>
        <v>0</v>
      </c>
      <c r="I149" s="1">
        <f t="shared" si="12"/>
        <v>0</v>
      </c>
      <c r="J149" s="1">
        <f t="shared" si="13"/>
        <v>0</v>
      </c>
      <c r="K149" s="1">
        <f t="shared" si="14"/>
        <v>0</v>
      </c>
      <c r="L149" s="1">
        <f t="shared" si="15"/>
        <v>0</v>
      </c>
      <c r="M149" s="1">
        <f t="shared" si="16"/>
        <v>0</v>
      </c>
      <c r="N149" s="1" t="s">
        <v>324</v>
      </c>
      <c r="O149" s="1">
        <f t="shared" si="17"/>
        <v>1</v>
      </c>
      <c r="P149" s="1">
        <f t="shared" si="18"/>
        <v>0</v>
      </c>
      <c r="Q149" s="15">
        <v>0.455</v>
      </c>
      <c r="S149" s="16">
        <v>0.345</v>
      </c>
      <c r="T149" s="16">
        <v>0.367</v>
      </c>
      <c r="U149" s="6" t="s">
        <v>401</v>
      </c>
      <c r="V149" s="17">
        <v>0.312</v>
      </c>
      <c r="W149" t="s">
        <v>10</v>
      </c>
      <c r="X149" t="s">
        <v>482</v>
      </c>
    </row>
    <row r="150" spans="1:24" ht="12.75">
      <c r="A150" t="s">
        <v>2</v>
      </c>
      <c r="B150" s="2">
        <v>108</v>
      </c>
      <c r="C150" s="52" t="s">
        <v>142</v>
      </c>
      <c r="D150" s="9">
        <v>37992</v>
      </c>
      <c r="E150" s="1" t="s">
        <v>11</v>
      </c>
      <c r="F150" s="47">
        <v>2</v>
      </c>
      <c r="G150" s="1">
        <f t="shared" si="10"/>
        <v>0</v>
      </c>
      <c r="H150" s="1">
        <f t="shared" si="11"/>
        <v>0</v>
      </c>
      <c r="I150" s="1">
        <f t="shared" si="12"/>
        <v>1</v>
      </c>
      <c r="J150" s="1">
        <f t="shared" si="13"/>
        <v>0</v>
      </c>
      <c r="K150" s="1">
        <f t="shared" si="14"/>
        <v>0</v>
      </c>
      <c r="L150" s="1">
        <f t="shared" si="15"/>
        <v>0</v>
      </c>
      <c r="M150" s="1">
        <f t="shared" si="16"/>
        <v>0</v>
      </c>
      <c r="O150" s="1">
        <f t="shared" si="17"/>
        <v>0</v>
      </c>
      <c r="P150" s="1">
        <f t="shared" si="18"/>
        <v>0</v>
      </c>
      <c r="Q150" s="15">
        <v>0.422</v>
      </c>
      <c r="S150" s="16">
        <v>2.516</v>
      </c>
      <c r="T150" s="16">
        <v>0.342</v>
      </c>
      <c r="U150" s="6" t="s">
        <v>124</v>
      </c>
      <c r="V150" s="17">
        <v>0.305</v>
      </c>
      <c r="W150" t="s">
        <v>10</v>
      </c>
      <c r="X150" t="s">
        <v>411</v>
      </c>
    </row>
    <row r="151" spans="1:23" ht="12.75">
      <c r="A151" t="s">
        <v>2</v>
      </c>
      <c r="B151" s="2">
        <v>109</v>
      </c>
      <c r="D151" s="9" t="s">
        <v>29</v>
      </c>
      <c r="F151" s="47" t="s">
        <v>25</v>
      </c>
      <c r="G151" s="1">
        <f t="shared" si="10"/>
        <v>0</v>
      </c>
      <c r="H151" s="1">
        <f t="shared" si="11"/>
        <v>0</v>
      </c>
      <c r="I151" s="1">
        <f t="shared" si="12"/>
        <v>0</v>
      </c>
      <c r="J151" s="1">
        <f t="shared" si="13"/>
        <v>0</v>
      </c>
      <c r="K151" s="1">
        <f t="shared" si="14"/>
        <v>0</v>
      </c>
      <c r="L151" s="1">
        <f t="shared" si="15"/>
        <v>0</v>
      </c>
      <c r="M151" s="1">
        <f t="shared" si="16"/>
        <v>0</v>
      </c>
      <c r="O151" s="1">
        <f t="shared" si="17"/>
        <v>0</v>
      </c>
      <c r="P151" s="1">
        <f t="shared" si="18"/>
        <v>0</v>
      </c>
      <c r="Q151" s="15">
        <v>0.468</v>
      </c>
      <c r="V151" s="17"/>
      <c r="W151" t="s">
        <v>10</v>
      </c>
    </row>
    <row r="152" spans="1:23" ht="12.75">
      <c r="A152" t="s">
        <v>2</v>
      </c>
      <c r="B152" s="2">
        <v>110</v>
      </c>
      <c r="D152" s="9" t="s">
        <v>29</v>
      </c>
      <c r="F152" s="47" t="s">
        <v>25</v>
      </c>
      <c r="G152" s="1">
        <f t="shared" si="10"/>
        <v>0</v>
      </c>
      <c r="H152" s="1">
        <f t="shared" si="11"/>
        <v>0</v>
      </c>
      <c r="I152" s="1">
        <f t="shared" si="12"/>
        <v>0</v>
      </c>
      <c r="J152" s="1">
        <f t="shared" si="13"/>
        <v>0</v>
      </c>
      <c r="K152" s="1">
        <f t="shared" si="14"/>
        <v>0</v>
      </c>
      <c r="L152" s="1">
        <f t="shared" si="15"/>
        <v>0</v>
      </c>
      <c r="M152" s="1">
        <f t="shared" si="16"/>
        <v>0</v>
      </c>
      <c r="O152" s="1">
        <f t="shared" si="17"/>
        <v>0</v>
      </c>
      <c r="P152" s="1">
        <f t="shared" si="18"/>
        <v>0</v>
      </c>
      <c r="Q152" s="15">
        <v>0.488</v>
      </c>
      <c r="V152" s="17"/>
      <c r="W152" t="s">
        <v>10</v>
      </c>
    </row>
    <row r="153" spans="1:24" ht="12.75">
      <c r="A153" t="s">
        <v>2</v>
      </c>
      <c r="B153" s="2">
        <v>111</v>
      </c>
      <c r="C153" s="52" t="s">
        <v>143</v>
      </c>
      <c r="D153" s="9">
        <v>38005</v>
      </c>
      <c r="E153" s="1" t="s">
        <v>11</v>
      </c>
      <c r="F153" s="47">
        <v>4</v>
      </c>
      <c r="G153" s="1">
        <f t="shared" si="10"/>
        <v>0</v>
      </c>
      <c r="H153" s="1">
        <f t="shared" si="11"/>
        <v>0</v>
      </c>
      <c r="I153" s="1">
        <f t="shared" si="12"/>
        <v>0</v>
      </c>
      <c r="J153" s="1">
        <f t="shared" si="13"/>
        <v>0</v>
      </c>
      <c r="K153" s="1">
        <f t="shared" si="14"/>
        <v>1</v>
      </c>
      <c r="L153" s="1">
        <f t="shared" si="15"/>
        <v>0</v>
      </c>
      <c r="M153" s="1">
        <f t="shared" si="16"/>
        <v>0</v>
      </c>
      <c r="O153" s="1">
        <f t="shared" si="17"/>
        <v>0</v>
      </c>
      <c r="P153" s="1">
        <f t="shared" si="18"/>
        <v>0</v>
      </c>
      <c r="Q153" s="15">
        <v>0.438</v>
      </c>
      <c r="S153" s="16">
        <v>1.044</v>
      </c>
      <c r="T153" s="16">
        <v>1.63</v>
      </c>
      <c r="U153" s="6" t="s">
        <v>401</v>
      </c>
      <c r="V153" s="17">
        <v>1.67</v>
      </c>
      <c r="W153" t="s">
        <v>10</v>
      </c>
      <c r="X153" t="s">
        <v>416</v>
      </c>
    </row>
    <row r="154" spans="1:23" ht="12.75">
      <c r="A154" t="s">
        <v>2</v>
      </c>
      <c r="B154" s="2">
        <v>112</v>
      </c>
      <c r="C154" s="52" t="s">
        <v>144</v>
      </c>
      <c r="D154" s="9">
        <v>37992</v>
      </c>
      <c r="E154" s="1" t="s">
        <v>11</v>
      </c>
      <c r="F154" s="47">
        <v>0</v>
      </c>
      <c r="G154" s="1">
        <f t="shared" si="10"/>
        <v>1</v>
      </c>
      <c r="H154" s="1">
        <f t="shared" si="11"/>
        <v>0</v>
      </c>
      <c r="I154" s="1">
        <f t="shared" si="12"/>
        <v>0</v>
      </c>
      <c r="J154" s="1">
        <f t="shared" si="13"/>
        <v>0</v>
      </c>
      <c r="K154" s="1">
        <f t="shared" si="14"/>
        <v>0</v>
      </c>
      <c r="L154" s="1">
        <f t="shared" si="15"/>
        <v>0</v>
      </c>
      <c r="M154" s="1">
        <f t="shared" si="16"/>
        <v>0</v>
      </c>
      <c r="O154" s="1">
        <f t="shared" si="17"/>
        <v>0</v>
      </c>
      <c r="P154" s="1">
        <f t="shared" si="18"/>
        <v>0</v>
      </c>
      <c r="Q154" s="15">
        <v>0.523</v>
      </c>
      <c r="S154" s="16">
        <v>0.318</v>
      </c>
      <c r="V154" s="17"/>
      <c r="W154" t="s">
        <v>10</v>
      </c>
    </row>
    <row r="155" spans="1:23" ht="12.75">
      <c r="A155" t="s">
        <v>2</v>
      </c>
      <c r="B155" s="2">
        <v>113</v>
      </c>
      <c r="C155" s="52" t="s">
        <v>145</v>
      </c>
      <c r="D155" s="9">
        <v>37992</v>
      </c>
      <c r="E155" s="1" t="s">
        <v>11</v>
      </c>
      <c r="F155" s="47">
        <v>0</v>
      </c>
      <c r="G155" s="1">
        <f t="shared" si="10"/>
        <v>1</v>
      </c>
      <c r="H155" s="1">
        <f t="shared" si="11"/>
        <v>0</v>
      </c>
      <c r="I155" s="1">
        <f t="shared" si="12"/>
        <v>0</v>
      </c>
      <c r="J155" s="1">
        <f t="shared" si="13"/>
        <v>0</v>
      </c>
      <c r="K155" s="1">
        <f t="shared" si="14"/>
        <v>0</v>
      </c>
      <c r="L155" s="1">
        <f t="shared" si="15"/>
        <v>0</v>
      </c>
      <c r="M155" s="1">
        <f t="shared" si="16"/>
        <v>0</v>
      </c>
      <c r="O155" s="1">
        <f t="shared" si="17"/>
        <v>0</v>
      </c>
      <c r="P155" s="1">
        <f t="shared" si="18"/>
        <v>0</v>
      </c>
      <c r="Q155" s="15">
        <v>0.62</v>
      </c>
      <c r="S155" s="16">
        <v>0.372</v>
      </c>
      <c r="V155" s="17"/>
      <c r="W155" t="s">
        <v>10</v>
      </c>
    </row>
    <row r="156" spans="1:23" ht="12.75">
      <c r="A156" t="s">
        <v>2</v>
      </c>
      <c r="B156" s="2">
        <v>114</v>
      </c>
      <c r="C156" s="52" t="s">
        <v>356</v>
      </c>
      <c r="D156" s="9" t="s">
        <v>336</v>
      </c>
      <c r="F156" s="47" t="s">
        <v>25</v>
      </c>
      <c r="G156" s="1">
        <f t="shared" si="10"/>
        <v>0</v>
      </c>
      <c r="H156" s="1">
        <f t="shared" si="11"/>
        <v>0</v>
      </c>
      <c r="I156" s="1">
        <f t="shared" si="12"/>
        <v>0</v>
      </c>
      <c r="J156" s="1">
        <f t="shared" si="13"/>
        <v>0</v>
      </c>
      <c r="K156" s="1">
        <f t="shared" si="14"/>
        <v>0</v>
      </c>
      <c r="L156" s="1">
        <f t="shared" si="15"/>
        <v>0</v>
      </c>
      <c r="M156" s="1">
        <f t="shared" si="16"/>
        <v>0</v>
      </c>
      <c r="O156" s="1">
        <f t="shared" si="17"/>
        <v>0</v>
      </c>
      <c r="P156" s="1">
        <f t="shared" si="18"/>
        <v>0</v>
      </c>
      <c r="Q156" s="15">
        <v>0.612</v>
      </c>
      <c r="V156" s="17"/>
      <c r="W156" t="s">
        <v>10</v>
      </c>
    </row>
    <row r="157" spans="1:24" ht="12.75">
      <c r="A157" t="s">
        <v>2</v>
      </c>
      <c r="B157" s="2">
        <v>115</v>
      </c>
      <c r="C157" s="52" t="s">
        <v>357</v>
      </c>
      <c r="D157" s="9">
        <v>37992</v>
      </c>
      <c r="E157" s="1" t="s">
        <v>11</v>
      </c>
      <c r="F157" s="47">
        <v>1</v>
      </c>
      <c r="G157" s="1">
        <f t="shared" si="10"/>
        <v>0</v>
      </c>
      <c r="H157" s="1">
        <f t="shared" si="11"/>
        <v>1</v>
      </c>
      <c r="I157" s="1">
        <f t="shared" si="12"/>
        <v>0</v>
      </c>
      <c r="J157" s="1">
        <f t="shared" si="13"/>
        <v>0</v>
      </c>
      <c r="K157" s="1">
        <f t="shared" si="14"/>
        <v>0</v>
      </c>
      <c r="L157" s="1">
        <f t="shared" si="15"/>
        <v>0</v>
      </c>
      <c r="M157" s="1">
        <f t="shared" si="16"/>
        <v>0</v>
      </c>
      <c r="O157" s="1">
        <f t="shared" si="17"/>
        <v>0</v>
      </c>
      <c r="P157" s="1">
        <f t="shared" si="18"/>
        <v>0</v>
      </c>
      <c r="Q157" s="15">
        <v>0.626</v>
      </c>
      <c r="S157" s="16">
        <v>0.738</v>
      </c>
      <c r="V157" s="17"/>
      <c r="W157" t="s">
        <v>10</v>
      </c>
      <c r="X157" t="s">
        <v>412</v>
      </c>
    </row>
    <row r="158" spans="1:24" ht="12.75">
      <c r="A158" t="s">
        <v>2</v>
      </c>
      <c r="B158" s="2">
        <v>116</v>
      </c>
      <c r="D158" s="9" t="s">
        <v>29</v>
      </c>
      <c r="F158" s="47" t="s">
        <v>25</v>
      </c>
      <c r="G158" s="1">
        <f t="shared" si="10"/>
        <v>0</v>
      </c>
      <c r="H158" s="1">
        <f t="shared" si="11"/>
        <v>0</v>
      </c>
      <c r="I158" s="1">
        <f t="shared" si="12"/>
        <v>0</v>
      </c>
      <c r="J158" s="1">
        <f t="shared" si="13"/>
        <v>0</v>
      </c>
      <c r="K158" s="1">
        <f t="shared" si="14"/>
        <v>0</v>
      </c>
      <c r="L158" s="1">
        <f t="shared" si="15"/>
        <v>0</v>
      </c>
      <c r="M158" s="1">
        <f t="shared" si="16"/>
        <v>0</v>
      </c>
      <c r="O158" s="1">
        <f t="shared" si="17"/>
        <v>0</v>
      </c>
      <c r="P158" s="1">
        <f t="shared" si="18"/>
        <v>0</v>
      </c>
      <c r="Q158" s="15">
        <v>0.716</v>
      </c>
      <c r="V158" s="17"/>
      <c r="W158" t="s">
        <v>10</v>
      </c>
      <c r="X158" t="s">
        <v>525</v>
      </c>
    </row>
    <row r="159" spans="1:23" ht="12.75">
      <c r="A159" t="s">
        <v>2</v>
      </c>
      <c r="B159" s="2">
        <v>117</v>
      </c>
      <c r="C159" s="52" t="s">
        <v>146</v>
      </c>
      <c r="D159" s="9">
        <v>37992</v>
      </c>
      <c r="E159" s="1" t="s">
        <v>11</v>
      </c>
      <c r="F159" s="47">
        <v>0</v>
      </c>
      <c r="G159" s="1">
        <f t="shared" si="10"/>
        <v>1</v>
      </c>
      <c r="H159" s="1">
        <f t="shared" si="11"/>
        <v>0</v>
      </c>
      <c r="I159" s="1">
        <f t="shared" si="12"/>
        <v>0</v>
      </c>
      <c r="J159" s="1">
        <f t="shared" si="13"/>
        <v>0</v>
      </c>
      <c r="K159" s="1">
        <f t="shared" si="14"/>
        <v>0</v>
      </c>
      <c r="L159" s="1">
        <f t="shared" si="15"/>
        <v>0</v>
      </c>
      <c r="M159" s="1">
        <f t="shared" si="16"/>
        <v>0</v>
      </c>
      <c r="O159" s="1">
        <f t="shared" si="17"/>
        <v>0</v>
      </c>
      <c r="P159" s="1">
        <f t="shared" si="18"/>
        <v>0</v>
      </c>
      <c r="Q159" s="15">
        <v>0.66</v>
      </c>
      <c r="S159" s="16">
        <v>0.396</v>
      </c>
      <c r="V159" s="17"/>
      <c r="W159" t="s">
        <v>10</v>
      </c>
    </row>
    <row r="160" spans="1:24" ht="12.75">
      <c r="A160" t="s">
        <v>2</v>
      </c>
      <c r="B160" s="2">
        <v>118</v>
      </c>
      <c r="C160" s="52" t="s">
        <v>147</v>
      </c>
      <c r="D160" s="9">
        <v>37992</v>
      </c>
      <c r="E160" s="47" t="s">
        <v>11</v>
      </c>
      <c r="F160" s="47">
        <v>3</v>
      </c>
      <c r="G160" s="1">
        <f t="shared" si="10"/>
        <v>0</v>
      </c>
      <c r="H160" s="1">
        <f t="shared" si="11"/>
        <v>0</v>
      </c>
      <c r="I160" s="1">
        <f t="shared" si="12"/>
        <v>0</v>
      </c>
      <c r="J160" s="1">
        <f t="shared" si="13"/>
        <v>1</v>
      </c>
      <c r="K160" s="1">
        <f t="shared" si="14"/>
        <v>0</v>
      </c>
      <c r="L160" s="1">
        <f t="shared" si="15"/>
        <v>0</v>
      </c>
      <c r="M160" s="1">
        <f t="shared" si="16"/>
        <v>0</v>
      </c>
      <c r="O160" s="1">
        <f t="shared" si="17"/>
        <v>0</v>
      </c>
      <c r="P160" s="1">
        <f t="shared" si="18"/>
        <v>0</v>
      </c>
      <c r="Q160" s="15">
        <v>0.612</v>
      </c>
      <c r="S160" s="16">
        <v>1.457</v>
      </c>
      <c r="T160" s="16">
        <v>0.751</v>
      </c>
      <c r="U160" s="6" t="s">
        <v>306</v>
      </c>
      <c r="V160" s="17">
        <v>0.75</v>
      </c>
      <c r="W160" t="s">
        <v>10</v>
      </c>
      <c r="X160" t="s">
        <v>489</v>
      </c>
    </row>
    <row r="161" spans="1:24" ht="12.75">
      <c r="A161" t="s">
        <v>2</v>
      </c>
      <c r="B161" s="2">
        <v>119</v>
      </c>
      <c r="C161" s="52" t="s">
        <v>148</v>
      </c>
      <c r="D161" s="9">
        <v>37992</v>
      </c>
      <c r="E161" s="47" t="s">
        <v>11</v>
      </c>
      <c r="F161" s="47">
        <v>4</v>
      </c>
      <c r="G161" s="1">
        <f t="shared" si="10"/>
        <v>0</v>
      </c>
      <c r="H161" s="1">
        <f t="shared" si="11"/>
        <v>0</v>
      </c>
      <c r="I161" s="1">
        <f t="shared" si="12"/>
        <v>0</v>
      </c>
      <c r="J161" s="1">
        <f t="shared" si="13"/>
        <v>0</v>
      </c>
      <c r="K161" s="1">
        <f t="shared" si="14"/>
        <v>1</v>
      </c>
      <c r="L161" s="1">
        <f t="shared" si="15"/>
        <v>0</v>
      </c>
      <c r="M161" s="1">
        <f t="shared" si="16"/>
        <v>0</v>
      </c>
      <c r="O161" s="1">
        <f t="shared" si="17"/>
        <v>0</v>
      </c>
      <c r="P161" s="1">
        <f t="shared" si="18"/>
        <v>0</v>
      </c>
      <c r="Q161" s="15">
        <v>0.604</v>
      </c>
      <c r="S161" s="16">
        <v>1.209</v>
      </c>
      <c r="T161" s="16">
        <v>1.499</v>
      </c>
      <c r="U161" s="6" t="s">
        <v>401</v>
      </c>
      <c r="V161" s="17">
        <v>1.55</v>
      </c>
      <c r="W161" t="s">
        <v>10</v>
      </c>
      <c r="X161" t="s">
        <v>495</v>
      </c>
    </row>
    <row r="162" spans="1:24" ht="12.75">
      <c r="A162" t="s">
        <v>2</v>
      </c>
      <c r="B162" s="2">
        <v>120</v>
      </c>
      <c r="C162" s="52" t="s">
        <v>149</v>
      </c>
      <c r="D162" s="9">
        <v>37992</v>
      </c>
      <c r="E162" s="1" t="s">
        <v>11</v>
      </c>
      <c r="F162" s="47">
        <v>1</v>
      </c>
      <c r="G162" s="1">
        <f t="shared" si="10"/>
        <v>0</v>
      </c>
      <c r="H162" s="1">
        <f t="shared" si="11"/>
        <v>1</v>
      </c>
      <c r="I162" s="1">
        <f t="shared" si="12"/>
        <v>0</v>
      </c>
      <c r="J162" s="1">
        <f t="shared" si="13"/>
        <v>0</v>
      </c>
      <c r="K162" s="1">
        <f t="shared" si="14"/>
        <v>0</v>
      </c>
      <c r="L162" s="1">
        <f t="shared" si="15"/>
        <v>0</v>
      </c>
      <c r="M162" s="1">
        <f t="shared" si="16"/>
        <v>0</v>
      </c>
      <c r="O162" s="1">
        <f t="shared" si="17"/>
        <v>0</v>
      </c>
      <c r="P162" s="1">
        <f t="shared" si="18"/>
        <v>0</v>
      </c>
      <c r="Q162" s="15">
        <v>0.432</v>
      </c>
      <c r="S162" s="16">
        <v>0.636</v>
      </c>
      <c r="V162" s="17"/>
      <c r="W162" t="s">
        <v>10</v>
      </c>
      <c r="X162" t="s">
        <v>313</v>
      </c>
    </row>
    <row r="163" spans="1:23" ht="12.75">
      <c r="A163" t="s">
        <v>2</v>
      </c>
      <c r="B163" s="2">
        <v>121</v>
      </c>
      <c r="C163" s="52" t="s">
        <v>358</v>
      </c>
      <c r="D163" s="9">
        <v>37992</v>
      </c>
      <c r="E163" s="1" t="s">
        <v>11</v>
      </c>
      <c r="F163" s="47">
        <v>0</v>
      </c>
      <c r="G163" s="1">
        <f t="shared" si="10"/>
        <v>1</v>
      </c>
      <c r="H163" s="1">
        <f t="shared" si="11"/>
        <v>0</v>
      </c>
      <c r="I163" s="1">
        <f t="shared" si="12"/>
        <v>0</v>
      </c>
      <c r="J163" s="1">
        <f t="shared" si="13"/>
        <v>0</v>
      </c>
      <c r="K163" s="1">
        <f t="shared" si="14"/>
        <v>0</v>
      </c>
      <c r="L163" s="1">
        <f t="shared" si="15"/>
        <v>0</v>
      </c>
      <c r="M163" s="1">
        <f t="shared" si="16"/>
        <v>0</v>
      </c>
      <c r="N163" s="1" t="s">
        <v>324</v>
      </c>
      <c r="O163" s="1">
        <f t="shared" si="17"/>
        <v>1</v>
      </c>
      <c r="P163" s="1">
        <f t="shared" si="18"/>
        <v>0</v>
      </c>
      <c r="Q163" s="15">
        <v>0.446</v>
      </c>
      <c r="S163" s="16">
        <v>0.337</v>
      </c>
      <c r="V163" s="17"/>
      <c r="W163" t="s">
        <v>10</v>
      </c>
    </row>
    <row r="164" spans="1:24" ht="12.75">
      <c r="A164" t="s">
        <v>2</v>
      </c>
      <c r="B164" s="2">
        <v>122</v>
      </c>
      <c r="C164" s="52" t="s">
        <v>359</v>
      </c>
      <c r="D164" s="9">
        <v>37992</v>
      </c>
      <c r="E164" s="1" t="s">
        <v>11</v>
      </c>
      <c r="F164" s="47">
        <v>0</v>
      </c>
      <c r="G164" s="1">
        <f t="shared" si="10"/>
        <v>1</v>
      </c>
      <c r="H164" s="1">
        <f t="shared" si="11"/>
        <v>0</v>
      </c>
      <c r="I164" s="1">
        <f t="shared" si="12"/>
        <v>0</v>
      </c>
      <c r="J164" s="1">
        <f t="shared" si="13"/>
        <v>0</v>
      </c>
      <c r="K164" s="1">
        <f t="shared" si="14"/>
        <v>0</v>
      </c>
      <c r="L164" s="1">
        <f t="shared" si="15"/>
        <v>0</v>
      </c>
      <c r="M164" s="1">
        <f t="shared" si="16"/>
        <v>0</v>
      </c>
      <c r="N164" s="1" t="s">
        <v>324</v>
      </c>
      <c r="O164" s="1">
        <f t="shared" si="17"/>
        <v>1</v>
      </c>
      <c r="P164" s="1">
        <f t="shared" si="18"/>
        <v>0</v>
      </c>
      <c r="Q164" s="15">
        <v>0.463</v>
      </c>
      <c r="S164" s="16">
        <v>0.332</v>
      </c>
      <c r="V164" s="17"/>
      <c r="W164" t="s">
        <v>10</v>
      </c>
      <c r="X164" t="s">
        <v>314</v>
      </c>
    </row>
    <row r="165" spans="1:23" ht="12.75">
      <c r="A165" t="s">
        <v>2</v>
      </c>
      <c r="B165" s="2">
        <v>123</v>
      </c>
      <c r="C165" s="52" t="s">
        <v>150</v>
      </c>
      <c r="D165" s="9">
        <v>37992</v>
      </c>
      <c r="E165" s="1" t="s">
        <v>11</v>
      </c>
      <c r="F165" s="47">
        <v>0</v>
      </c>
      <c r="G165" s="1">
        <f t="shared" si="10"/>
        <v>1</v>
      </c>
      <c r="H165" s="1">
        <f t="shared" si="11"/>
        <v>0</v>
      </c>
      <c r="I165" s="1">
        <f t="shared" si="12"/>
        <v>0</v>
      </c>
      <c r="J165" s="1">
        <f t="shared" si="13"/>
        <v>0</v>
      </c>
      <c r="K165" s="1">
        <f t="shared" si="14"/>
        <v>0</v>
      </c>
      <c r="L165" s="1">
        <f t="shared" si="15"/>
        <v>0</v>
      </c>
      <c r="M165" s="1">
        <f t="shared" si="16"/>
        <v>0</v>
      </c>
      <c r="N165" s="1" t="s">
        <v>324</v>
      </c>
      <c r="O165" s="1">
        <f t="shared" si="17"/>
        <v>1</v>
      </c>
      <c r="P165" s="1">
        <f t="shared" si="18"/>
        <v>0</v>
      </c>
      <c r="Q165" s="15">
        <v>0.448</v>
      </c>
      <c r="S165" s="16">
        <v>0.336</v>
      </c>
      <c r="V165" s="17"/>
      <c r="W165" t="s">
        <v>10</v>
      </c>
    </row>
    <row r="166" spans="1:23" ht="12.75">
      <c r="A166" t="s">
        <v>2</v>
      </c>
      <c r="B166" s="2">
        <v>124</v>
      </c>
      <c r="C166" s="52" t="s">
        <v>151</v>
      </c>
      <c r="D166" s="9">
        <v>37957</v>
      </c>
      <c r="E166" s="4" t="s">
        <v>11</v>
      </c>
      <c r="F166" s="47">
        <v>2</v>
      </c>
      <c r="G166" s="1">
        <f t="shared" si="10"/>
        <v>0</v>
      </c>
      <c r="H166" s="1">
        <f t="shared" si="11"/>
        <v>0</v>
      </c>
      <c r="I166" s="1">
        <f t="shared" si="12"/>
        <v>1</v>
      </c>
      <c r="J166" s="1">
        <f t="shared" si="13"/>
        <v>0</v>
      </c>
      <c r="K166" s="1">
        <f t="shared" si="14"/>
        <v>0</v>
      </c>
      <c r="L166" s="1">
        <f t="shared" si="15"/>
        <v>0</v>
      </c>
      <c r="M166" s="1">
        <f t="shared" si="16"/>
        <v>0</v>
      </c>
      <c r="O166" s="1">
        <f t="shared" si="17"/>
        <v>0</v>
      </c>
      <c r="P166" s="1">
        <f t="shared" si="18"/>
        <v>0</v>
      </c>
      <c r="Q166" s="15">
        <v>0.478</v>
      </c>
      <c r="S166" s="16">
        <v>21.4</v>
      </c>
      <c r="T166" s="16">
        <v>0.349</v>
      </c>
      <c r="U166" s="6" t="s">
        <v>9</v>
      </c>
      <c r="V166" s="17">
        <v>0.32</v>
      </c>
      <c r="W166" t="s">
        <v>10</v>
      </c>
    </row>
    <row r="167" spans="1:23" ht="12.75">
      <c r="A167" t="s">
        <v>2</v>
      </c>
      <c r="B167" s="2">
        <v>125</v>
      </c>
      <c r="C167" s="52" t="s">
        <v>152</v>
      </c>
      <c r="D167" s="9">
        <v>37952</v>
      </c>
      <c r="E167" s="1" t="s">
        <v>11</v>
      </c>
      <c r="F167" s="47">
        <v>2</v>
      </c>
      <c r="G167" s="1">
        <f t="shared" si="10"/>
        <v>0</v>
      </c>
      <c r="H167" s="1">
        <f t="shared" si="11"/>
        <v>0</v>
      </c>
      <c r="I167" s="1">
        <f t="shared" si="12"/>
        <v>1</v>
      </c>
      <c r="J167" s="1">
        <f t="shared" si="13"/>
        <v>0</v>
      </c>
      <c r="K167" s="1">
        <f t="shared" si="14"/>
        <v>0</v>
      </c>
      <c r="L167" s="1">
        <f t="shared" si="15"/>
        <v>0</v>
      </c>
      <c r="M167" s="1">
        <f t="shared" si="16"/>
        <v>0</v>
      </c>
      <c r="O167" s="1">
        <f t="shared" si="17"/>
        <v>0</v>
      </c>
      <c r="P167" s="1">
        <f t="shared" si="18"/>
        <v>0</v>
      </c>
      <c r="Q167" s="15">
        <v>0.459</v>
      </c>
      <c r="S167" s="16">
        <v>4.4</v>
      </c>
      <c r="T167" s="16">
        <v>0.315</v>
      </c>
      <c r="U167" s="6" t="s">
        <v>124</v>
      </c>
      <c r="V167" s="17">
        <v>0.3</v>
      </c>
      <c r="W167" t="s">
        <v>10</v>
      </c>
    </row>
    <row r="168" spans="1:23" ht="12.75">
      <c r="A168" t="s">
        <v>2</v>
      </c>
      <c r="B168" s="2">
        <v>126</v>
      </c>
      <c r="D168" s="9" t="s">
        <v>596</v>
      </c>
      <c r="E168" s="1" t="s">
        <v>528</v>
      </c>
      <c r="F168" s="47" t="s">
        <v>25</v>
      </c>
      <c r="G168" s="1">
        <f t="shared" si="10"/>
        <v>0</v>
      </c>
      <c r="H168" s="1">
        <f t="shared" si="11"/>
        <v>0</v>
      </c>
      <c r="I168" s="1">
        <f t="shared" si="12"/>
        <v>0</v>
      </c>
      <c r="J168" s="1">
        <f t="shared" si="13"/>
        <v>0</v>
      </c>
      <c r="K168" s="1">
        <f t="shared" si="14"/>
        <v>0</v>
      </c>
      <c r="L168" s="1">
        <f t="shared" si="15"/>
        <v>0</v>
      </c>
      <c r="M168" s="1">
        <f t="shared" si="16"/>
        <v>0</v>
      </c>
      <c r="O168" s="1">
        <f t="shared" si="17"/>
        <v>0</v>
      </c>
      <c r="P168" s="1">
        <f t="shared" si="18"/>
        <v>0</v>
      </c>
      <c r="Q168" s="15" t="s">
        <v>544</v>
      </c>
      <c r="V168" s="17"/>
      <c r="W168" t="s">
        <v>10</v>
      </c>
    </row>
    <row r="169" spans="1:24" ht="12.75">
      <c r="A169" t="s">
        <v>2</v>
      </c>
      <c r="B169" s="2">
        <v>127</v>
      </c>
      <c r="C169" s="52" t="s">
        <v>153</v>
      </c>
      <c r="D169" s="9">
        <v>37984</v>
      </c>
      <c r="E169" s="1" t="s">
        <v>11</v>
      </c>
      <c r="F169" s="47">
        <v>4</v>
      </c>
      <c r="G169" s="1">
        <f t="shared" si="10"/>
        <v>0</v>
      </c>
      <c r="H169" s="1">
        <f t="shared" si="11"/>
        <v>0</v>
      </c>
      <c r="I169" s="1">
        <f t="shared" si="12"/>
        <v>0</v>
      </c>
      <c r="J169" s="1">
        <f t="shared" si="13"/>
        <v>0</v>
      </c>
      <c r="K169" s="1">
        <f t="shared" si="14"/>
        <v>1</v>
      </c>
      <c r="L169" s="1">
        <f t="shared" si="15"/>
        <v>0</v>
      </c>
      <c r="M169" s="1">
        <f t="shared" si="16"/>
        <v>0</v>
      </c>
      <c r="O169" s="1">
        <f t="shared" si="17"/>
        <v>0</v>
      </c>
      <c r="P169" s="1">
        <f t="shared" si="18"/>
        <v>0</v>
      </c>
      <c r="Q169" s="15">
        <v>0.537</v>
      </c>
      <c r="S169" s="16">
        <v>2.13</v>
      </c>
      <c r="T169" s="16">
        <v>2.833</v>
      </c>
      <c r="U169" s="6" t="s">
        <v>401</v>
      </c>
      <c r="V169" s="17">
        <v>2.8</v>
      </c>
      <c r="W169" t="s">
        <v>10</v>
      </c>
      <c r="X169" t="s">
        <v>28</v>
      </c>
    </row>
    <row r="170" spans="1:23" ht="12.75">
      <c r="A170" t="s">
        <v>2</v>
      </c>
      <c r="B170" s="2">
        <v>128</v>
      </c>
      <c r="C170" s="52" t="s">
        <v>154</v>
      </c>
      <c r="D170" s="9">
        <v>37958</v>
      </c>
      <c r="E170" s="1" t="s">
        <v>11</v>
      </c>
      <c r="F170" s="47">
        <v>0</v>
      </c>
      <c r="G170" s="1">
        <f t="shared" si="10"/>
        <v>1</v>
      </c>
      <c r="H170" s="1">
        <f t="shared" si="11"/>
        <v>0</v>
      </c>
      <c r="I170" s="1">
        <f t="shared" si="12"/>
        <v>0</v>
      </c>
      <c r="J170" s="1">
        <f t="shared" si="13"/>
        <v>0</v>
      </c>
      <c r="K170" s="1">
        <f t="shared" si="14"/>
        <v>0</v>
      </c>
      <c r="L170" s="1">
        <f t="shared" si="15"/>
        <v>0</v>
      </c>
      <c r="M170" s="1">
        <f t="shared" si="16"/>
        <v>0</v>
      </c>
      <c r="N170" s="1" t="s">
        <v>324</v>
      </c>
      <c r="O170" s="1">
        <f t="shared" si="17"/>
        <v>1</v>
      </c>
      <c r="P170" s="1">
        <f t="shared" si="18"/>
        <v>0</v>
      </c>
      <c r="Q170" s="15">
        <v>0.444</v>
      </c>
      <c r="S170" s="16">
        <v>0.38</v>
      </c>
      <c r="V170" s="42"/>
      <c r="W170" t="s">
        <v>10</v>
      </c>
    </row>
    <row r="171" spans="1:23" ht="12.75">
      <c r="A171" t="s">
        <v>2</v>
      </c>
      <c r="B171" s="2">
        <v>129</v>
      </c>
      <c r="C171" s="52" t="s">
        <v>155</v>
      </c>
      <c r="D171" s="9">
        <v>37992</v>
      </c>
      <c r="E171" s="1" t="s">
        <v>11</v>
      </c>
      <c r="F171" s="47">
        <v>0</v>
      </c>
      <c r="G171" s="1">
        <f t="shared" si="10"/>
        <v>1</v>
      </c>
      <c r="H171" s="1">
        <f t="shared" si="11"/>
        <v>0</v>
      </c>
      <c r="I171" s="1">
        <f t="shared" si="12"/>
        <v>0</v>
      </c>
      <c r="J171" s="1">
        <f t="shared" si="13"/>
        <v>0</v>
      </c>
      <c r="K171" s="1">
        <f t="shared" si="14"/>
        <v>0</v>
      </c>
      <c r="L171" s="1">
        <f t="shared" si="15"/>
        <v>0</v>
      </c>
      <c r="M171" s="1">
        <f t="shared" si="16"/>
        <v>0</v>
      </c>
      <c r="N171" s="1" t="s">
        <v>324</v>
      </c>
      <c r="O171" s="1">
        <f t="shared" si="17"/>
        <v>1</v>
      </c>
      <c r="P171" s="1">
        <f t="shared" si="18"/>
        <v>0</v>
      </c>
      <c r="Q171" s="15">
        <v>0.439</v>
      </c>
      <c r="S171" s="16">
        <v>0.365</v>
      </c>
      <c r="V171" s="17"/>
      <c r="W171" t="s">
        <v>10</v>
      </c>
    </row>
    <row r="172" spans="1:23" ht="12.75">
      <c r="A172" t="s">
        <v>2</v>
      </c>
      <c r="B172" s="2">
        <v>130</v>
      </c>
      <c r="C172" s="52" t="s">
        <v>156</v>
      </c>
      <c r="D172" s="9">
        <v>37994</v>
      </c>
      <c r="E172" s="1" t="s">
        <v>11</v>
      </c>
      <c r="F172" s="47">
        <v>0</v>
      </c>
      <c r="G172" s="1">
        <f t="shared" si="10"/>
        <v>1</v>
      </c>
      <c r="H172" s="1">
        <f t="shared" si="11"/>
        <v>0</v>
      </c>
      <c r="I172" s="1">
        <f t="shared" si="12"/>
        <v>0</v>
      </c>
      <c r="J172" s="1">
        <f t="shared" si="13"/>
        <v>0</v>
      </c>
      <c r="K172" s="1">
        <f t="shared" si="14"/>
        <v>0</v>
      </c>
      <c r="L172" s="1">
        <f t="shared" si="15"/>
        <v>0</v>
      </c>
      <c r="M172" s="1">
        <f t="shared" si="16"/>
        <v>0</v>
      </c>
      <c r="N172" s="1" t="s">
        <v>324</v>
      </c>
      <c r="O172" s="1">
        <f t="shared" si="17"/>
        <v>1</v>
      </c>
      <c r="P172" s="1">
        <f t="shared" si="18"/>
        <v>0</v>
      </c>
      <c r="Q172" s="15">
        <v>0.482</v>
      </c>
      <c r="S172" s="16">
        <v>0.406</v>
      </c>
      <c r="V172" s="17"/>
      <c r="W172" t="s">
        <v>10</v>
      </c>
    </row>
    <row r="173" spans="1:23" ht="12.75">
      <c r="A173" t="s">
        <v>2</v>
      </c>
      <c r="B173" s="2">
        <v>131</v>
      </c>
      <c r="D173" s="9" t="s">
        <v>29</v>
      </c>
      <c r="F173" s="47" t="s">
        <v>25</v>
      </c>
      <c r="G173" s="1">
        <f aca="true" t="shared" si="19" ref="G173:G236">IF(AND(NOT(F173=" "),F173=0),1,0)</f>
        <v>0</v>
      </c>
      <c r="H173" s="1">
        <f aca="true" t="shared" si="20" ref="H173:H236">IF(F173=1,1,0)</f>
        <v>0</v>
      </c>
      <c r="I173" s="1">
        <f aca="true" t="shared" si="21" ref="I173:I236">IF(F173=2,1,0)</f>
        <v>0</v>
      </c>
      <c r="J173" s="1">
        <f aca="true" t="shared" si="22" ref="J173:J236">IF(F173=3,1,0)</f>
        <v>0</v>
      </c>
      <c r="K173" s="1">
        <f aca="true" t="shared" si="23" ref="K173:K236">IF(F173=4,1,0)</f>
        <v>0</v>
      </c>
      <c r="L173" s="1">
        <f aca="true" t="shared" si="24" ref="L173:L236">IF(F173=5,1,0)</f>
        <v>0</v>
      </c>
      <c r="M173" s="1">
        <f aca="true" t="shared" si="25" ref="M173:M236">IF(F173=6,1,0)</f>
        <v>0</v>
      </c>
      <c r="O173" s="1">
        <f aca="true" t="shared" si="26" ref="O173:O236">IF(N173="*",1,0)</f>
        <v>0</v>
      </c>
      <c r="P173" s="1">
        <f aca="true" t="shared" si="27" ref="P173:P236">IF(N173="**",1,0)</f>
        <v>0</v>
      </c>
      <c r="Q173" s="15" t="s">
        <v>526</v>
      </c>
      <c r="V173" s="17"/>
      <c r="W173" t="s">
        <v>10</v>
      </c>
    </row>
    <row r="174" spans="1:23" ht="12.75">
      <c r="A174" t="s">
        <v>2</v>
      </c>
      <c r="B174" s="2">
        <v>132</v>
      </c>
      <c r="C174" s="52" t="s">
        <v>157</v>
      </c>
      <c r="D174" s="9">
        <v>37994</v>
      </c>
      <c r="E174" s="1" t="s">
        <v>11</v>
      </c>
      <c r="F174" s="47">
        <v>0</v>
      </c>
      <c r="G174" s="1">
        <f t="shared" si="19"/>
        <v>1</v>
      </c>
      <c r="H174" s="1">
        <f t="shared" si="20"/>
        <v>0</v>
      </c>
      <c r="I174" s="1">
        <f t="shared" si="21"/>
        <v>0</v>
      </c>
      <c r="J174" s="1">
        <f t="shared" si="22"/>
        <v>0</v>
      </c>
      <c r="K174" s="1">
        <f t="shared" si="23"/>
        <v>0</v>
      </c>
      <c r="L174" s="1">
        <f t="shared" si="24"/>
        <v>0</v>
      </c>
      <c r="M174" s="1">
        <f t="shared" si="25"/>
        <v>0</v>
      </c>
      <c r="N174" s="1" t="s">
        <v>324</v>
      </c>
      <c r="O174" s="1">
        <f t="shared" si="26"/>
        <v>1</v>
      </c>
      <c r="P174" s="1">
        <f t="shared" si="27"/>
        <v>0</v>
      </c>
      <c r="Q174" s="15">
        <v>0.462</v>
      </c>
      <c r="S174" s="16">
        <v>0.438</v>
      </c>
      <c r="V174" s="17"/>
      <c r="W174" t="s">
        <v>10</v>
      </c>
    </row>
    <row r="175" spans="1:23" ht="12.75">
      <c r="A175" t="s">
        <v>2</v>
      </c>
      <c r="B175" s="2">
        <v>133</v>
      </c>
      <c r="C175" s="52" t="s">
        <v>158</v>
      </c>
      <c r="D175" s="9">
        <v>37998</v>
      </c>
      <c r="E175" s="1" t="s">
        <v>11</v>
      </c>
      <c r="F175" s="47">
        <v>0</v>
      </c>
      <c r="G175" s="1">
        <f t="shared" si="19"/>
        <v>1</v>
      </c>
      <c r="H175" s="1">
        <f t="shared" si="20"/>
        <v>0</v>
      </c>
      <c r="I175" s="1">
        <f t="shared" si="21"/>
        <v>0</v>
      </c>
      <c r="J175" s="1">
        <f t="shared" si="22"/>
        <v>0</v>
      </c>
      <c r="K175" s="1">
        <f t="shared" si="23"/>
        <v>0</v>
      </c>
      <c r="L175" s="1">
        <f t="shared" si="24"/>
        <v>0</v>
      </c>
      <c r="M175" s="1">
        <f t="shared" si="25"/>
        <v>0</v>
      </c>
      <c r="N175" s="1" t="s">
        <v>324</v>
      </c>
      <c r="O175" s="1">
        <f t="shared" si="26"/>
        <v>1</v>
      </c>
      <c r="P175" s="1">
        <f t="shared" si="27"/>
        <v>0</v>
      </c>
      <c r="Q175" s="15">
        <v>0.477</v>
      </c>
      <c r="S175" s="16">
        <v>0.419</v>
      </c>
      <c r="V175" s="17"/>
      <c r="W175" t="s">
        <v>10</v>
      </c>
    </row>
    <row r="176" spans="1:24" ht="12.75">
      <c r="A176" t="s">
        <v>2</v>
      </c>
      <c r="B176" s="2">
        <v>134</v>
      </c>
      <c r="C176" s="52" t="s">
        <v>159</v>
      </c>
      <c r="D176" s="9">
        <v>37998</v>
      </c>
      <c r="E176" s="1" t="s">
        <v>11</v>
      </c>
      <c r="F176" s="47">
        <v>1</v>
      </c>
      <c r="G176" s="1">
        <f t="shared" si="19"/>
        <v>0</v>
      </c>
      <c r="H176" s="1">
        <f t="shared" si="20"/>
        <v>1</v>
      </c>
      <c r="I176" s="1">
        <f t="shared" si="21"/>
        <v>0</v>
      </c>
      <c r="J176" s="1">
        <f t="shared" si="22"/>
        <v>0</v>
      </c>
      <c r="K176" s="1">
        <f t="shared" si="23"/>
        <v>0</v>
      </c>
      <c r="L176" s="1">
        <f t="shared" si="24"/>
        <v>0</v>
      </c>
      <c r="M176" s="1">
        <f t="shared" si="25"/>
        <v>0</v>
      </c>
      <c r="O176" s="1">
        <f t="shared" si="26"/>
        <v>0</v>
      </c>
      <c r="P176" s="1">
        <f t="shared" si="27"/>
        <v>0</v>
      </c>
      <c r="Q176" s="15">
        <v>0.402</v>
      </c>
      <c r="S176" s="16">
        <v>0.397</v>
      </c>
      <c r="V176" s="17"/>
      <c r="W176" t="s">
        <v>10</v>
      </c>
      <c r="X176" t="s">
        <v>345</v>
      </c>
    </row>
    <row r="177" spans="1:23" ht="12.75">
      <c r="A177" t="s">
        <v>2</v>
      </c>
      <c r="B177" s="2">
        <v>135</v>
      </c>
      <c r="C177" s="52" t="s">
        <v>160</v>
      </c>
      <c r="D177" s="9">
        <v>37994</v>
      </c>
      <c r="E177" s="1" t="s">
        <v>11</v>
      </c>
      <c r="F177" s="47">
        <v>0</v>
      </c>
      <c r="G177" s="1">
        <f t="shared" si="19"/>
        <v>1</v>
      </c>
      <c r="H177" s="1">
        <f t="shared" si="20"/>
        <v>0</v>
      </c>
      <c r="I177" s="1">
        <f t="shared" si="21"/>
        <v>0</v>
      </c>
      <c r="J177" s="1">
        <f t="shared" si="22"/>
        <v>0</v>
      </c>
      <c r="K177" s="1">
        <f t="shared" si="23"/>
        <v>0</v>
      </c>
      <c r="L177" s="1">
        <f t="shared" si="24"/>
        <v>0</v>
      </c>
      <c r="M177" s="1">
        <f t="shared" si="25"/>
        <v>0</v>
      </c>
      <c r="N177" s="1" t="s">
        <v>324</v>
      </c>
      <c r="O177" s="1">
        <f t="shared" si="26"/>
        <v>1</v>
      </c>
      <c r="P177" s="1">
        <f t="shared" si="27"/>
        <v>0</v>
      </c>
      <c r="Q177" s="15">
        <v>0.425</v>
      </c>
      <c r="S177" s="16">
        <v>0.399</v>
      </c>
      <c r="V177" s="17"/>
      <c r="W177" t="s">
        <v>10</v>
      </c>
    </row>
    <row r="178" spans="1:23" ht="12.75">
      <c r="A178" t="s">
        <v>2</v>
      </c>
      <c r="B178" s="2">
        <v>136</v>
      </c>
      <c r="C178" s="52" t="s">
        <v>161</v>
      </c>
      <c r="D178" s="9">
        <v>37994</v>
      </c>
      <c r="E178" s="1" t="s">
        <v>11</v>
      </c>
      <c r="F178" s="47">
        <v>2</v>
      </c>
      <c r="G178" s="1">
        <f t="shared" si="19"/>
        <v>0</v>
      </c>
      <c r="H178" s="1">
        <f t="shared" si="20"/>
        <v>0</v>
      </c>
      <c r="I178" s="1">
        <f t="shared" si="21"/>
        <v>1</v>
      </c>
      <c r="J178" s="1">
        <f t="shared" si="22"/>
        <v>0</v>
      </c>
      <c r="K178" s="1">
        <f t="shared" si="23"/>
        <v>0</v>
      </c>
      <c r="L178" s="1">
        <f t="shared" si="24"/>
        <v>0</v>
      </c>
      <c r="M178" s="1">
        <f t="shared" si="25"/>
        <v>0</v>
      </c>
      <c r="O178" s="1">
        <f t="shared" si="26"/>
        <v>0</v>
      </c>
      <c r="P178" s="1">
        <f t="shared" si="27"/>
        <v>0</v>
      </c>
      <c r="Q178" s="15">
        <v>0.428</v>
      </c>
      <c r="S178" s="16">
        <v>7.438</v>
      </c>
      <c r="T178" s="16">
        <v>0.415</v>
      </c>
      <c r="U178" s="6" t="s">
        <v>21</v>
      </c>
      <c r="V178" s="17">
        <v>0.379</v>
      </c>
      <c r="W178" t="s">
        <v>10</v>
      </c>
    </row>
    <row r="179" spans="1:24" ht="12.75">
      <c r="A179" t="s">
        <v>2</v>
      </c>
      <c r="B179" s="2">
        <v>137</v>
      </c>
      <c r="C179" s="52" t="s">
        <v>162</v>
      </c>
      <c r="D179" s="9">
        <v>37994</v>
      </c>
      <c r="E179" s="47" t="s">
        <v>11</v>
      </c>
      <c r="F179" s="47">
        <v>4</v>
      </c>
      <c r="G179" s="1">
        <f t="shared" si="19"/>
        <v>0</v>
      </c>
      <c r="H179" s="1">
        <f t="shared" si="20"/>
        <v>0</v>
      </c>
      <c r="I179" s="1">
        <f t="shared" si="21"/>
        <v>0</v>
      </c>
      <c r="J179" s="1">
        <f t="shared" si="22"/>
        <v>0</v>
      </c>
      <c r="K179" s="1">
        <f t="shared" si="23"/>
        <v>1</v>
      </c>
      <c r="L179" s="1">
        <f t="shared" si="24"/>
        <v>0</v>
      </c>
      <c r="M179" s="1">
        <f t="shared" si="25"/>
        <v>0</v>
      </c>
      <c r="O179" s="1">
        <f t="shared" si="26"/>
        <v>0</v>
      </c>
      <c r="P179" s="1">
        <f t="shared" si="27"/>
        <v>0</v>
      </c>
      <c r="Q179" s="15">
        <v>0.43</v>
      </c>
      <c r="S179" s="16">
        <v>10.938</v>
      </c>
      <c r="T179" s="16">
        <v>2.16</v>
      </c>
      <c r="U179" s="6" t="s">
        <v>21</v>
      </c>
      <c r="V179" s="17">
        <v>1.43</v>
      </c>
      <c r="W179" t="s">
        <v>10</v>
      </c>
      <c r="X179" t="s">
        <v>335</v>
      </c>
    </row>
    <row r="180" spans="1:23" ht="12.75">
      <c r="A180" t="s">
        <v>2</v>
      </c>
      <c r="B180" s="2">
        <v>138</v>
      </c>
      <c r="C180" s="52" t="s">
        <v>163</v>
      </c>
      <c r="D180" s="9">
        <v>37994</v>
      </c>
      <c r="E180" s="1" t="s">
        <v>11</v>
      </c>
      <c r="F180" s="47">
        <v>0</v>
      </c>
      <c r="G180" s="1">
        <f t="shared" si="19"/>
        <v>1</v>
      </c>
      <c r="H180" s="1">
        <f t="shared" si="20"/>
        <v>0</v>
      </c>
      <c r="I180" s="1">
        <f t="shared" si="21"/>
        <v>0</v>
      </c>
      <c r="J180" s="1">
        <f t="shared" si="22"/>
        <v>0</v>
      </c>
      <c r="K180" s="1">
        <f t="shared" si="23"/>
        <v>0</v>
      </c>
      <c r="L180" s="1">
        <f t="shared" si="24"/>
        <v>0</v>
      </c>
      <c r="M180" s="1">
        <f t="shared" si="25"/>
        <v>0</v>
      </c>
      <c r="N180" s="1" t="s">
        <v>324</v>
      </c>
      <c r="O180" s="1">
        <f t="shared" si="26"/>
        <v>1</v>
      </c>
      <c r="P180" s="1">
        <f t="shared" si="27"/>
        <v>0</v>
      </c>
      <c r="Q180" s="15">
        <v>0.408</v>
      </c>
      <c r="S180" s="16">
        <v>0.411</v>
      </c>
      <c r="V180" s="17"/>
      <c r="W180" t="s">
        <v>10</v>
      </c>
    </row>
    <row r="181" spans="1:23" ht="12.75">
      <c r="A181" t="s">
        <v>2</v>
      </c>
      <c r="B181" s="2">
        <v>139</v>
      </c>
      <c r="C181" s="52" t="s">
        <v>164</v>
      </c>
      <c r="D181" s="9" t="s">
        <v>336</v>
      </c>
      <c r="F181" s="47" t="s">
        <v>25</v>
      </c>
      <c r="G181" s="1">
        <f t="shared" si="19"/>
        <v>0</v>
      </c>
      <c r="H181" s="1">
        <f t="shared" si="20"/>
        <v>0</v>
      </c>
      <c r="I181" s="1">
        <f t="shared" si="21"/>
        <v>0</v>
      </c>
      <c r="J181" s="1">
        <f t="shared" si="22"/>
        <v>0</v>
      </c>
      <c r="K181" s="1">
        <f t="shared" si="23"/>
        <v>0</v>
      </c>
      <c r="L181" s="1">
        <f t="shared" si="24"/>
        <v>0</v>
      </c>
      <c r="M181" s="1">
        <f t="shared" si="25"/>
        <v>0</v>
      </c>
      <c r="O181" s="1">
        <f t="shared" si="26"/>
        <v>0</v>
      </c>
      <c r="P181" s="1">
        <f t="shared" si="27"/>
        <v>0</v>
      </c>
      <c r="Q181" s="15">
        <v>0.417</v>
      </c>
      <c r="S181" s="16">
        <v>0.782</v>
      </c>
      <c r="V181" s="17"/>
      <c r="W181" t="s">
        <v>10</v>
      </c>
    </row>
    <row r="182" spans="1:24" ht="12.75">
      <c r="A182" t="s">
        <v>2</v>
      </c>
      <c r="B182" s="2">
        <v>140</v>
      </c>
      <c r="C182" s="52" t="s">
        <v>165</v>
      </c>
      <c r="D182" s="9">
        <v>38006</v>
      </c>
      <c r="E182" s="1" t="s">
        <v>11</v>
      </c>
      <c r="F182" s="47">
        <v>2</v>
      </c>
      <c r="G182" s="1">
        <f t="shared" si="19"/>
        <v>0</v>
      </c>
      <c r="H182" s="1">
        <f t="shared" si="20"/>
        <v>0</v>
      </c>
      <c r="I182" s="1">
        <f t="shared" si="21"/>
        <v>1</v>
      </c>
      <c r="J182" s="1">
        <f t="shared" si="22"/>
        <v>0</v>
      </c>
      <c r="K182" s="1">
        <f t="shared" si="23"/>
        <v>0</v>
      </c>
      <c r="L182" s="1">
        <f t="shared" si="24"/>
        <v>0</v>
      </c>
      <c r="M182" s="1">
        <f t="shared" si="25"/>
        <v>0</v>
      </c>
      <c r="O182" s="1">
        <f t="shared" si="26"/>
        <v>0</v>
      </c>
      <c r="P182" s="1">
        <f t="shared" si="27"/>
        <v>0</v>
      </c>
      <c r="Q182" s="15">
        <v>0.491</v>
      </c>
      <c r="S182" s="16">
        <v>6.24</v>
      </c>
      <c r="T182" s="16">
        <v>0.454</v>
      </c>
      <c r="U182" s="6" t="s">
        <v>22</v>
      </c>
      <c r="V182" s="55">
        <v>0.365</v>
      </c>
      <c r="W182" t="s">
        <v>10</v>
      </c>
      <c r="X182" t="s">
        <v>420</v>
      </c>
    </row>
    <row r="183" spans="1:24" ht="12.75">
      <c r="A183" t="s">
        <v>2</v>
      </c>
      <c r="B183" s="2">
        <v>141</v>
      </c>
      <c r="D183" s="9" t="s">
        <v>29</v>
      </c>
      <c r="F183" s="47" t="s">
        <v>25</v>
      </c>
      <c r="G183" s="1">
        <f t="shared" si="19"/>
        <v>0</v>
      </c>
      <c r="H183" s="1">
        <f t="shared" si="20"/>
        <v>0</v>
      </c>
      <c r="I183" s="1">
        <f t="shared" si="21"/>
        <v>0</v>
      </c>
      <c r="J183" s="1">
        <f t="shared" si="22"/>
        <v>0</v>
      </c>
      <c r="K183" s="1">
        <f t="shared" si="23"/>
        <v>0</v>
      </c>
      <c r="L183" s="1">
        <f t="shared" si="24"/>
        <v>0</v>
      </c>
      <c r="M183" s="1">
        <f t="shared" si="25"/>
        <v>0</v>
      </c>
      <c r="O183" s="1">
        <f t="shared" si="26"/>
        <v>0</v>
      </c>
      <c r="P183" s="1">
        <f t="shared" si="27"/>
        <v>0</v>
      </c>
      <c r="Q183" s="15">
        <v>0.384</v>
      </c>
      <c r="V183" s="17"/>
      <c r="W183" t="s">
        <v>10</v>
      </c>
      <c r="X183" t="s">
        <v>548</v>
      </c>
    </row>
    <row r="184" spans="1:24" ht="12.75">
      <c r="A184" t="s">
        <v>2</v>
      </c>
      <c r="B184" s="2">
        <v>142</v>
      </c>
      <c r="C184" s="52" t="s">
        <v>166</v>
      </c>
      <c r="D184" s="9">
        <v>37995</v>
      </c>
      <c r="E184" s="1" t="s">
        <v>11</v>
      </c>
      <c r="F184" s="47">
        <v>0</v>
      </c>
      <c r="G184" s="1">
        <f t="shared" si="19"/>
        <v>1</v>
      </c>
      <c r="H184" s="1">
        <f t="shared" si="20"/>
        <v>0</v>
      </c>
      <c r="I184" s="1">
        <f t="shared" si="21"/>
        <v>0</v>
      </c>
      <c r="J184" s="1">
        <f t="shared" si="22"/>
        <v>0</v>
      </c>
      <c r="K184" s="1">
        <f t="shared" si="23"/>
        <v>0</v>
      </c>
      <c r="L184" s="1">
        <f t="shared" si="24"/>
        <v>0</v>
      </c>
      <c r="M184" s="1">
        <f t="shared" si="25"/>
        <v>0</v>
      </c>
      <c r="N184" s="1" t="s">
        <v>324</v>
      </c>
      <c r="O184" s="1">
        <f t="shared" si="26"/>
        <v>1</v>
      </c>
      <c r="P184" s="1">
        <f t="shared" si="27"/>
        <v>0</v>
      </c>
      <c r="Q184" s="15">
        <v>0.496</v>
      </c>
      <c r="S184" s="16">
        <v>0.422</v>
      </c>
      <c r="V184" s="17"/>
      <c r="W184" t="s">
        <v>10</v>
      </c>
      <c r="X184" t="s">
        <v>329</v>
      </c>
    </row>
    <row r="185" spans="1:23" ht="12.75">
      <c r="A185" t="s">
        <v>2</v>
      </c>
      <c r="B185" s="2">
        <v>143</v>
      </c>
      <c r="C185" s="52" t="s">
        <v>167</v>
      </c>
      <c r="D185" s="9">
        <v>37998</v>
      </c>
      <c r="E185" s="1" t="s">
        <v>11</v>
      </c>
      <c r="F185" s="47">
        <v>0</v>
      </c>
      <c r="G185" s="1">
        <f t="shared" si="19"/>
        <v>1</v>
      </c>
      <c r="H185" s="1">
        <f t="shared" si="20"/>
        <v>0</v>
      </c>
      <c r="I185" s="1">
        <f t="shared" si="21"/>
        <v>0</v>
      </c>
      <c r="J185" s="1">
        <f t="shared" si="22"/>
        <v>0</v>
      </c>
      <c r="K185" s="1">
        <f t="shared" si="23"/>
        <v>0</v>
      </c>
      <c r="L185" s="1">
        <f t="shared" si="24"/>
        <v>0</v>
      </c>
      <c r="M185" s="1">
        <f t="shared" si="25"/>
        <v>0</v>
      </c>
      <c r="N185" s="1" t="s">
        <v>324</v>
      </c>
      <c r="O185" s="1">
        <f t="shared" si="26"/>
        <v>1</v>
      </c>
      <c r="P185" s="1">
        <f t="shared" si="27"/>
        <v>0</v>
      </c>
      <c r="Q185" s="15">
        <v>0.364</v>
      </c>
      <c r="S185" s="16">
        <v>0.474</v>
      </c>
      <c r="V185" s="17"/>
      <c r="W185" t="s">
        <v>10</v>
      </c>
    </row>
    <row r="186" spans="1:23" ht="12.75">
      <c r="A186" t="s">
        <v>2</v>
      </c>
      <c r="B186" s="2">
        <v>144</v>
      </c>
      <c r="C186" s="52" t="s">
        <v>168</v>
      </c>
      <c r="D186" s="9">
        <v>37998</v>
      </c>
      <c r="E186" s="1" t="s">
        <v>11</v>
      </c>
      <c r="F186" s="47">
        <v>0</v>
      </c>
      <c r="G186" s="1">
        <f t="shared" si="19"/>
        <v>1</v>
      </c>
      <c r="H186" s="1">
        <f t="shared" si="20"/>
        <v>0</v>
      </c>
      <c r="I186" s="1">
        <f t="shared" si="21"/>
        <v>0</v>
      </c>
      <c r="J186" s="1">
        <f t="shared" si="22"/>
        <v>0</v>
      </c>
      <c r="K186" s="1">
        <f t="shared" si="23"/>
        <v>0</v>
      </c>
      <c r="L186" s="1">
        <f t="shared" si="24"/>
        <v>0</v>
      </c>
      <c r="M186" s="1">
        <f t="shared" si="25"/>
        <v>0</v>
      </c>
      <c r="N186" s="1" t="s">
        <v>324</v>
      </c>
      <c r="O186" s="1">
        <f t="shared" si="26"/>
        <v>1</v>
      </c>
      <c r="P186" s="1">
        <f t="shared" si="27"/>
        <v>0</v>
      </c>
      <c r="Q186" s="15">
        <v>0.417</v>
      </c>
      <c r="S186" s="16">
        <v>0.349</v>
      </c>
      <c r="V186" s="17"/>
      <c r="W186" t="s">
        <v>10</v>
      </c>
    </row>
    <row r="187" spans="1:23" ht="12.75">
      <c r="A187" t="s">
        <v>2</v>
      </c>
      <c r="B187" s="2">
        <v>145</v>
      </c>
      <c r="C187" s="52" t="s">
        <v>169</v>
      </c>
      <c r="D187" s="9">
        <v>37998</v>
      </c>
      <c r="E187" s="1" t="s">
        <v>11</v>
      </c>
      <c r="F187" s="47">
        <v>0</v>
      </c>
      <c r="G187" s="1">
        <f t="shared" si="19"/>
        <v>1</v>
      </c>
      <c r="H187" s="1">
        <f t="shared" si="20"/>
        <v>0</v>
      </c>
      <c r="I187" s="1">
        <f t="shared" si="21"/>
        <v>0</v>
      </c>
      <c r="J187" s="1">
        <f t="shared" si="22"/>
        <v>0</v>
      </c>
      <c r="K187" s="1">
        <f t="shared" si="23"/>
        <v>0</v>
      </c>
      <c r="L187" s="1">
        <f t="shared" si="24"/>
        <v>0</v>
      </c>
      <c r="M187" s="1">
        <f t="shared" si="25"/>
        <v>0</v>
      </c>
      <c r="N187" s="1" t="s">
        <v>324</v>
      </c>
      <c r="O187" s="1">
        <f t="shared" si="26"/>
        <v>1</v>
      </c>
      <c r="P187" s="1">
        <f t="shared" si="27"/>
        <v>0</v>
      </c>
      <c r="Q187" s="15">
        <v>0.386</v>
      </c>
      <c r="S187" s="16">
        <v>0.485</v>
      </c>
      <c r="V187" s="17"/>
      <c r="W187" t="s">
        <v>10</v>
      </c>
    </row>
    <row r="188" spans="1:23" ht="12.75">
      <c r="A188" t="s">
        <v>2</v>
      </c>
      <c r="B188" s="2">
        <v>146</v>
      </c>
      <c r="C188" s="52" t="s">
        <v>170</v>
      </c>
      <c r="D188" s="9">
        <v>37995</v>
      </c>
      <c r="E188" s="1" t="s">
        <v>11</v>
      </c>
      <c r="F188" s="47">
        <v>0</v>
      </c>
      <c r="G188" s="1">
        <f t="shared" si="19"/>
        <v>1</v>
      </c>
      <c r="H188" s="1">
        <f t="shared" si="20"/>
        <v>0</v>
      </c>
      <c r="I188" s="1">
        <f t="shared" si="21"/>
        <v>0</v>
      </c>
      <c r="J188" s="1">
        <f t="shared" si="22"/>
        <v>0</v>
      </c>
      <c r="K188" s="1">
        <f t="shared" si="23"/>
        <v>0</v>
      </c>
      <c r="L188" s="1">
        <f t="shared" si="24"/>
        <v>0</v>
      </c>
      <c r="M188" s="1">
        <f t="shared" si="25"/>
        <v>0</v>
      </c>
      <c r="O188" s="1">
        <f t="shared" si="26"/>
        <v>0</v>
      </c>
      <c r="P188" s="1">
        <f t="shared" si="27"/>
        <v>0</v>
      </c>
      <c r="Q188" s="15">
        <v>0.54</v>
      </c>
      <c r="S188" s="16">
        <v>0.488</v>
      </c>
      <c r="V188" s="17"/>
      <c r="W188" t="s">
        <v>10</v>
      </c>
    </row>
    <row r="189" spans="1:23" ht="12.75">
      <c r="A189" t="s">
        <v>2</v>
      </c>
      <c r="B189" s="2">
        <v>147</v>
      </c>
      <c r="C189" s="52" t="s">
        <v>171</v>
      </c>
      <c r="D189" s="9">
        <v>37995</v>
      </c>
      <c r="E189" s="1" t="s">
        <v>11</v>
      </c>
      <c r="F189" s="47">
        <v>0</v>
      </c>
      <c r="G189" s="1">
        <f t="shared" si="19"/>
        <v>1</v>
      </c>
      <c r="H189" s="1">
        <f t="shared" si="20"/>
        <v>0</v>
      </c>
      <c r="I189" s="1">
        <f t="shared" si="21"/>
        <v>0</v>
      </c>
      <c r="J189" s="1">
        <f t="shared" si="22"/>
        <v>0</v>
      </c>
      <c r="K189" s="1">
        <f t="shared" si="23"/>
        <v>0</v>
      </c>
      <c r="L189" s="1">
        <f t="shared" si="24"/>
        <v>0</v>
      </c>
      <c r="M189" s="1">
        <f t="shared" si="25"/>
        <v>0</v>
      </c>
      <c r="O189" s="1">
        <f t="shared" si="26"/>
        <v>0</v>
      </c>
      <c r="P189" s="1">
        <f t="shared" si="27"/>
        <v>0</v>
      </c>
      <c r="Q189" s="15">
        <v>0.516</v>
      </c>
      <c r="S189" s="16">
        <v>0.534</v>
      </c>
      <c r="V189" s="17"/>
      <c r="W189" t="s">
        <v>10</v>
      </c>
    </row>
    <row r="190" spans="1:23" ht="12.75">
      <c r="A190" t="s">
        <v>2</v>
      </c>
      <c r="B190" s="2">
        <v>148</v>
      </c>
      <c r="C190" s="52" t="s">
        <v>172</v>
      </c>
      <c r="D190" s="9">
        <v>37998</v>
      </c>
      <c r="E190" s="1" t="s">
        <v>11</v>
      </c>
      <c r="F190" s="47">
        <v>0</v>
      </c>
      <c r="G190" s="1">
        <f t="shared" si="19"/>
        <v>1</v>
      </c>
      <c r="H190" s="1">
        <f t="shared" si="20"/>
        <v>0</v>
      </c>
      <c r="I190" s="1">
        <f t="shared" si="21"/>
        <v>0</v>
      </c>
      <c r="J190" s="1">
        <f t="shared" si="22"/>
        <v>0</v>
      </c>
      <c r="K190" s="1">
        <f t="shared" si="23"/>
        <v>0</v>
      </c>
      <c r="L190" s="1">
        <f t="shared" si="24"/>
        <v>0</v>
      </c>
      <c r="M190" s="1">
        <f t="shared" si="25"/>
        <v>0</v>
      </c>
      <c r="N190" s="1" t="s">
        <v>324</v>
      </c>
      <c r="O190" s="1">
        <f t="shared" si="26"/>
        <v>1</v>
      </c>
      <c r="P190" s="1">
        <f t="shared" si="27"/>
        <v>0</v>
      </c>
      <c r="Q190" s="15">
        <v>0.407</v>
      </c>
      <c r="S190" s="16">
        <v>0.449</v>
      </c>
      <c r="V190" s="17"/>
      <c r="W190" t="s">
        <v>10</v>
      </c>
    </row>
    <row r="191" spans="1:24" ht="12.75">
      <c r="A191" t="s">
        <v>2</v>
      </c>
      <c r="B191" s="2">
        <v>149</v>
      </c>
      <c r="C191" s="52" t="s">
        <v>173</v>
      </c>
      <c r="D191" s="9">
        <v>37998</v>
      </c>
      <c r="E191" s="1" t="s">
        <v>11</v>
      </c>
      <c r="F191" s="47">
        <v>1</v>
      </c>
      <c r="G191" s="1">
        <f t="shared" si="19"/>
        <v>0</v>
      </c>
      <c r="H191" s="1">
        <f t="shared" si="20"/>
        <v>1</v>
      </c>
      <c r="I191" s="1">
        <f t="shared" si="21"/>
        <v>0</v>
      </c>
      <c r="J191" s="1">
        <f t="shared" si="22"/>
        <v>0</v>
      </c>
      <c r="K191" s="1">
        <f t="shared" si="23"/>
        <v>0</v>
      </c>
      <c r="L191" s="1">
        <f t="shared" si="24"/>
        <v>0</v>
      </c>
      <c r="M191" s="1">
        <f t="shared" si="25"/>
        <v>0</v>
      </c>
      <c r="O191" s="1">
        <f t="shared" si="26"/>
        <v>0</v>
      </c>
      <c r="P191" s="1">
        <f t="shared" si="27"/>
        <v>0</v>
      </c>
      <c r="Q191" s="15">
        <v>0.393</v>
      </c>
      <c r="S191" s="16">
        <v>0.373</v>
      </c>
      <c r="V191" s="17"/>
      <c r="W191" t="s">
        <v>10</v>
      </c>
      <c r="X191" t="s">
        <v>346</v>
      </c>
    </row>
    <row r="192" spans="1:23" ht="12.75">
      <c r="A192" t="s">
        <v>2</v>
      </c>
      <c r="B192" s="2">
        <v>150</v>
      </c>
      <c r="C192" s="52" t="s">
        <v>174</v>
      </c>
      <c r="D192" s="9">
        <v>37950</v>
      </c>
      <c r="E192" s="4" t="s">
        <v>11</v>
      </c>
      <c r="F192" s="47">
        <v>0</v>
      </c>
      <c r="G192" s="1">
        <f t="shared" si="19"/>
        <v>1</v>
      </c>
      <c r="H192" s="1">
        <f t="shared" si="20"/>
        <v>0</v>
      </c>
      <c r="I192" s="1">
        <f t="shared" si="21"/>
        <v>0</v>
      </c>
      <c r="J192" s="1">
        <f t="shared" si="22"/>
        <v>0</v>
      </c>
      <c r="K192" s="1">
        <f t="shared" si="23"/>
        <v>0</v>
      </c>
      <c r="L192" s="1">
        <f t="shared" si="24"/>
        <v>0</v>
      </c>
      <c r="M192" s="1">
        <f t="shared" si="25"/>
        <v>0</v>
      </c>
      <c r="N192" s="1" t="s">
        <v>324</v>
      </c>
      <c r="O192" s="1">
        <f t="shared" si="26"/>
        <v>1</v>
      </c>
      <c r="P192" s="1">
        <f t="shared" si="27"/>
        <v>0</v>
      </c>
      <c r="Q192" s="15">
        <v>0.368</v>
      </c>
      <c r="S192" s="16">
        <v>0.334</v>
      </c>
      <c r="V192" s="17"/>
      <c r="W192" t="s">
        <v>10</v>
      </c>
    </row>
    <row r="193" spans="1:23" ht="12.75">
      <c r="A193" t="s">
        <v>2</v>
      </c>
      <c r="B193" s="2">
        <v>151</v>
      </c>
      <c r="C193" s="52" t="s">
        <v>175</v>
      </c>
      <c r="D193" s="9">
        <v>37998</v>
      </c>
      <c r="E193" s="1" t="s">
        <v>11</v>
      </c>
      <c r="F193" s="47">
        <v>0</v>
      </c>
      <c r="G193" s="1">
        <f t="shared" si="19"/>
        <v>1</v>
      </c>
      <c r="H193" s="1">
        <f t="shared" si="20"/>
        <v>0</v>
      </c>
      <c r="I193" s="1">
        <f t="shared" si="21"/>
        <v>0</v>
      </c>
      <c r="J193" s="1">
        <f t="shared" si="22"/>
        <v>0</v>
      </c>
      <c r="K193" s="1">
        <f t="shared" si="23"/>
        <v>0</v>
      </c>
      <c r="L193" s="1">
        <f t="shared" si="24"/>
        <v>0</v>
      </c>
      <c r="M193" s="1">
        <f t="shared" si="25"/>
        <v>0</v>
      </c>
      <c r="O193" s="1">
        <f t="shared" si="26"/>
        <v>0</v>
      </c>
      <c r="P193" s="1">
        <f t="shared" si="27"/>
        <v>0</v>
      </c>
      <c r="Q193" s="15">
        <v>0.414</v>
      </c>
      <c r="S193" s="16">
        <v>0.596</v>
      </c>
      <c r="V193" s="17"/>
      <c r="W193" t="s">
        <v>10</v>
      </c>
    </row>
    <row r="194" spans="1:23" ht="12.75">
      <c r="A194" t="s">
        <v>2</v>
      </c>
      <c r="B194" s="2">
        <v>152</v>
      </c>
      <c r="C194" s="52" t="s">
        <v>176</v>
      </c>
      <c r="D194" s="9">
        <v>37995</v>
      </c>
      <c r="E194" s="1" t="s">
        <v>11</v>
      </c>
      <c r="F194" s="47">
        <v>0</v>
      </c>
      <c r="G194" s="1">
        <f t="shared" si="19"/>
        <v>1</v>
      </c>
      <c r="H194" s="1">
        <f t="shared" si="20"/>
        <v>0</v>
      </c>
      <c r="I194" s="1">
        <f t="shared" si="21"/>
        <v>0</v>
      </c>
      <c r="J194" s="1">
        <f t="shared" si="22"/>
        <v>0</v>
      </c>
      <c r="K194" s="1">
        <f t="shared" si="23"/>
        <v>0</v>
      </c>
      <c r="L194" s="1">
        <f t="shared" si="24"/>
        <v>0</v>
      </c>
      <c r="M194" s="1">
        <f t="shared" si="25"/>
        <v>0</v>
      </c>
      <c r="N194" s="1" t="s">
        <v>326</v>
      </c>
      <c r="O194" s="1">
        <f t="shared" si="26"/>
        <v>0</v>
      </c>
      <c r="P194" s="1">
        <f t="shared" si="27"/>
        <v>1</v>
      </c>
      <c r="Q194" s="15">
        <v>0.346</v>
      </c>
      <c r="S194" s="16">
        <v>0.322</v>
      </c>
      <c r="V194" s="17"/>
      <c r="W194" t="s">
        <v>10</v>
      </c>
    </row>
    <row r="195" spans="1:23" ht="12.75">
      <c r="A195" t="s">
        <v>2</v>
      </c>
      <c r="B195" s="2">
        <v>153</v>
      </c>
      <c r="C195" s="52" t="s">
        <v>177</v>
      </c>
      <c r="D195" s="9">
        <v>37950</v>
      </c>
      <c r="E195" s="4" t="s">
        <v>11</v>
      </c>
      <c r="F195" s="47">
        <v>0</v>
      </c>
      <c r="G195" s="1">
        <f t="shared" si="19"/>
        <v>1</v>
      </c>
      <c r="H195" s="1">
        <f t="shared" si="20"/>
        <v>0</v>
      </c>
      <c r="I195" s="1">
        <f t="shared" si="21"/>
        <v>0</v>
      </c>
      <c r="J195" s="1">
        <f t="shared" si="22"/>
        <v>0</v>
      </c>
      <c r="K195" s="1">
        <f t="shared" si="23"/>
        <v>0</v>
      </c>
      <c r="L195" s="1">
        <f t="shared" si="24"/>
        <v>0</v>
      </c>
      <c r="M195" s="1">
        <f t="shared" si="25"/>
        <v>0</v>
      </c>
      <c r="N195" s="1" t="s">
        <v>324</v>
      </c>
      <c r="O195" s="1">
        <f t="shared" si="26"/>
        <v>1</v>
      </c>
      <c r="P195" s="1">
        <f t="shared" si="27"/>
        <v>0</v>
      </c>
      <c r="Q195" s="15">
        <v>0.38</v>
      </c>
      <c r="S195" s="16">
        <v>0.386</v>
      </c>
      <c r="V195" s="17"/>
      <c r="W195" t="s">
        <v>10</v>
      </c>
    </row>
    <row r="196" spans="1:23" ht="12.75">
      <c r="A196" t="s">
        <v>2</v>
      </c>
      <c r="B196" s="2">
        <v>154</v>
      </c>
      <c r="C196" s="52" t="s">
        <v>178</v>
      </c>
      <c r="D196" s="9">
        <v>37998</v>
      </c>
      <c r="E196" s="1" t="s">
        <v>11</v>
      </c>
      <c r="F196" s="47">
        <v>0</v>
      </c>
      <c r="G196" s="1">
        <f t="shared" si="19"/>
        <v>1</v>
      </c>
      <c r="H196" s="1">
        <f t="shared" si="20"/>
        <v>0</v>
      </c>
      <c r="I196" s="1">
        <f t="shared" si="21"/>
        <v>0</v>
      </c>
      <c r="J196" s="1">
        <f t="shared" si="22"/>
        <v>0</v>
      </c>
      <c r="K196" s="1">
        <f t="shared" si="23"/>
        <v>0</v>
      </c>
      <c r="L196" s="1">
        <f t="shared" si="24"/>
        <v>0</v>
      </c>
      <c r="M196" s="1">
        <f t="shared" si="25"/>
        <v>0</v>
      </c>
      <c r="N196" s="1" t="s">
        <v>326</v>
      </c>
      <c r="O196" s="1">
        <f t="shared" si="26"/>
        <v>0</v>
      </c>
      <c r="P196" s="1">
        <f t="shared" si="27"/>
        <v>1</v>
      </c>
      <c r="Q196" s="15">
        <v>0.359</v>
      </c>
      <c r="S196" s="16">
        <v>0.329</v>
      </c>
      <c r="V196" s="17"/>
      <c r="W196" t="s">
        <v>10</v>
      </c>
    </row>
    <row r="197" spans="1:23" ht="12.75">
      <c r="A197" t="s">
        <v>2</v>
      </c>
      <c r="B197" s="2">
        <v>155</v>
      </c>
      <c r="C197" s="52" t="s">
        <v>179</v>
      </c>
      <c r="D197" s="9">
        <v>37950</v>
      </c>
      <c r="E197" s="4" t="s">
        <v>11</v>
      </c>
      <c r="F197" s="47">
        <v>0</v>
      </c>
      <c r="G197" s="1">
        <f t="shared" si="19"/>
        <v>1</v>
      </c>
      <c r="H197" s="1">
        <f t="shared" si="20"/>
        <v>0</v>
      </c>
      <c r="I197" s="1">
        <f t="shared" si="21"/>
        <v>0</v>
      </c>
      <c r="J197" s="1">
        <f t="shared" si="22"/>
        <v>0</v>
      </c>
      <c r="K197" s="1">
        <f t="shared" si="23"/>
        <v>0</v>
      </c>
      <c r="L197" s="1">
        <f t="shared" si="24"/>
        <v>0</v>
      </c>
      <c r="M197" s="1">
        <f t="shared" si="25"/>
        <v>0</v>
      </c>
      <c r="N197" s="1" t="s">
        <v>324</v>
      </c>
      <c r="O197" s="1">
        <f t="shared" si="26"/>
        <v>1</v>
      </c>
      <c r="P197" s="1">
        <f t="shared" si="27"/>
        <v>0</v>
      </c>
      <c r="Q197" s="15">
        <v>0.372</v>
      </c>
      <c r="S197" s="16">
        <v>0.33</v>
      </c>
      <c r="V197" s="17"/>
      <c r="W197" t="s">
        <v>10</v>
      </c>
    </row>
    <row r="198" spans="1:23" ht="12.75">
      <c r="A198" t="s">
        <v>2</v>
      </c>
      <c r="B198" s="2">
        <v>156</v>
      </c>
      <c r="C198" s="52" t="s">
        <v>180</v>
      </c>
      <c r="D198" s="9">
        <v>37995</v>
      </c>
      <c r="E198" s="1" t="s">
        <v>11</v>
      </c>
      <c r="F198" s="47">
        <v>0</v>
      </c>
      <c r="G198" s="1">
        <f t="shared" si="19"/>
        <v>1</v>
      </c>
      <c r="H198" s="1">
        <f t="shared" si="20"/>
        <v>0</v>
      </c>
      <c r="I198" s="1">
        <f t="shared" si="21"/>
        <v>0</v>
      </c>
      <c r="J198" s="1">
        <f t="shared" si="22"/>
        <v>0</v>
      </c>
      <c r="K198" s="1">
        <f t="shared" si="23"/>
        <v>0</v>
      </c>
      <c r="L198" s="1">
        <f t="shared" si="24"/>
        <v>0</v>
      </c>
      <c r="M198" s="1">
        <f t="shared" si="25"/>
        <v>0</v>
      </c>
      <c r="N198" s="1" t="s">
        <v>326</v>
      </c>
      <c r="O198" s="1">
        <f t="shared" si="26"/>
        <v>0</v>
      </c>
      <c r="P198" s="1">
        <f t="shared" si="27"/>
        <v>1</v>
      </c>
      <c r="Q198" s="15">
        <v>0.383</v>
      </c>
      <c r="S198" s="16">
        <v>0.338</v>
      </c>
      <c r="V198" s="17"/>
      <c r="W198" t="s">
        <v>10</v>
      </c>
    </row>
    <row r="199" spans="1:24" ht="12.75">
      <c r="A199" t="s">
        <v>2</v>
      </c>
      <c r="B199" s="2">
        <v>157</v>
      </c>
      <c r="C199" s="52" t="s">
        <v>181</v>
      </c>
      <c r="D199" s="9">
        <v>37995</v>
      </c>
      <c r="E199" s="1" t="s">
        <v>11</v>
      </c>
      <c r="F199" s="47">
        <v>1</v>
      </c>
      <c r="G199" s="1">
        <f t="shared" si="19"/>
        <v>0</v>
      </c>
      <c r="H199" s="1">
        <f t="shared" si="20"/>
        <v>1</v>
      </c>
      <c r="I199" s="1">
        <f t="shared" si="21"/>
        <v>0</v>
      </c>
      <c r="J199" s="1">
        <f t="shared" si="22"/>
        <v>0</v>
      </c>
      <c r="K199" s="1">
        <f t="shared" si="23"/>
        <v>0</v>
      </c>
      <c r="L199" s="1">
        <f t="shared" si="24"/>
        <v>0</v>
      </c>
      <c r="M199" s="1">
        <f t="shared" si="25"/>
        <v>0</v>
      </c>
      <c r="N199" s="1" t="s">
        <v>25</v>
      </c>
      <c r="O199" s="1">
        <f t="shared" si="26"/>
        <v>0</v>
      </c>
      <c r="P199" s="1">
        <f t="shared" si="27"/>
        <v>0</v>
      </c>
      <c r="Q199" s="15">
        <v>0.402</v>
      </c>
      <c r="S199" s="16">
        <v>0.347</v>
      </c>
      <c r="V199" s="17"/>
      <c r="W199" t="s">
        <v>10</v>
      </c>
      <c r="X199" t="s">
        <v>413</v>
      </c>
    </row>
    <row r="200" spans="1:23" ht="12.75">
      <c r="A200" t="s">
        <v>2</v>
      </c>
      <c r="B200" s="2">
        <v>158</v>
      </c>
      <c r="C200" s="52" t="s">
        <v>182</v>
      </c>
      <c r="D200" s="9">
        <v>37998</v>
      </c>
      <c r="E200" s="1" t="s">
        <v>11</v>
      </c>
      <c r="F200" s="47">
        <v>0</v>
      </c>
      <c r="G200" s="1">
        <f t="shared" si="19"/>
        <v>1</v>
      </c>
      <c r="H200" s="1">
        <f t="shared" si="20"/>
        <v>0</v>
      </c>
      <c r="I200" s="1">
        <f t="shared" si="21"/>
        <v>0</v>
      </c>
      <c r="J200" s="1">
        <f t="shared" si="22"/>
        <v>0</v>
      </c>
      <c r="K200" s="1">
        <f t="shared" si="23"/>
        <v>0</v>
      </c>
      <c r="L200" s="1">
        <f t="shared" si="24"/>
        <v>0</v>
      </c>
      <c r="M200" s="1">
        <f t="shared" si="25"/>
        <v>0</v>
      </c>
      <c r="N200" s="1" t="s">
        <v>326</v>
      </c>
      <c r="O200" s="1">
        <f t="shared" si="26"/>
        <v>0</v>
      </c>
      <c r="P200" s="1">
        <f t="shared" si="27"/>
        <v>1</v>
      </c>
      <c r="Q200" s="15">
        <v>0.353</v>
      </c>
      <c r="S200" s="16">
        <v>0.331</v>
      </c>
      <c r="V200" s="17"/>
      <c r="W200" t="s">
        <v>10</v>
      </c>
    </row>
    <row r="201" spans="1:23" ht="12.75">
      <c r="A201" t="s">
        <v>2</v>
      </c>
      <c r="B201" s="2">
        <v>159</v>
      </c>
      <c r="C201" s="52" t="s">
        <v>183</v>
      </c>
      <c r="D201" s="9">
        <v>37995</v>
      </c>
      <c r="E201" s="1" t="s">
        <v>11</v>
      </c>
      <c r="F201" s="47">
        <v>0</v>
      </c>
      <c r="G201" s="1">
        <f t="shared" si="19"/>
        <v>1</v>
      </c>
      <c r="H201" s="1">
        <f t="shared" si="20"/>
        <v>0</v>
      </c>
      <c r="I201" s="1">
        <f t="shared" si="21"/>
        <v>0</v>
      </c>
      <c r="J201" s="1">
        <f t="shared" si="22"/>
        <v>0</v>
      </c>
      <c r="K201" s="1">
        <f t="shared" si="23"/>
        <v>0</v>
      </c>
      <c r="L201" s="1">
        <f t="shared" si="24"/>
        <v>0</v>
      </c>
      <c r="M201" s="1">
        <f t="shared" si="25"/>
        <v>0</v>
      </c>
      <c r="N201" s="1" t="s">
        <v>326</v>
      </c>
      <c r="O201" s="1">
        <f t="shared" si="26"/>
        <v>0</v>
      </c>
      <c r="P201" s="1">
        <f t="shared" si="27"/>
        <v>1</v>
      </c>
      <c r="Q201" s="15">
        <v>0.371</v>
      </c>
      <c r="S201" s="16">
        <v>0.323</v>
      </c>
      <c r="V201" s="17"/>
      <c r="W201" t="s">
        <v>10</v>
      </c>
    </row>
    <row r="202" spans="1:23" ht="12.75">
      <c r="A202" t="s">
        <v>2</v>
      </c>
      <c r="B202" s="2">
        <v>160</v>
      </c>
      <c r="C202" s="52" t="s">
        <v>184</v>
      </c>
      <c r="D202" s="9">
        <v>37995</v>
      </c>
      <c r="E202" s="1" t="s">
        <v>11</v>
      </c>
      <c r="F202" s="47">
        <v>0</v>
      </c>
      <c r="G202" s="1">
        <f t="shared" si="19"/>
        <v>1</v>
      </c>
      <c r="H202" s="1">
        <f t="shared" si="20"/>
        <v>0</v>
      </c>
      <c r="I202" s="1">
        <f t="shared" si="21"/>
        <v>0</v>
      </c>
      <c r="J202" s="1">
        <f t="shared" si="22"/>
        <v>0</v>
      </c>
      <c r="K202" s="1">
        <f t="shared" si="23"/>
        <v>0</v>
      </c>
      <c r="L202" s="1">
        <f t="shared" si="24"/>
        <v>0</v>
      </c>
      <c r="M202" s="1">
        <f t="shared" si="25"/>
        <v>0</v>
      </c>
      <c r="N202" s="1" t="s">
        <v>326</v>
      </c>
      <c r="O202" s="1">
        <f t="shared" si="26"/>
        <v>0</v>
      </c>
      <c r="P202" s="1">
        <f t="shared" si="27"/>
        <v>1</v>
      </c>
      <c r="Q202" s="15">
        <v>0.31</v>
      </c>
      <c r="S202" s="16">
        <v>0.313</v>
      </c>
      <c r="V202" s="17"/>
      <c r="W202" t="s">
        <v>10</v>
      </c>
    </row>
    <row r="203" spans="1:23" ht="12.75">
      <c r="A203" t="s">
        <v>2</v>
      </c>
      <c r="B203" s="2">
        <v>161</v>
      </c>
      <c r="C203" s="52" t="s">
        <v>185</v>
      </c>
      <c r="D203" s="9">
        <v>37950</v>
      </c>
      <c r="E203" s="4" t="s">
        <v>11</v>
      </c>
      <c r="F203" s="47">
        <v>0</v>
      </c>
      <c r="G203" s="1">
        <f t="shared" si="19"/>
        <v>1</v>
      </c>
      <c r="H203" s="1">
        <f t="shared" si="20"/>
        <v>0</v>
      </c>
      <c r="I203" s="1">
        <f t="shared" si="21"/>
        <v>0</v>
      </c>
      <c r="J203" s="1">
        <f t="shared" si="22"/>
        <v>0</v>
      </c>
      <c r="K203" s="1">
        <f t="shared" si="23"/>
        <v>0</v>
      </c>
      <c r="L203" s="1">
        <f t="shared" si="24"/>
        <v>0</v>
      </c>
      <c r="M203" s="1">
        <f t="shared" si="25"/>
        <v>0</v>
      </c>
      <c r="N203" s="1" t="s">
        <v>326</v>
      </c>
      <c r="O203" s="1">
        <f t="shared" si="26"/>
        <v>0</v>
      </c>
      <c r="P203" s="1">
        <f t="shared" si="27"/>
        <v>1</v>
      </c>
      <c r="Q203" s="15">
        <v>0.317</v>
      </c>
      <c r="S203" s="16">
        <v>0.315</v>
      </c>
      <c r="V203" s="17"/>
      <c r="W203" t="s">
        <v>10</v>
      </c>
    </row>
    <row r="204" spans="1:23" ht="12.75">
      <c r="A204" t="s">
        <v>2</v>
      </c>
      <c r="B204" s="2">
        <v>162</v>
      </c>
      <c r="C204" s="52" t="s">
        <v>186</v>
      </c>
      <c r="D204" s="9">
        <v>37995</v>
      </c>
      <c r="E204" s="1" t="s">
        <v>11</v>
      </c>
      <c r="F204" s="47">
        <v>0</v>
      </c>
      <c r="G204" s="1">
        <f t="shared" si="19"/>
        <v>1</v>
      </c>
      <c r="H204" s="1">
        <f t="shared" si="20"/>
        <v>0</v>
      </c>
      <c r="I204" s="1">
        <f t="shared" si="21"/>
        <v>0</v>
      </c>
      <c r="J204" s="1">
        <f t="shared" si="22"/>
        <v>0</v>
      </c>
      <c r="K204" s="1">
        <f t="shared" si="23"/>
        <v>0</v>
      </c>
      <c r="L204" s="1">
        <f t="shared" si="24"/>
        <v>0</v>
      </c>
      <c r="M204" s="1">
        <f t="shared" si="25"/>
        <v>0</v>
      </c>
      <c r="N204" s="1" t="s">
        <v>326</v>
      </c>
      <c r="O204" s="1">
        <f t="shared" si="26"/>
        <v>0</v>
      </c>
      <c r="P204" s="1">
        <f t="shared" si="27"/>
        <v>1</v>
      </c>
      <c r="Q204" s="15">
        <v>0.305</v>
      </c>
      <c r="S204" s="16">
        <v>0.309</v>
      </c>
      <c r="V204" s="17"/>
      <c r="W204" t="s">
        <v>10</v>
      </c>
    </row>
    <row r="205" spans="1:24" ht="12.75">
      <c r="A205" t="s">
        <v>2</v>
      </c>
      <c r="B205" s="2">
        <v>163</v>
      </c>
      <c r="C205" s="52" t="s">
        <v>187</v>
      </c>
      <c r="D205" s="9">
        <v>37995</v>
      </c>
      <c r="E205" s="1" t="s">
        <v>11</v>
      </c>
      <c r="F205" s="47">
        <v>0</v>
      </c>
      <c r="G205" s="1">
        <f t="shared" si="19"/>
        <v>1</v>
      </c>
      <c r="H205" s="1">
        <f t="shared" si="20"/>
        <v>0</v>
      </c>
      <c r="I205" s="1">
        <f t="shared" si="21"/>
        <v>0</v>
      </c>
      <c r="J205" s="1">
        <f t="shared" si="22"/>
        <v>0</v>
      </c>
      <c r="K205" s="1">
        <f t="shared" si="23"/>
        <v>0</v>
      </c>
      <c r="L205" s="1">
        <f t="shared" si="24"/>
        <v>0</v>
      </c>
      <c r="M205" s="1">
        <f t="shared" si="25"/>
        <v>0</v>
      </c>
      <c r="N205" s="1" t="s">
        <v>326</v>
      </c>
      <c r="O205" s="1">
        <f t="shared" si="26"/>
        <v>0</v>
      </c>
      <c r="P205" s="1">
        <f t="shared" si="27"/>
        <v>1</v>
      </c>
      <c r="Q205" s="15" t="s">
        <v>328</v>
      </c>
      <c r="S205" s="16">
        <v>0.285</v>
      </c>
      <c r="V205" s="17"/>
      <c r="W205" t="s">
        <v>10</v>
      </c>
      <c r="X205" t="s">
        <v>330</v>
      </c>
    </row>
    <row r="206" spans="1:23" ht="12.75">
      <c r="A206" t="s">
        <v>2</v>
      </c>
      <c r="B206" s="2">
        <v>164</v>
      </c>
      <c r="C206" s="52" t="s">
        <v>188</v>
      </c>
      <c r="D206" s="9">
        <v>37950</v>
      </c>
      <c r="E206" s="4" t="s">
        <v>11</v>
      </c>
      <c r="F206" s="47">
        <v>0</v>
      </c>
      <c r="G206" s="1">
        <f t="shared" si="19"/>
        <v>1</v>
      </c>
      <c r="H206" s="1">
        <f t="shared" si="20"/>
        <v>0</v>
      </c>
      <c r="I206" s="1">
        <f t="shared" si="21"/>
        <v>0</v>
      </c>
      <c r="J206" s="1">
        <f t="shared" si="22"/>
        <v>0</v>
      </c>
      <c r="K206" s="1">
        <f t="shared" si="23"/>
        <v>0</v>
      </c>
      <c r="L206" s="1">
        <f t="shared" si="24"/>
        <v>0</v>
      </c>
      <c r="M206" s="1">
        <f t="shared" si="25"/>
        <v>0</v>
      </c>
      <c r="N206" s="1" t="s">
        <v>326</v>
      </c>
      <c r="O206" s="1">
        <f t="shared" si="26"/>
        <v>0</v>
      </c>
      <c r="P206" s="1">
        <f t="shared" si="27"/>
        <v>1</v>
      </c>
      <c r="Q206" s="15">
        <v>0.331</v>
      </c>
      <c r="S206" s="16">
        <v>0.378</v>
      </c>
      <c r="V206" s="17"/>
      <c r="W206" t="s">
        <v>10</v>
      </c>
    </row>
    <row r="207" spans="1:24" ht="12.75">
      <c r="A207" t="s">
        <v>2</v>
      </c>
      <c r="B207" s="2">
        <v>165</v>
      </c>
      <c r="C207" s="52" t="s">
        <v>189</v>
      </c>
      <c r="D207" s="9">
        <v>37950</v>
      </c>
      <c r="E207" s="4" t="s">
        <v>11</v>
      </c>
      <c r="F207" s="47">
        <v>0</v>
      </c>
      <c r="G207" s="1">
        <f t="shared" si="19"/>
        <v>1</v>
      </c>
      <c r="H207" s="1">
        <f t="shared" si="20"/>
        <v>0</v>
      </c>
      <c r="I207" s="1">
        <f t="shared" si="21"/>
        <v>0</v>
      </c>
      <c r="J207" s="1">
        <f t="shared" si="22"/>
        <v>0</v>
      </c>
      <c r="K207" s="1">
        <f t="shared" si="23"/>
        <v>0</v>
      </c>
      <c r="L207" s="1">
        <f t="shared" si="24"/>
        <v>0</v>
      </c>
      <c r="M207" s="1">
        <f t="shared" si="25"/>
        <v>0</v>
      </c>
      <c r="O207" s="1">
        <f t="shared" si="26"/>
        <v>0</v>
      </c>
      <c r="P207" s="1">
        <f t="shared" si="27"/>
        <v>0</v>
      </c>
      <c r="Q207" s="15">
        <v>0.399</v>
      </c>
      <c r="S207" s="16">
        <v>0.648</v>
      </c>
      <c r="V207" s="17"/>
      <c r="W207" t="s">
        <v>10</v>
      </c>
      <c r="X207" t="s">
        <v>33</v>
      </c>
    </row>
    <row r="208" spans="1:23" ht="12.75">
      <c r="A208" t="s">
        <v>2</v>
      </c>
      <c r="B208" s="2">
        <v>166</v>
      </c>
      <c r="C208" s="52" t="s">
        <v>190</v>
      </c>
      <c r="D208" s="9">
        <v>37958</v>
      </c>
      <c r="E208" s="1" t="s">
        <v>11</v>
      </c>
      <c r="F208" s="47">
        <v>0</v>
      </c>
      <c r="G208" s="1">
        <f t="shared" si="19"/>
        <v>1</v>
      </c>
      <c r="H208" s="1">
        <f t="shared" si="20"/>
        <v>0</v>
      </c>
      <c r="I208" s="1">
        <f t="shared" si="21"/>
        <v>0</v>
      </c>
      <c r="J208" s="1">
        <f t="shared" si="22"/>
        <v>0</v>
      </c>
      <c r="K208" s="1">
        <f t="shared" si="23"/>
        <v>0</v>
      </c>
      <c r="L208" s="1">
        <f t="shared" si="24"/>
        <v>0</v>
      </c>
      <c r="M208" s="1">
        <f t="shared" si="25"/>
        <v>0</v>
      </c>
      <c r="N208" s="1" t="s">
        <v>324</v>
      </c>
      <c r="O208" s="1">
        <f t="shared" si="26"/>
        <v>1</v>
      </c>
      <c r="P208" s="1">
        <f t="shared" si="27"/>
        <v>0</v>
      </c>
      <c r="Q208" s="15">
        <v>0.37</v>
      </c>
      <c r="S208" s="16">
        <v>0.482</v>
      </c>
      <c r="V208" s="17"/>
      <c r="W208" t="s">
        <v>10</v>
      </c>
    </row>
    <row r="209" spans="1:23" ht="12.75">
      <c r="A209" t="s">
        <v>2</v>
      </c>
      <c r="B209" s="2">
        <v>167</v>
      </c>
      <c r="C209" s="52" t="s">
        <v>191</v>
      </c>
      <c r="D209" s="9">
        <v>37998</v>
      </c>
      <c r="E209" s="1" t="s">
        <v>11</v>
      </c>
      <c r="F209" s="47">
        <v>0</v>
      </c>
      <c r="G209" s="1">
        <f t="shared" si="19"/>
        <v>1</v>
      </c>
      <c r="H209" s="1">
        <f t="shared" si="20"/>
        <v>0</v>
      </c>
      <c r="I209" s="1">
        <f t="shared" si="21"/>
        <v>0</v>
      </c>
      <c r="J209" s="1">
        <f t="shared" si="22"/>
        <v>0</v>
      </c>
      <c r="K209" s="1">
        <f t="shared" si="23"/>
        <v>0</v>
      </c>
      <c r="L209" s="1">
        <f t="shared" si="24"/>
        <v>0</v>
      </c>
      <c r="M209" s="1">
        <f t="shared" si="25"/>
        <v>0</v>
      </c>
      <c r="N209" s="1" t="s">
        <v>324</v>
      </c>
      <c r="O209" s="1">
        <f t="shared" si="26"/>
        <v>1</v>
      </c>
      <c r="P209" s="1">
        <f t="shared" si="27"/>
        <v>0</v>
      </c>
      <c r="Q209" s="15">
        <v>0.405</v>
      </c>
      <c r="S209" s="16">
        <v>0.4</v>
      </c>
      <c r="V209" s="17"/>
      <c r="W209" t="s">
        <v>10</v>
      </c>
    </row>
    <row r="210" spans="1:24" ht="12.75">
      <c r="A210" t="s">
        <v>2</v>
      </c>
      <c r="B210" s="2">
        <v>168</v>
      </c>
      <c r="C210" s="52" t="s">
        <v>192</v>
      </c>
      <c r="D210" s="9" t="s">
        <v>338</v>
      </c>
      <c r="F210" s="47" t="s">
        <v>25</v>
      </c>
      <c r="G210" s="1">
        <f t="shared" si="19"/>
        <v>0</v>
      </c>
      <c r="H210" s="1">
        <f t="shared" si="20"/>
        <v>0</v>
      </c>
      <c r="I210" s="1">
        <f t="shared" si="21"/>
        <v>0</v>
      </c>
      <c r="J210" s="1">
        <f t="shared" si="22"/>
        <v>0</v>
      </c>
      <c r="K210" s="1">
        <f t="shared" si="23"/>
        <v>0</v>
      </c>
      <c r="L210" s="1">
        <f t="shared" si="24"/>
        <v>0</v>
      </c>
      <c r="M210" s="1">
        <f t="shared" si="25"/>
        <v>0</v>
      </c>
      <c r="O210" s="1">
        <f t="shared" si="26"/>
        <v>0</v>
      </c>
      <c r="P210" s="1">
        <f t="shared" si="27"/>
        <v>0</v>
      </c>
      <c r="Q210" s="15">
        <v>0.563</v>
      </c>
      <c r="R210" s="16">
        <v>0.532</v>
      </c>
      <c r="V210" s="17"/>
      <c r="W210" t="s">
        <v>10</v>
      </c>
      <c r="X210" t="s">
        <v>527</v>
      </c>
    </row>
    <row r="211" spans="1:23" ht="12.75">
      <c r="A211" t="s">
        <v>2</v>
      </c>
      <c r="B211" s="2">
        <v>169</v>
      </c>
      <c r="C211" s="52" t="s">
        <v>193</v>
      </c>
      <c r="D211" s="9">
        <v>37950</v>
      </c>
      <c r="E211" s="4" t="s">
        <v>11</v>
      </c>
      <c r="F211" s="47">
        <v>0</v>
      </c>
      <c r="G211" s="1">
        <f t="shared" si="19"/>
        <v>1</v>
      </c>
      <c r="H211" s="1">
        <f t="shared" si="20"/>
        <v>0</v>
      </c>
      <c r="I211" s="1">
        <f t="shared" si="21"/>
        <v>0</v>
      </c>
      <c r="J211" s="1">
        <f t="shared" si="22"/>
        <v>0</v>
      </c>
      <c r="K211" s="1">
        <f t="shared" si="23"/>
        <v>0</v>
      </c>
      <c r="L211" s="1">
        <f t="shared" si="24"/>
        <v>0</v>
      </c>
      <c r="M211" s="1">
        <f t="shared" si="25"/>
        <v>0</v>
      </c>
      <c r="N211" s="1" t="s">
        <v>324</v>
      </c>
      <c r="O211" s="1">
        <f t="shared" si="26"/>
        <v>1</v>
      </c>
      <c r="P211" s="1">
        <f t="shared" si="27"/>
        <v>0</v>
      </c>
      <c r="Q211" s="15">
        <v>0.46</v>
      </c>
      <c r="S211" s="16">
        <v>0.417</v>
      </c>
      <c r="V211" s="17"/>
      <c r="W211" t="s">
        <v>10</v>
      </c>
    </row>
    <row r="212" spans="1:23" ht="12.75">
      <c r="A212" t="s">
        <v>2</v>
      </c>
      <c r="B212" s="2">
        <v>170</v>
      </c>
      <c r="C212" s="52" t="s">
        <v>194</v>
      </c>
      <c r="D212" s="9">
        <v>37995</v>
      </c>
      <c r="E212" s="1" t="s">
        <v>11</v>
      </c>
      <c r="F212" s="47">
        <v>0</v>
      </c>
      <c r="G212" s="1">
        <f t="shared" si="19"/>
        <v>1</v>
      </c>
      <c r="H212" s="1">
        <f t="shared" si="20"/>
        <v>0</v>
      </c>
      <c r="I212" s="1">
        <f t="shared" si="21"/>
        <v>0</v>
      </c>
      <c r="J212" s="1">
        <f t="shared" si="22"/>
        <v>0</v>
      </c>
      <c r="K212" s="1">
        <f t="shared" si="23"/>
        <v>0</v>
      </c>
      <c r="L212" s="1">
        <f t="shared" si="24"/>
        <v>0</v>
      </c>
      <c r="M212" s="1">
        <f t="shared" si="25"/>
        <v>0</v>
      </c>
      <c r="N212" s="1" t="s">
        <v>326</v>
      </c>
      <c r="O212" s="1">
        <f t="shared" si="26"/>
        <v>0</v>
      </c>
      <c r="P212" s="1">
        <f t="shared" si="27"/>
        <v>1</v>
      </c>
      <c r="Q212" s="15">
        <v>0.388</v>
      </c>
      <c r="S212" s="16">
        <v>0.399</v>
      </c>
      <c r="V212" s="17"/>
      <c r="W212" t="s">
        <v>10</v>
      </c>
    </row>
    <row r="213" spans="1:23" ht="12.75">
      <c r="A213" t="s">
        <v>2</v>
      </c>
      <c r="B213" s="2">
        <v>171</v>
      </c>
      <c r="C213" s="52" t="s">
        <v>195</v>
      </c>
      <c r="D213" s="9">
        <v>37958</v>
      </c>
      <c r="E213" s="1" t="s">
        <v>11</v>
      </c>
      <c r="F213" s="47">
        <v>0</v>
      </c>
      <c r="G213" s="1">
        <f t="shared" si="19"/>
        <v>1</v>
      </c>
      <c r="H213" s="1">
        <f t="shared" si="20"/>
        <v>0</v>
      </c>
      <c r="I213" s="1">
        <f t="shared" si="21"/>
        <v>0</v>
      </c>
      <c r="J213" s="1">
        <f t="shared" si="22"/>
        <v>0</v>
      </c>
      <c r="K213" s="1">
        <f t="shared" si="23"/>
        <v>0</v>
      </c>
      <c r="L213" s="1">
        <f t="shared" si="24"/>
        <v>0</v>
      </c>
      <c r="M213" s="1">
        <f t="shared" si="25"/>
        <v>0</v>
      </c>
      <c r="N213" s="1" t="s">
        <v>326</v>
      </c>
      <c r="O213" s="1">
        <f t="shared" si="26"/>
        <v>0</v>
      </c>
      <c r="P213" s="1">
        <f t="shared" si="27"/>
        <v>1</v>
      </c>
      <c r="Q213" s="15">
        <v>0.348</v>
      </c>
      <c r="S213" s="16">
        <v>0.361</v>
      </c>
      <c r="V213" s="17"/>
      <c r="W213" t="s">
        <v>10</v>
      </c>
    </row>
    <row r="214" spans="1:23" ht="12.75">
      <c r="A214" t="s">
        <v>2</v>
      </c>
      <c r="B214" s="2">
        <v>172</v>
      </c>
      <c r="C214" s="52" t="s">
        <v>196</v>
      </c>
      <c r="D214" s="9">
        <v>37958</v>
      </c>
      <c r="E214" s="1" t="s">
        <v>11</v>
      </c>
      <c r="F214" s="47">
        <v>0</v>
      </c>
      <c r="G214" s="1">
        <f t="shared" si="19"/>
        <v>1</v>
      </c>
      <c r="H214" s="1">
        <f t="shared" si="20"/>
        <v>0</v>
      </c>
      <c r="I214" s="1">
        <f t="shared" si="21"/>
        <v>0</v>
      </c>
      <c r="J214" s="1">
        <f t="shared" si="22"/>
        <v>0</v>
      </c>
      <c r="K214" s="1">
        <f t="shared" si="23"/>
        <v>0</v>
      </c>
      <c r="L214" s="1">
        <f t="shared" si="24"/>
        <v>0</v>
      </c>
      <c r="M214" s="1">
        <f t="shared" si="25"/>
        <v>0</v>
      </c>
      <c r="N214" s="1" t="s">
        <v>324</v>
      </c>
      <c r="O214" s="1">
        <f t="shared" si="26"/>
        <v>1</v>
      </c>
      <c r="P214" s="1">
        <f t="shared" si="27"/>
        <v>0</v>
      </c>
      <c r="Q214" s="15">
        <v>0.435</v>
      </c>
      <c r="S214" s="16">
        <v>0.357</v>
      </c>
      <c r="V214" s="17"/>
      <c r="W214" t="s">
        <v>10</v>
      </c>
    </row>
    <row r="215" spans="1:23" ht="12.75">
      <c r="A215" t="s">
        <v>2</v>
      </c>
      <c r="B215" s="2">
        <v>173</v>
      </c>
      <c r="C215" s="52" t="s">
        <v>197</v>
      </c>
      <c r="D215" s="9">
        <v>37958</v>
      </c>
      <c r="E215" s="1" t="s">
        <v>11</v>
      </c>
      <c r="F215" s="47">
        <v>0</v>
      </c>
      <c r="G215" s="1">
        <f t="shared" si="19"/>
        <v>1</v>
      </c>
      <c r="H215" s="1">
        <f t="shared" si="20"/>
        <v>0</v>
      </c>
      <c r="I215" s="1">
        <f t="shared" si="21"/>
        <v>0</v>
      </c>
      <c r="J215" s="1">
        <f t="shared" si="22"/>
        <v>0</v>
      </c>
      <c r="K215" s="1">
        <f t="shared" si="23"/>
        <v>0</v>
      </c>
      <c r="L215" s="1">
        <f t="shared" si="24"/>
        <v>0</v>
      </c>
      <c r="M215" s="1">
        <f t="shared" si="25"/>
        <v>0</v>
      </c>
      <c r="O215" s="1">
        <f t="shared" si="26"/>
        <v>0</v>
      </c>
      <c r="P215" s="1">
        <f t="shared" si="27"/>
        <v>0</v>
      </c>
      <c r="Q215" s="15">
        <v>0.4</v>
      </c>
      <c r="S215" s="16">
        <v>0.522</v>
      </c>
      <c r="V215" s="17"/>
      <c r="W215" t="s">
        <v>10</v>
      </c>
    </row>
    <row r="216" spans="1:24" ht="12.75">
      <c r="A216" t="s">
        <v>2</v>
      </c>
      <c r="B216" s="2">
        <v>174</v>
      </c>
      <c r="D216" s="9" t="s">
        <v>596</v>
      </c>
      <c r="E216" s="1" t="s">
        <v>528</v>
      </c>
      <c r="F216" s="47" t="s">
        <v>25</v>
      </c>
      <c r="G216" s="1">
        <f t="shared" si="19"/>
        <v>0</v>
      </c>
      <c r="H216" s="1">
        <f t="shared" si="20"/>
        <v>0</v>
      </c>
      <c r="I216" s="1">
        <f t="shared" si="21"/>
        <v>0</v>
      </c>
      <c r="J216" s="1">
        <f t="shared" si="22"/>
        <v>0</v>
      </c>
      <c r="K216" s="1">
        <f t="shared" si="23"/>
        <v>0</v>
      </c>
      <c r="L216" s="1">
        <f t="shared" si="24"/>
        <v>0</v>
      </c>
      <c r="M216" s="1">
        <f t="shared" si="25"/>
        <v>0</v>
      </c>
      <c r="O216" s="1">
        <f t="shared" si="26"/>
        <v>0</v>
      </c>
      <c r="P216" s="1">
        <f t="shared" si="27"/>
        <v>0</v>
      </c>
      <c r="Q216" s="15">
        <v>5.036</v>
      </c>
      <c r="R216" s="16">
        <v>0.931</v>
      </c>
      <c r="V216" s="17"/>
      <c r="W216" t="s">
        <v>10</v>
      </c>
      <c r="X216" t="s">
        <v>533</v>
      </c>
    </row>
    <row r="217" spans="1:23" ht="12.75">
      <c r="A217" t="s">
        <v>2</v>
      </c>
      <c r="B217" s="2">
        <v>175</v>
      </c>
      <c r="C217" s="52" t="s">
        <v>198</v>
      </c>
      <c r="D217" s="9">
        <v>37995</v>
      </c>
      <c r="E217" s="1" t="s">
        <v>11</v>
      </c>
      <c r="F217" s="47">
        <v>0</v>
      </c>
      <c r="G217" s="1">
        <f t="shared" si="19"/>
        <v>1</v>
      </c>
      <c r="H217" s="1">
        <f t="shared" si="20"/>
        <v>0</v>
      </c>
      <c r="I217" s="1">
        <f t="shared" si="21"/>
        <v>0</v>
      </c>
      <c r="J217" s="1">
        <f t="shared" si="22"/>
        <v>0</v>
      </c>
      <c r="K217" s="1">
        <f t="shared" si="23"/>
        <v>0</v>
      </c>
      <c r="L217" s="1">
        <f t="shared" si="24"/>
        <v>0</v>
      </c>
      <c r="M217" s="1">
        <f t="shared" si="25"/>
        <v>0</v>
      </c>
      <c r="N217" s="1" t="s">
        <v>326</v>
      </c>
      <c r="O217" s="1">
        <f t="shared" si="26"/>
        <v>0</v>
      </c>
      <c r="P217" s="1">
        <f t="shared" si="27"/>
        <v>1</v>
      </c>
      <c r="Q217" s="15">
        <v>0.385</v>
      </c>
      <c r="S217" s="16">
        <v>0.399</v>
      </c>
      <c r="V217" s="17"/>
      <c r="W217" t="s">
        <v>10</v>
      </c>
    </row>
    <row r="218" spans="1:24" ht="12.75">
      <c r="A218" t="s">
        <v>2</v>
      </c>
      <c r="B218" s="2">
        <v>176</v>
      </c>
      <c r="D218" s="9" t="s">
        <v>596</v>
      </c>
      <c r="E218" s="1" t="s">
        <v>528</v>
      </c>
      <c r="F218" s="47" t="s">
        <v>25</v>
      </c>
      <c r="G218" s="1">
        <f t="shared" si="19"/>
        <v>0</v>
      </c>
      <c r="H218" s="1">
        <f t="shared" si="20"/>
        <v>0</v>
      </c>
      <c r="I218" s="1">
        <f t="shared" si="21"/>
        <v>0</v>
      </c>
      <c r="J218" s="1">
        <f t="shared" si="22"/>
        <v>0</v>
      </c>
      <c r="K218" s="1">
        <f t="shared" si="23"/>
        <v>0</v>
      </c>
      <c r="L218" s="1">
        <f t="shared" si="24"/>
        <v>0</v>
      </c>
      <c r="M218" s="1">
        <f t="shared" si="25"/>
        <v>0</v>
      </c>
      <c r="O218" s="1">
        <f t="shared" si="26"/>
        <v>0</v>
      </c>
      <c r="P218" s="1">
        <f t="shared" si="27"/>
        <v>0</v>
      </c>
      <c r="Q218" s="15">
        <v>0.759</v>
      </c>
      <c r="R218" s="16">
        <v>0.403</v>
      </c>
      <c r="V218" s="17"/>
      <c r="W218" t="s">
        <v>10</v>
      </c>
      <c r="X218" t="s">
        <v>535</v>
      </c>
    </row>
    <row r="219" spans="1:23" ht="12.75">
      <c r="A219" t="s">
        <v>2</v>
      </c>
      <c r="B219" s="2">
        <v>177</v>
      </c>
      <c r="C219" s="52" t="s">
        <v>199</v>
      </c>
      <c r="D219" s="9">
        <v>37966</v>
      </c>
      <c r="E219" s="1" t="s">
        <v>11</v>
      </c>
      <c r="F219" s="47">
        <v>0</v>
      </c>
      <c r="G219" s="1">
        <f t="shared" si="19"/>
        <v>1</v>
      </c>
      <c r="H219" s="1">
        <f t="shared" si="20"/>
        <v>0</v>
      </c>
      <c r="I219" s="1">
        <f t="shared" si="21"/>
        <v>0</v>
      </c>
      <c r="J219" s="1">
        <f t="shared" si="22"/>
        <v>0</v>
      </c>
      <c r="K219" s="1">
        <f t="shared" si="23"/>
        <v>0</v>
      </c>
      <c r="L219" s="1">
        <f t="shared" si="24"/>
        <v>0</v>
      </c>
      <c r="M219" s="1">
        <f t="shared" si="25"/>
        <v>0</v>
      </c>
      <c r="N219" s="1" t="s">
        <v>324</v>
      </c>
      <c r="O219" s="1">
        <f t="shared" si="26"/>
        <v>1</v>
      </c>
      <c r="P219" s="1">
        <f t="shared" si="27"/>
        <v>0</v>
      </c>
      <c r="Q219" s="15">
        <v>0.344</v>
      </c>
      <c r="S219" s="16">
        <v>0.433</v>
      </c>
      <c r="V219" s="17"/>
      <c r="W219" t="s">
        <v>10</v>
      </c>
    </row>
    <row r="220" spans="1:23" ht="12.75">
      <c r="A220" t="s">
        <v>2</v>
      </c>
      <c r="B220" s="2">
        <v>178</v>
      </c>
      <c r="C220" s="52" t="s">
        <v>200</v>
      </c>
      <c r="D220" s="9">
        <v>37966</v>
      </c>
      <c r="E220" s="1" t="s">
        <v>11</v>
      </c>
      <c r="F220" s="47">
        <v>0</v>
      </c>
      <c r="G220" s="1">
        <f t="shared" si="19"/>
        <v>1</v>
      </c>
      <c r="H220" s="1">
        <f t="shared" si="20"/>
        <v>0</v>
      </c>
      <c r="I220" s="1">
        <f t="shared" si="21"/>
        <v>0</v>
      </c>
      <c r="J220" s="1">
        <f t="shared" si="22"/>
        <v>0</v>
      </c>
      <c r="K220" s="1">
        <f t="shared" si="23"/>
        <v>0</v>
      </c>
      <c r="L220" s="1">
        <f t="shared" si="24"/>
        <v>0</v>
      </c>
      <c r="M220" s="1">
        <f t="shared" si="25"/>
        <v>0</v>
      </c>
      <c r="N220" s="1" t="s">
        <v>326</v>
      </c>
      <c r="O220" s="1">
        <f t="shared" si="26"/>
        <v>0</v>
      </c>
      <c r="P220" s="1">
        <f t="shared" si="27"/>
        <v>1</v>
      </c>
      <c r="Q220" s="15">
        <v>0.325</v>
      </c>
      <c r="S220" s="16">
        <v>0.35</v>
      </c>
      <c r="V220" s="17"/>
      <c r="W220" t="s">
        <v>10</v>
      </c>
    </row>
    <row r="221" spans="1:23" ht="12.75">
      <c r="A221" t="s">
        <v>2</v>
      </c>
      <c r="B221" s="2">
        <v>179</v>
      </c>
      <c r="C221" s="52" t="s">
        <v>201</v>
      </c>
      <c r="D221" s="9">
        <v>37978</v>
      </c>
      <c r="E221" s="1" t="s">
        <v>11</v>
      </c>
      <c r="F221" s="47">
        <v>3</v>
      </c>
      <c r="G221" s="1">
        <f t="shared" si="19"/>
        <v>0</v>
      </c>
      <c r="H221" s="1">
        <f t="shared" si="20"/>
        <v>0</v>
      </c>
      <c r="I221" s="1">
        <f t="shared" si="21"/>
        <v>0</v>
      </c>
      <c r="J221" s="1">
        <f t="shared" si="22"/>
        <v>1</v>
      </c>
      <c r="K221" s="1">
        <f t="shared" si="23"/>
        <v>0</v>
      </c>
      <c r="L221" s="1">
        <f t="shared" si="24"/>
        <v>0</v>
      </c>
      <c r="M221" s="1">
        <f t="shared" si="25"/>
        <v>0</v>
      </c>
      <c r="O221" s="1">
        <f t="shared" si="26"/>
        <v>0</v>
      </c>
      <c r="P221" s="1">
        <f t="shared" si="27"/>
        <v>0</v>
      </c>
      <c r="Q221" s="15">
        <v>8.797</v>
      </c>
      <c r="R221" s="16">
        <v>0.411</v>
      </c>
      <c r="S221" s="16">
        <v>6.656</v>
      </c>
      <c r="T221" s="16">
        <v>0.38</v>
      </c>
      <c r="U221" s="6" t="s">
        <v>27</v>
      </c>
      <c r="V221" s="17">
        <v>0.343</v>
      </c>
      <c r="W221" t="s">
        <v>10</v>
      </c>
    </row>
    <row r="222" spans="1:23" ht="12.75">
      <c r="A222" t="s">
        <v>2</v>
      </c>
      <c r="B222" s="2">
        <v>180</v>
      </c>
      <c r="C222" s="52" t="s">
        <v>202</v>
      </c>
      <c r="D222" s="9" t="s">
        <v>67</v>
      </c>
      <c r="F222" s="47" t="s">
        <v>25</v>
      </c>
      <c r="G222" s="1">
        <f t="shared" si="19"/>
        <v>0</v>
      </c>
      <c r="H222" s="1">
        <f t="shared" si="20"/>
        <v>0</v>
      </c>
      <c r="I222" s="1">
        <f t="shared" si="21"/>
        <v>0</v>
      </c>
      <c r="J222" s="1">
        <f t="shared" si="22"/>
        <v>0</v>
      </c>
      <c r="K222" s="1">
        <f t="shared" si="23"/>
        <v>0</v>
      </c>
      <c r="L222" s="1">
        <f t="shared" si="24"/>
        <v>0</v>
      </c>
      <c r="M222" s="1">
        <f t="shared" si="25"/>
        <v>0</v>
      </c>
      <c r="O222" s="1">
        <f t="shared" si="26"/>
        <v>0</v>
      </c>
      <c r="P222" s="1">
        <f t="shared" si="27"/>
        <v>0</v>
      </c>
      <c r="Q222" s="15">
        <v>0.367</v>
      </c>
      <c r="V222" s="17"/>
      <c r="W222" t="s">
        <v>10</v>
      </c>
    </row>
    <row r="223" spans="1:23" ht="12.75">
      <c r="A223" t="s">
        <v>2</v>
      </c>
      <c r="B223" s="2">
        <v>181</v>
      </c>
      <c r="C223" s="52" t="s">
        <v>203</v>
      </c>
      <c r="D223" s="9">
        <v>37978</v>
      </c>
      <c r="E223" s="1" t="s">
        <v>11</v>
      </c>
      <c r="F223" s="47">
        <v>0</v>
      </c>
      <c r="G223" s="1">
        <f t="shared" si="19"/>
        <v>1</v>
      </c>
      <c r="H223" s="1">
        <f t="shared" si="20"/>
        <v>0</v>
      </c>
      <c r="I223" s="1">
        <f t="shared" si="21"/>
        <v>0</v>
      </c>
      <c r="J223" s="1">
        <f t="shared" si="22"/>
        <v>0</v>
      </c>
      <c r="K223" s="1">
        <f t="shared" si="23"/>
        <v>0</v>
      </c>
      <c r="L223" s="1">
        <f t="shared" si="24"/>
        <v>0</v>
      </c>
      <c r="M223" s="1">
        <f t="shared" si="25"/>
        <v>0</v>
      </c>
      <c r="N223" s="1" t="s">
        <v>326</v>
      </c>
      <c r="O223" s="1">
        <f t="shared" si="26"/>
        <v>0</v>
      </c>
      <c r="P223" s="1">
        <f t="shared" si="27"/>
        <v>1</v>
      </c>
      <c r="Q223" s="15">
        <v>0.369</v>
      </c>
      <c r="S223" s="16">
        <v>0.352</v>
      </c>
      <c r="V223" s="17"/>
      <c r="W223" t="s">
        <v>10</v>
      </c>
    </row>
    <row r="224" spans="1:23" ht="12.75">
      <c r="A224" t="s">
        <v>2</v>
      </c>
      <c r="B224" s="2">
        <v>182</v>
      </c>
      <c r="C224" s="52" t="s">
        <v>204</v>
      </c>
      <c r="D224" s="9">
        <v>37995</v>
      </c>
      <c r="E224" s="1" t="s">
        <v>11</v>
      </c>
      <c r="F224" s="47">
        <v>0</v>
      </c>
      <c r="G224" s="1">
        <f t="shared" si="19"/>
        <v>1</v>
      </c>
      <c r="H224" s="1">
        <f t="shared" si="20"/>
        <v>0</v>
      </c>
      <c r="I224" s="1">
        <f t="shared" si="21"/>
        <v>0</v>
      </c>
      <c r="J224" s="1">
        <f t="shared" si="22"/>
        <v>0</v>
      </c>
      <c r="K224" s="1">
        <f t="shared" si="23"/>
        <v>0</v>
      </c>
      <c r="L224" s="1">
        <f t="shared" si="24"/>
        <v>0</v>
      </c>
      <c r="M224" s="1">
        <f t="shared" si="25"/>
        <v>0</v>
      </c>
      <c r="N224" s="1" t="s">
        <v>324</v>
      </c>
      <c r="O224" s="1">
        <f t="shared" si="26"/>
        <v>1</v>
      </c>
      <c r="P224" s="1">
        <f t="shared" si="27"/>
        <v>0</v>
      </c>
      <c r="Q224" s="15">
        <v>0.37</v>
      </c>
      <c r="S224" s="16">
        <v>0.43</v>
      </c>
      <c r="V224" s="17"/>
      <c r="W224" t="s">
        <v>10</v>
      </c>
    </row>
    <row r="225" spans="1:23" ht="12.75">
      <c r="A225" t="s">
        <v>2</v>
      </c>
      <c r="B225" s="2">
        <v>183</v>
      </c>
      <c r="C225" s="52" t="s">
        <v>205</v>
      </c>
      <c r="D225" s="9">
        <v>37978</v>
      </c>
      <c r="E225" s="1" t="s">
        <v>11</v>
      </c>
      <c r="F225" s="47">
        <v>0</v>
      </c>
      <c r="G225" s="1">
        <f t="shared" si="19"/>
        <v>1</v>
      </c>
      <c r="H225" s="1">
        <f t="shared" si="20"/>
        <v>0</v>
      </c>
      <c r="I225" s="1">
        <f t="shared" si="21"/>
        <v>0</v>
      </c>
      <c r="J225" s="1">
        <f t="shared" si="22"/>
        <v>0</v>
      </c>
      <c r="K225" s="1">
        <f t="shared" si="23"/>
        <v>0</v>
      </c>
      <c r="L225" s="1">
        <f t="shared" si="24"/>
        <v>0</v>
      </c>
      <c r="M225" s="1">
        <f t="shared" si="25"/>
        <v>0</v>
      </c>
      <c r="N225" s="1" t="s">
        <v>326</v>
      </c>
      <c r="O225" s="1">
        <f t="shared" si="26"/>
        <v>0</v>
      </c>
      <c r="P225" s="1">
        <f t="shared" si="27"/>
        <v>1</v>
      </c>
      <c r="Q225" s="15">
        <v>0.391</v>
      </c>
      <c r="S225" s="16">
        <v>0.399</v>
      </c>
      <c r="V225" s="17"/>
      <c r="W225" t="s">
        <v>10</v>
      </c>
    </row>
    <row r="226" spans="1:23" ht="12.75">
      <c r="A226" t="s">
        <v>2</v>
      </c>
      <c r="B226" s="2">
        <v>184</v>
      </c>
      <c r="C226" s="52" t="s">
        <v>206</v>
      </c>
      <c r="D226" s="9" t="s">
        <v>339</v>
      </c>
      <c r="F226" s="47" t="s">
        <v>25</v>
      </c>
      <c r="G226" s="1">
        <f t="shared" si="19"/>
        <v>0</v>
      </c>
      <c r="H226" s="1">
        <f t="shared" si="20"/>
        <v>0</v>
      </c>
      <c r="I226" s="1">
        <f t="shared" si="21"/>
        <v>0</v>
      </c>
      <c r="J226" s="1">
        <f t="shared" si="22"/>
        <v>0</v>
      </c>
      <c r="K226" s="1">
        <f t="shared" si="23"/>
        <v>0</v>
      </c>
      <c r="L226" s="1">
        <f t="shared" si="24"/>
        <v>0</v>
      </c>
      <c r="M226" s="1">
        <f t="shared" si="25"/>
        <v>0</v>
      </c>
      <c r="O226" s="1">
        <f t="shared" si="26"/>
        <v>0</v>
      </c>
      <c r="P226" s="1">
        <f t="shared" si="27"/>
        <v>0</v>
      </c>
      <c r="Q226" s="15">
        <v>0.432</v>
      </c>
      <c r="V226" s="17"/>
      <c r="W226" t="s">
        <v>10</v>
      </c>
    </row>
    <row r="227" spans="1:23" ht="12.75">
      <c r="A227" t="s">
        <v>2</v>
      </c>
      <c r="B227" s="2">
        <v>185</v>
      </c>
      <c r="C227" s="52" t="s">
        <v>207</v>
      </c>
      <c r="D227" s="9">
        <v>37978</v>
      </c>
      <c r="E227" s="1" t="s">
        <v>11</v>
      </c>
      <c r="F227" s="47">
        <v>0</v>
      </c>
      <c r="G227" s="1">
        <f t="shared" si="19"/>
        <v>1</v>
      </c>
      <c r="H227" s="1">
        <f t="shared" si="20"/>
        <v>0</v>
      </c>
      <c r="I227" s="1">
        <f t="shared" si="21"/>
        <v>0</v>
      </c>
      <c r="J227" s="1">
        <f t="shared" si="22"/>
        <v>0</v>
      </c>
      <c r="K227" s="1">
        <f t="shared" si="23"/>
        <v>0</v>
      </c>
      <c r="L227" s="1">
        <f t="shared" si="24"/>
        <v>0</v>
      </c>
      <c r="M227" s="1">
        <f t="shared" si="25"/>
        <v>0</v>
      </c>
      <c r="N227" s="1" t="s">
        <v>324</v>
      </c>
      <c r="O227" s="1">
        <f t="shared" si="26"/>
        <v>1</v>
      </c>
      <c r="P227" s="1">
        <f t="shared" si="27"/>
        <v>0</v>
      </c>
      <c r="Q227" s="15">
        <v>0.448</v>
      </c>
      <c r="R227" s="16">
        <v>0.393</v>
      </c>
      <c r="S227" s="16">
        <v>0.401</v>
      </c>
      <c r="V227" s="17"/>
      <c r="W227" t="s">
        <v>10</v>
      </c>
    </row>
    <row r="228" spans="1:23" ht="12.75">
      <c r="A228" t="s">
        <v>2</v>
      </c>
      <c r="B228" s="2">
        <v>186</v>
      </c>
      <c r="C228" s="52" t="s">
        <v>208</v>
      </c>
      <c r="D228" s="9">
        <v>37978</v>
      </c>
      <c r="E228" s="1" t="s">
        <v>11</v>
      </c>
      <c r="F228" s="47">
        <v>1</v>
      </c>
      <c r="G228" s="1">
        <f t="shared" si="19"/>
        <v>0</v>
      </c>
      <c r="H228" s="1">
        <f t="shared" si="20"/>
        <v>1</v>
      </c>
      <c r="I228" s="1">
        <f t="shared" si="21"/>
        <v>0</v>
      </c>
      <c r="J228" s="1">
        <f t="shared" si="22"/>
        <v>0</v>
      </c>
      <c r="K228" s="1">
        <f t="shared" si="23"/>
        <v>0</v>
      </c>
      <c r="L228" s="1">
        <f t="shared" si="24"/>
        <v>0</v>
      </c>
      <c r="M228" s="1">
        <f t="shared" si="25"/>
        <v>0</v>
      </c>
      <c r="O228" s="1">
        <f t="shared" si="26"/>
        <v>0</v>
      </c>
      <c r="P228" s="1">
        <f t="shared" si="27"/>
        <v>0</v>
      </c>
      <c r="Q228" s="15">
        <v>1.37</v>
      </c>
      <c r="R228" s="16">
        <v>1.14</v>
      </c>
      <c r="S228" s="16">
        <v>0.84</v>
      </c>
      <c r="V228" s="17"/>
      <c r="W228" t="s">
        <v>10</v>
      </c>
    </row>
    <row r="229" spans="1:23" ht="12.75">
      <c r="A229" t="s">
        <v>2</v>
      </c>
      <c r="B229" s="2">
        <v>187</v>
      </c>
      <c r="C229" s="52" t="s">
        <v>209</v>
      </c>
      <c r="D229" s="9">
        <v>37978</v>
      </c>
      <c r="E229" s="1" t="s">
        <v>11</v>
      </c>
      <c r="F229" s="47">
        <v>0</v>
      </c>
      <c r="G229" s="1">
        <f t="shared" si="19"/>
        <v>1</v>
      </c>
      <c r="H229" s="1">
        <f t="shared" si="20"/>
        <v>0</v>
      </c>
      <c r="I229" s="1">
        <f t="shared" si="21"/>
        <v>0</v>
      </c>
      <c r="J229" s="1">
        <f t="shared" si="22"/>
        <v>0</v>
      </c>
      <c r="K229" s="1">
        <f t="shared" si="23"/>
        <v>0</v>
      </c>
      <c r="L229" s="1">
        <f t="shared" si="24"/>
        <v>0</v>
      </c>
      <c r="M229" s="1">
        <f t="shared" si="25"/>
        <v>0</v>
      </c>
      <c r="N229" s="1" t="s">
        <v>326</v>
      </c>
      <c r="O229" s="1">
        <f t="shared" si="26"/>
        <v>0</v>
      </c>
      <c r="P229" s="1">
        <f t="shared" si="27"/>
        <v>1</v>
      </c>
      <c r="Q229" s="15">
        <v>0.398</v>
      </c>
      <c r="S229" s="16">
        <v>0.316</v>
      </c>
      <c r="V229" s="17"/>
      <c r="W229" t="s">
        <v>10</v>
      </c>
    </row>
    <row r="230" spans="1:23" ht="12.75">
      <c r="A230" t="s">
        <v>2</v>
      </c>
      <c r="B230" s="2">
        <v>188</v>
      </c>
      <c r="D230" s="9" t="s">
        <v>29</v>
      </c>
      <c r="F230" s="47" t="s">
        <v>25</v>
      </c>
      <c r="G230" s="1">
        <f t="shared" si="19"/>
        <v>0</v>
      </c>
      <c r="H230" s="1">
        <f t="shared" si="20"/>
        <v>0</v>
      </c>
      <c r="I230" s="1">
        <f t="shared" si="21"/>
        <v>0</v>
      </c>
      <c r="J230" s="1">
        <f t="shared" si="22"/>
        <v>0</v>
      </c>
      <c r="K230" s="1">
        <f t="shared" si="23"/>
        <v>0</v>
      </c>
      <c r="L230" s="1">
        <f t="shared" si="24"/>
        <v>0</v>
      </c>
      <c r="M230" s="1">
        <f t="shared" si="25"/>
        <v>0</v>
      </c>
      <c r="O230" s="1">
        <f t="shared" si="26"/>
        <v>0</v>
      </c>
      <c r="P230" s="1">
        <f t="shared" si="27"/>
        <v>0</v>
      </c>
      <c r="Q230" s="15">
        <v>0.355</v>
      </c>
      <c r="V230" s="17"/>
      <c r="W230" t="s">
        <v>10</v>
      </c>
    </row>
    <row r="231" spans="1:23" ht="12.75">
      <c r="A231" t="s">
        <v>2</v>
      </c>
      <c r="B231" s="2">
        <v>189</v>
      </c>
      <c r="D231" s="9" t="s">
        <v>29</v>
      </c>
      <c r="F231" s="47" t="s">
        <v>25</v>
      </c>
      <c r="G231" s="1">
        <f t="shared" si="19"/>
        <v>0</v>
      </c>
      <c r="H231" s="1">
        <f t="shared" si="20"/>
        <v>0</v>
      </c>
      <c r="I231" s="1">
        <f t="shared" si="21"/>
        <v>0</v>
      </c>
      <c r="J231" s="1">
        <f t="shared" si="22"/>
        <v>0</v>
      </c>
      <c r="K231" s="1">
        <f t="shared" si="23"/>
        <v>0</v>
      </c>
      <c r="L231" s="1">
        <f t="shared" si="24"/>
        <v>0</v>
      </c>
      <c r="M231" s="1">
        <f t="shared" si="25"/>
        <v>0</v>
      </c>
      <c r="O231" s="1">
        <f t="shared" si="26"/>
        <v>0</v>
      </c>
      <c r="P231" s="1">
        <f t="shared" si="27"/>
        <v>0</v>
      </c>
      <c r="Q231" s="15">
        <v>0.522</v>
      </c>
      <c r="V231" s="17"/>
      <c r="W231" t="s">
        <v>10</v>
      </c>
    </row>
    <row r="232" spans="1:23" ht="12.75">
      <c r="A232" t="s">
        <v>2</v>
      </c>
      <c r="B232" s="2">
        <v>190</v>
      </c>
      <c r="D232" s="9" t="s">
        <v>29</v>
      </c>
      <c r="F232" s="47" t="s">
        <v>25</v>
      </c>
      <c r="G232" s="1">
        <f t="shared" si="19"/>
        <v>0</v>
      </c>
      <c r="H232" s="1">
        <f t="shared" si="20"/>
        <v>0</v>
      </c>
      <c r="I232" s="1">
        <f t="shared" si="21"/>
        <v>0</v>
      </c>
      <c r="J232" s="1">
        <f t="shared" si="22"/>
        <v>0</v>
      </c>
      <c r="K232" s="1">
        <f t="shared" si="23"/>
        <v>0</v>
      </c>
      <c r="L232" s="1">
        <f t="shared" si="24"/>
        <v>0</v>
      </c>
      <c r="M232" s="1">
        <f t="shared" si="25"/>
        <v>0</v>
      </c>
      <c r="O232" s="1">
        <f t="shared" si="26"/>
        <v>0</v>
      </c>
      <c r="P232" s="1">
        <f t="shared" si="27"/>
        <v>0</v>
      </c>
      <c r="Q232" s="15">
        <v>0.488</v>
      </c>
      <c r="V232" s="17"/>
      <c r="W232" t="s">
        <v>10</v>
      </c>
    </row>
    <row r="233" spans="1:23" ht="12.75">
      <c r="A233" t="s">
        <v>2</v>
      </c>
      <c r="B233" s="2">
        <v>191</v>
      </c>
      <c r="C233" s="52" t="s">
        <v>123</v>
      </c>
      <c r="D233" s="9">
        <v>37978</v>
      </c>
      <c r="E233" s="1" t="s">
        <v>11</v>
      </c>
      <c r="F233" s="47">
        <v>2</v>
      </c>
      <c r="G233" s="1">
        <f t="shared" si="19"/>
        <v>0</v>
      </c>
      <c r="H233" s="1">
        <f t="shared" si="20"/>
        <v>0</v>
      </c>
      <c r="I233" s="1">
        <f t="shared" si="21"/>
        <v>1</v>
      </c>
      <c r="J233" s="1">
        <f t="shared" si="22"/>
        <v>0</v>
      </c>
      <c r="K233" s="1">
        <f t="shared" si="23"/>
        <v>0</v>
      </c>
      <c r="L233" s="1">
        <f t="shared" si="24"/>
        <v>0</v>
      </c>
      <c r="M233" s="1">
        <f t="shared" si="25"/>
        <v>0</v>
      </c>
      <c r="O233" s="1">
        <f t="shared" si="26"/>
        <v>0</v>
      </c>
      <c r="P233" s="1">
        <f t="shared" si="27"/>
        <v>0</v>
      </c>
      <c r="Q233" s="15">
        <v>0.485</v>
      </c>
      <c r="S233" s="16">
        <v>2.639</v>
      </c>
      <c r="T233" s="16">
        <v>0.383</v>
      </c>
      <c r="U233" s="6" t="s">
        <v>124</v>
      </c>
      <c r="V233" s="17">
        <v>0.362</v>
      </c>
      <c r="W233" t="s">
        <v>10</v>
      </c>
    </row>
    <row r="234" spans="1:24" ht="12.75">
      <c r="A234" t="s">
        <v>2</v>
      </c>
      <c r="B234" s="2">
        <v>192</v>
      </c>
      <c r="D234" s="9" t="s">
        <v>596</v>
      </c>
      <c r="E234" s="1" t="s">
        <v>528</v>
      </c>
      <c r="F234" s="47" t="s">
        <v>25</v>
      </c>
      <c r="G234" s="1">
        <f t="shared" si="19"/>
        <v>0</v>
      </c>
      <c r="H234" s="1">
        <f t="shared" si="20"/>
        <v>0</v>
      </c>
      <c r="I234" s="1">
        <f t="shared" si="21"/>
        <v>0</v>
      </c>
      <c r="J234" s="1">
        <f t="shared" si="22"/>
        <v>0</v>
      </c>
      <c r="K234" s="1">
        <f t="shared" si="23"/>
        <v>0</v>
      </c>
      <c r="L234" s="1">
        <f t="shared" si="24"/>
        <v>0</v>
      </c>
      <c r="M234" s="1">
        <f t="shared" si="25"/>
        <v>0</v>
      </c>
      <c r="O234" s="1">
        <f t="shared" si="26"/>
        <v>0</v>
      </c>
      <c r="P234" s="1">
        <f t="shared" si="27"/>
        <v>0</v>
      </c>
      <c r="Q234" s="15">
        <v>385</v>
      </c>
      <c r="V234" s="17"/>
      <c r="W234" t="s">
        <v>10</v>
      </c>
      <c r="X234" t="s">
        <v>536</v>
      </c>
    </row>
    <row r="235" spans="1:23" ht="12.75">
      <c r="A235" t="s">
        <v>2</v>
      </c>
      <c r="B235" s="2">
        <v>193</v>
      </c>
      <c r="C235" s="52" t="s">
        <v>210</v>
      </c>
      <c r="D235" s="9">
        <v>37977</v>
      </c>
      <c r="E235" s="1" t="s">
        <v>11</v>
      </c>
      <c r="F235" s="47">
        <v>1</v>
      </c>
      <c r="G235" s="1">
        <f t="shared" si="19"/>
        <v>0</v>
      </c>
      <c r="H235" s="1">
        <f t="shared" si="20"/>
        <v>1</v>
      </c>
      <c r="I235" s="1">
        <f t="shared" si="21"/>
        <v>0</v>
      </c>
      <c r="J235" s="1">
        <f t="shared" si="22"/>
        <v>0</v>
      </c>
      <c r="K235" s="1">
        <f t="shared" si="23"/>
        <v>0</v>
      </c>
      <c r="L235" s="1">
        <f t="shared" si="24"/>
        <v>0</v>
      </c>
      <c r="M235" s="1">
        <f t="shared" si="25"/>
        <v>0</v>
      </c>
      <c r="O235" s="1">
        <f t="shared" si="26"/>
        <v>0</v>
      </c>
      <c r="P235" s="1">
        <f t="shared" si="27"/>
        <v>0</v>
      </c>
      <c r="Q235" s="15">
        <v>0.472</v>
      </c>
      <c r="S235" s="16">
        <v>0.398</v>
      </c>
      <c r="V235" s="17"/>
      <c r="W235" t="s">
        <v>10</v>
      </c>
    </row>
    <row r="236" spans="1:23" ht="12.75">
      <c r="A236" t="s">
        <v>2</v>
      </c>
      <c r="B236" s="2">
        <v>194</v>
      </c>
      <c r="C236" s="52" t="s">
        <v>211</v>
      </c>
      <c r="D236" s="9">
        <v>37977</v>
      </c>
      <c r="E236" s="1" t="s">
        <v>11</v>
      </c>
      <c r="F236" s="47">
        <v>0</v>
      </c>
      <c r="G236" s="1">
        <f t="shared" si="19"/>
        <v>1</v>
      </c>
      <c r="H236" s="1">
        <f t="shared" si="20"/>
        <v>0</v>
      </c>
      <c r="I236" s="1">
        <f t="shared" si="21"/>
        <v>0</v>
      </c>
      <c r="J236" s="1">
        <f t="shared" si="22"/>
        <v>0</v>
      </c>
      <c r="K236" s="1">
        <f t="shared" si="23"/>
        <v>0</v>
      </c>
      <c r="L236" s="1">
        <f t="shared" si="24"/>
        <v>0</v>
      </c>
      <c r="M236" s="1">
        <f t="shared" si="25"/>
        <v>0</v>
      </c>
      <c r="N236" s="1" t="s">
        <v>326</v>
      </c>
      <c r="O236" s="1">
        <f t="shared" si="26"/>
        <v>0</v>
      </c>
      <c r="P236" s="1">
        <f t="shared" si="27"/>
        <v>1</v>
      </c>
      <c r="Q236" s="15">
        <v>0.317</v>
      </c>
      <c r="S236" s="16">
        <v>0.293</v>
      </c>
      <c r="V236" s="17"/>
      <c r="W236" t="s">
        <v>10</v>
      </c>
    </row>
    <row r="237" spans="1:23" ht="12.75">
      <c r="A237" t="s">
        <v>2</v>
      </c>
      <c r="B237" s="2">
        <v>195</v>
      </c>
      <c r="C237" s="52" t="s">
        <v>212</v>
      </c>
      <c r="D237" s="9">
        <v>37977</v>
      </c>
      <c r="E237" s="1" t="s">
        <v>11</v>
      </c>
      <c r="F237" s="47">
        <v>0</v>
      </c>
      <c r="G237" s="1">
        <f aca="true" t="shared" si="28" ref="G237:G300">IF(AND(NOT(F237=" "),F237=0),1,0)</f>
        <v>1</v>
      </c>
      <c r="H237" s="1">
        <f aca="true" t="shared" si="29" ref="H237:H300">IF(F237=1,1,0)</f>
        <v>0</v>
      </c>
      <c r="I237" s="1">
        <f aca="true" t="shared" si="30" ref="I237:I300">IF(F237=2,1,0)</f>
        <v>0</v>
      </c>
      <c r="J237" s="1">
        <f aca="true" t="shared" si="31" ref="J237:J300">IF(F237=3,1,0)</f>
        <v>0</v>
      </c>
      <c r="K237" s="1">
        <f aca="true" t="shared" si="32" ref="K237:K300">IF(F237=4,1,0)</f>
        <v>0</v>
      </c>
      <c r="L237" s="1">
        <f aca="true" t="shared" si="33" ref="L237:L300">IF(F237=5,1,0)</f>
        <v>0</v>
      </c>
      <c r="M237" s="1">
        <f aca="true" t="shared" si="34" ref="M237:M300">IF(F237=6,1,0)</f>
        <v>0</v>
      </c>
      <c r="N237" s="1" t="s">
        <v>326</v>
      </c>
      <c r="O237" s="1">
        <f aca="true" t="shared" si="35" ref="O237:O300">IF(N237="*",1,0)</f>
        <v>0</v>
      </c>
      <c r="P237" s="1">
        <f aca="true" t="shared" si="36" ref="P237:P300">IF(N237="**",1,0)</f>
        <v>1</v>
      </c>
      <c r="Q237" s="15">
        <v>0.308</v>
      </c>
      <c r="S237" s="16">
        <v>0.3</v>
      </c>
      <c r="V237" s="17"/>
      <c r="W237" t="s">
        <v>10</v>
      </c>
    </row>
    <row r="238" spans="1:23" ht="12.75">
      <c r="A238" t="s">
        <v>2</v>
      </c>
      <c r="B238" s="2">
        <v>196</v>
      </c>
      <c r="C238" s="52" t="s">
        <v>213</v>
      </c>
      <c r="D238" s="9">
        <v>37977</v>
      </c>
      <c r="E238" s="1" t="s">
        <v>11</v>
      </c>
      <c r="F238" s="47">
        <v>0</v>
      </c>
      <c r="G238" s="1">
        <f t="shared" si="28"/>
        <v>1</v>
      </c>
      <c r="H238" s="1">
        <f t="shared" si="29"/>
        <v>0</v>
      </c>
      <c r="I238" s="1">
        <f t="shared" si="30"/>
        <v>0</v>
      </c>
      <c r="J238" s="1">
        <f t="shared" si="31"/>
        <v>0</v>
      </c>
      <c r="K238" s="1">
        <f t="shared" si="32"/>
        <v>0</v>
      </c>
      <c r="L238" s="1">
        <f t="shared" si="33"/>
        <v>0</v>
      </c>
      <c r="M238" s="1">
        <f t="shared" si="34"/>
        <v>0</v>
      </c>
      <c r="N238" s="1" t="s">
        <v>326</v>
      </c>
      <c r="O238" s="1">
        <f t="shared" si="35"/>
        <v>0</v>
      </c>
      <c r="P238" s="1">
        <f t="shared" si="36"/>
        <v>1</v>
      </c>
      <c r="Q238" s="15">
        <v>0.37</v>
      </c>
      <c r="S238" s="16">
        <v>0.312</v>
      </c>
      <c r="V238" s="17"/>
      <c r="W238" t="s">
        <v>10</v>
      </c>
    </row>
    <row r="239" spans="1:23" ht="12.75">
      <c r="A239" t="s">
        <v>2</v>
      </c>
      <c r="B239" s="2">
        <v>197</v>
      </c>
      <c r="C239" s="52" t="s">
        <v>214</v>
      </c>
      <c r="D239" s="9">
        <v>37976</v>
      </c>
      <c r="E239" s="1" t="s">
        <v>11</v>
      </c>
      <c r="F239" s="47">
        <v>0</v>
      </c>
      <c r="G239" s="1">
        <f t="shared" si="28"/>
        <v>1</v>
      </c>
      <c r="H239" s="1">
        <f t="shared" si="29"/>
        <v>0</v>
      </c>
      <c r="I239" s="1">
        <f t="shared" si="30"/>
        <v>0</v>
      </c>
      <c r="J239" s="1">
        <f t="shared" si="31"/>
        <v>0</v>
      </c>
      <c r="K239" s="1">
        <f t="shared" si="32"/>
        <v>0</v>
      </c>
      <c r="L239" s="1">
        <f t="shared" si="33"/>
        <v>0</v>
      </c>
      <c r="M239" s="1">
        <f t="shared" si="34"/>
        <v>0</v>
      </c>
      <c r="N239" s="1" t="s">
        <v>326</v>
      </c>
      <c r="O239" s="1">
        <f t="shared" si="35"/>
        <v>0</v>
      </c>
      <c r="P239" s="1">
        <f t="shared" si="36"/>
        <v>1</v>
      </c>
      <c r="Q239" s="15">
        <v>0.341</v>
      </c>
      <c r="S239" s="16">
        <v>0.31</v>
      </c>
      <c r="V239" s="17"/>
      <c r="W239" t="s">
        <v>10</v>
      </c>
    </row>
    <row r="240" spans="1:23" ht="12.75">
      <c r="A240" t="s">
        <v>2</v>
      </c>
      <c r="B240" s="2">
        <v>198</v>
      </c>
      <c r="C240" s="52" t="s">
        <v>215</v>
      </c>
      <c r="D240" s="9">
        <v>37976</v>
      </c>
      <c r="E240" s="1" t="s">
        <v>11</v>
      </c>
      <c r="F240" s="47">
        <v>2</v>
      </c>
      <c r="G240" s="1">
        <f t="shared" si="28"/>
        <v>0</v>
      </c>
      <c r="H240" s="1">
        <f t="shared" si="29"/>
        <v>0</v>
      </c>
      <c r="I240" s="1">
        <f t="shared" si="30"/>
        <v>1</v>
      </c>
      <c r="J240" s="1">
        <f t="shared" si="31"/>
        <v>0</v>
      </c>
      <c r="K240" s="1">
        <f t="shared" si="32"/>
        <v>0</v>
      </c>
      <c r="L240" s="1">
        <f t="shared" si="33"/>
        <v>0</v>
      </c>
      <c r="M240" s="1">
        <f t="shared" si="34"/>
        <v>0</v>
      </c>
      <c r="O240" s="1">
        <f t="shared" si="35"/>
        <v>0</v>
      </c>
      <c r="P240" s="1">
        <f t="shared" si="36"/>
        <v>0</v>
      </c>
      <c r="Q240" s="15">
        <v>0.312</v>
      </c>
      <c r="S240" s="16">
        <v>1.389</v>
      </c>
      <c r="T240" s="16">
        <v>0.302</v>
      </c>
      <c r="U240" s="6" t="s">
        <v>19</v>
      </c>
      <c r="V240" s="55">
        <v>0.297</v>
      </c>
      <c r="W240" t="s">
        <v>10</v>
      </c>
    </row>
    <row r="241" spans="1:23" ht="12.75">
      <c r="A241" t="s">
        <v>2</v>
      </c>
      <c r="B241" s="2">
        <v>199</v>
      </c>
      <c r="C241" s="52" t="s">
        <v>216</v>
      </c>
      <c r="D241" s="9">
        <v>37978</v>
      </c>
      <c r="E241" s="1" t="s">
        <v>11</v>
      </c>
      <c r="F241" s="47">
        <v>0</v>
      </c>
      <c r="G241" s="1">
        <f t="shared" si="28"/>
        <v>1</v>
      </c>
      <c r="H241" s="1">
        <f t="shared" si="29"/>
        <v>0</v>
      </c>
      <c r="I241" s="1">
        <f t="shared" si="30"/>
        <v>0</v>
      </c>
      <c r="J241" s="1">
        <f t="shared" si="31"/>
        <v>0</v>
      </c>
      <c r="K241" s="1">
        <f t="shared" si="32"/>
        <v>0</v>
      </c>
      <c r="L241" s="1">
        <f t="shared" si="33"/>
        <v>0</v>
      </c>
      <c r="M241" s="1">
        <f t="shared" si="34"/>
        <v>0</v>
      </c>
      <c r="N241" s="1" t="s">
        <v>326</v>
      </c>
      <c r="O241" s="1">
        <f t="shared" si="35"/>
        <v>0</v>
      </c>
      <c r="P241" s="1">
        <f t="shared" si="36"/>
        <v>1</v>
      </c>
      <c r="Q241" s="15">
        <v>0.377</v>
      </c>
      <c r="S241" s="16">
        <v>0.32</v>
      </c>
      <c r="V241" s="17"/>
      <c r="W241" t="s">
        <v>10</v>
      </c>
    </row>
    <row r="242" spans="1:23" ht="12.75">
      <c r="A242" t="s">
        <v>2</v>
      </c>
      <c r="B242" s="2">
        <v>200</v>
      </c>
      <c r="C242" s="52" t="s">
        <v>217</v>
      </c>
      <c r="D242" s="9" t="s">
        <v>340</v>
      </c>
      <c r="F242" s="47" t="s">
        <v>25</v>
      </c>
      <c r="G242" s="1">
        <f t="shared" si="28"/>
        <v>0</v>
      </c>
      <c r="H242" s="1">
        <f t="shared" si="29"/>
        <v>0</v>
      </c>
      <c r="I242" s="1">
        <f t="shared" si="30"/>
        <v>0</v>
      </c>
      <c r="J242" s="1">
        <f t="shared" si="31"/>
        <v>0</v>
      </c>
      <c r="K242" s="1">
        <f t="shared" si="32"/>
        <v>0</v>
      </c>
      <c r="L242" s="1">
        <f t="shared" si="33"/>
        <v>0</v>
      </c>
      <c r="M242" s="1">
        <f t="shared" si="34"/>
        <v>0</v>
      </c>
      <c r="O242" s="1">
        <f t="shared" si="35"/>
        <v>0</v>
      </c>
      <c r="P242" s="1">
        <f t="shared" si="36"/>
        <v>0</v>
      </c>
      <c r="Q242" s="15">
        <v>0.343</v>
      </c>
      <c r="V242" s="17"/>
      <c r="W242" t="s">
        <v>10</v>
      </c>
    </row>
    <row r="243" spans="1:24" ht="12.75">
      <c r="A243" t="s">
        <v>2</v>
      </c>
      <c r="B243" s="2">
        <v>201</v>
      </c>
      <c r="D243" s="9" t="s">
        <v>29</v>
      </c>
      <c r="F243" s="47" t="s">
        <v>25</v>
      </c>
      <c r="G243" s="1">
        <f t="shared" si="28"/>
        <v>0</v>
      </c>
      <c r="H243" s="1">
        <f t="shared" si="29"/>
        <v>0</v>
      </c>
      <c r="I243" s="1">
        <f t="shared" si="30"/>
        <v>0</v>
      </c>
      <c r="J243" s="1">
        <f t="shared" si="31"/>
        <v>0</v>
      </c>
      <c r="K243" s="1">
        <f t="shared" si="32"/>
        <v>0</v>
      </c>
      <c r="L243" s="1">
        <f t="shared" si="33"/>
        <v>0</v>
      </c>
      <c r="M243" s="1">
        <f t="shared" si="34"/>
        <v>0</v>
      </c>
      <c r="O243" s="1">
        <f t="shared" si="35"/>
        <v>0</v>
      </c>
      <c r="P243" s="1">
        <f t="shared" si="36"/>
        <v>0</v>
      </c>
      <c r="Q243" s="15">
        <v>73.7</v>
      </c>
      <c r="R243" s="16">
        <v>0.346</v>
      </c>
      <c r="V243" s="17"/>
      <c r="W243" t="s">
        <v>10</v>
      </c>
      <c r="X243" t="s">
        <v>533</v>
      </c>
    </row>
    <row r="244" spans="1:23" ht="12.75">
      <c r="A244" t="s">
        <v>2</v>
      </c>
      <c r="B244" s="2">
        <v>202</v>
      </c>
      <c r="C244" s="52" t="s">
        <v>218</v>
      </c>
      <c r="D244" s="9">
        <v>37978</v>
      </c>
      <c r="E244" s="1" t="s">
        <v>11</v>
      </c>
      <c r="F244" s="47">
        <v>2</v>
      </c>
      <c r="G244" s="1">
        <f t="shared" si="28"/>
        <v>0</v>
      </c>
      <c r="H244" s="1">
        <f t="shared" si="29"/>
        <v>0</v>
      </c>
      <c r="I244" s="1">
        <f t="shared" si="30"/>
        <v>1</v>
      </c>
      <c r="J244" s="1">
        <f t="shared" si="31"/>
        <v>0</v>
      </c>
      <c r="K244" s="1">
        <f t="shared" si="32"/>
        <v>0</v>
      </c>
      <c r="L244" s="1">
        <f t="shared" si="33"/>
        <v>0</v>
      </c>
      <c r="M244" s="1">
        <f t="shared" si="34"/>
        <v>0</v>
      </c>
      <c r="O244" s="1">
        <f t="shared" si="35"/>
        <v>0</v>
      </c>
      <c r="P244" s="1">
        <f t="shared" si="36"/>
        <v>0</v>
      </c>
      <c r="Q244" s="15">
        <v>0.388</v>
      </c>
      <c r="S244" s="16">
        <v>3.439</v>
      </c>
      <c r="T244" s="16">
        <v>0.358</v>
      </c>
      <c r="U244" s="6" t="s">
        <v>305</v>
      </c>
      <c r="V244" s="17">
        <v>0.338</v>
      </c>
      <c r="W244" t="s">
        <v>10</v>
      </c>
    </row>
    <row r="245" spans="1:23" ht="12.75">
      <c r="A245" t="s">
        <v>2</v>
      </c>
      <c r="B245" s="2">
        <v>203</v>
      </c>
      <c r="C245" s="52" t="s">
        <v>219</v>
      </c>
      <c r="D245" s="9">
        <v>37978</v>
      </c>
      <c r="E245" s="1" t="s">
        <v>11</v>
      </c>
      <c r="F245" s="47">
        <v>0</v>
      </c>
      <c r="G245" s="1">
        <f t="shared" si="28"/>
        <v>1</v>
      </c>
      <c r="H245" s="1">
        <f t="shared" si="29"/>
        <v>0</v>
      </c>
      <c r="I245" s="1">
        <f t="shared" si="30"/>
        <v>0</v>
      </c>
      <c r="J245" s="1">
        <f t="shared" si="31"/>
        <v>0</v>
      </c>
      <c r="K245" s="1">
        <f t="shared" si="32"/>
        <v>0</v>
      </c>
      <c r="L245" s="1">
        <f t="shared" si="33"/>
        <v>0</v>
      </c>
      <c r="M245" s="1">
        <f t="shared" si="34"/>
        <v>0</v>
      </c>
      <c r="N245" s="1" t="s">
        <v>324</v>
      </c>
      <c r="O245" s="1">
        <f t="shared" si="35"/>
        <v>1</v>
      </c>
      <c r="P245" s="1">
        <f t="shared" si="36"/>
        <v>0</v>
      </c>
      <c r="Q245" s="15">
        <v>0.459</v>
      </c>
      <c r="S245" s="16">
        <v>0.348</v>
      </c>
      <c r="V245" s="17"/>
      <c r="W245" t="s">
        <v>10</v>
      </c>
    </row>
    <row r="246" spans="1:24" ht="12.75">
      <c r="A246" t="s">
        <v>2</v>
      </c>
      <c r="B246" s="2">
        <v>204</v>
      </c>
      <c r="C246" s="52" t="s">
        <v>220</v>
      </c>
      <c r="D246" s="9" t="s">
        <v>337</v>
      </c>
      <c r="F246" s="47" t="s">
        <v>25</v>
      </c>
      <c r="G246" s="1">
        <f t="shared" si="28"/>
        <v>0</v>
      </c>
      <c r="H246" s="1">
        <f t="shared" si="29"/>
        <v>0</v>
      </c>
      <c r="I246" s="1">
        <f t="shared" si="30"/>
        <v>0</v>
      </c>
      <c r="J246" s="1">
        <f t="shared" si="31"/>
        <v>0</v>
      </c>
      <c r="K246" s="1">
        <f t="shared" si="32"/>
        <v>0</v>
      </c>
      <c r="L246" s="1">
        <f t="shared" si="33"/>
        <v>0</v>
      </c>
      <c r="M246" s="1">
        <f t="shared" si="34"/>
        <v>0</v>
      </c>
      <c r="O246" s="1">
        <f t="shared" si="35"/>
        <v>0</v>
      </c>
      <c r="P246" s="1">
        <f t="shared" si="36"/>
        <v>0</v>
      </c>
      <c r="Q246" s="15">
        <v>2.445</v>
      </c>
      <c r="R246" s="16">
        <v>0.524</v>
      </c>
      <c r="V246" s="17"/>
      <c r="W246" t="s">
        <v>10</v>
      </c>
      <c r="X246" t="s">
        <v>537</v>
      </c>
    </row>
    <row r="247" spans="1:23" ht="12.75">
      <c r="A247" t="s">
        <v>2</v>
      </c>
      <c r="B247" s="2">
        <v>205</v>
      </c>
      <c r="C247" s="52" t="s">
        <v>221</v>
      </c>
      <c r="D247" s="9">
        <v>37998</v>
      </c>
      <c r="E247" s="1" t="s">
        <v>11</v>
      </c>
      <c r="F247" s="47">
        <v>0</v>
      </c>
      <c r="G247" s="1">
        <f t="shared" si="28"/>
        <v>1</v>
      </c>
      <c r="H247" s="1">
        <f t="shared" si="29"/>
        <v>0</v>
      </c>
      <c r="I247" s="1">
        <f t="shared" si="30"/>
        <v>0</v>
      </c>
      <c r="J247" s="1">
        <f t="shared" si="31"/>
        <v>0</v>
      </c>
      <c r="K247" s="1">
        <f t="shared" si="32"/>
        <v>0</v>
      </c>
      <c r="L247" s="1">
        <f t="shared" si="33"/>
        <v>0</v>
      </c>
      <c r="M247" s="1">
        <f t="shared" si="34"/>
        <v>0</v>
      </c>
      <c r="N247" s="1" t="s">
        <v>324</v>
      </c>
      <c r="O247" s="1">
        <f t="shared" si="35"/>
        <v>1</v>
      </c>
      <c r="P247" s="1">
        <f t="shared" si="36"/>
        <v>0</v>
      </c>
      <c r="Q247" s="15">
        <v>0.431</v>
      </c>
      <c r="S247" s="16">
        <v>0.354</v>
      </c>
      <c r="V247" s="17"/>
      <c r="W247" t="s">
        <v>10</v>
      </c>
    </row>
    <row r="248" spans="1:23" ht="12.75">
      <c r="A248" t="s">
        <v>2</v>
      </c>
      <c r="B248" s="2">
        <v>206</v>
      </c>
      <c r="C248" s="52" t="s">
        <v>222</v>
      </c>
      <c r="D248" s="9">
        <v>37998</v>
      </c>
      <c r="E248" s="1" t="s">
        <v>11</v>
      </c>
      <c r="F248" s="47">
        <v>0</v>
      </c>
      <c r="G248" s="1">
        <f t="shared" si="28"/>
        <v>1</v>
      </c>
      <c r="H248" s="1">
        <f t="shared" si="29"/>
        <v>0</v>
      </c>
      <c r="I248" s="1">
        <f t="shared" si="30"/>
        <v>0</v>
      </c>
      <c r="J248" s="1">
        <f t="shared" si="31"/>
        <v>0</v>
      </c>
      <c r="K248" s="1">
        <f t="shared" si="32"/>
        <v>0</v>
      </c>
      <c r="L248" s="1">
        <f t="shared" si="33"/>
        <v>0</v>
      </c>
      <c r="M248" s="1">
        <f t="shared" si="34"/>
        <v>0</v>
      </c>
      <c r="O248" s="1">
        <f t="shared" si="35"/>
        <v>0</v>
      </c>
      <c r="P248" s="1">
        <f t="shared" si="36"/>
        <v>0</v>
      </c>
      <c r="Q248" s="15">
        <v>0.522</v>
      </c>
      <c r="S248" s="16">
        <v>0.386</v>
      </c>
      <c r="V248" s="17"/>
      <c r="W248" t="s">
        <v>10</v>
      </c>
    </row>
    <row r="249" spans="1:23" ht="12.75">
      <c r="A249" t="s">
        <v>2</v>
      </c>
      <c r="B249" s="2">
        <v>207</v>
      </c>
      <c r="C249" s="52" t="s">
        <v>223</v>
      </c>
      <c r="D249" s="9">
        <v>37998</v>
      </c>
      <c r="E249" s="1" t="s">
        <v>11</v>
      </c>
      <c r="F249" s="47">
        <v>2</v>
      </c>
      <c r="G249" s="1">
        <f t="shared" si="28"/>
        <v>0</v>
      </c>
      <c r="H249" s="1">
        <f t="shared" si="29"/>
        <v>0</v>
      </c>
      <c r="I249" s="1">
        <f t="shared" si="30"/>
        <v>1</v>
      </c>
      <c r="J249" s="1">
        <f t="shared" si="31"/>
        <v>0</v>
      </c>
      <c r="K249" s="1">
        <f t="shared" si="32"/>
        <v>0</v>
      </c>
      <c r="L249" s="1">
        <f t="shared" si="33"/>
        <v>0</v>
      </c>
      <c r="M249" s="1">
        <f t="shared" si="34"/>
        <v>0</v>
      </c>
      <c r="O249" s="1">
        <f t="shared" si="35"/>
        <v>0</v>
      </c>
      <c r="P249" s="1">
        <f t="shared" si="36"/>
        <v>0</v>
      </c>
      <c r="Q249" s="15">
        <v>0.526</v>
      </c>
      <c r="S249" s="16">
        <v>7.33</v>
      </c>
      <c r="T249" s="16">
        <v>0.406</v>
      </c>
      <c r="U249" s="6" t="s">
        <v>316</v>
      </c>
      <c r="V249" s="17">
        <v>0.36</v>
      </c>
      <c r="W249" t="s">
        <v>10</v>
      </c>
    </row>
    <row r="250" spans="1:23" ht="12.75">
      <c r="A250" t="s">
        <v>2</v>
      </c>
      <c r="B250" s="2">
        <v>208</v>
      </c>
      <c r="C250" s="52" t="s">
        <v>224</v>
      </c>
      <c r="D250" s="9">
        <v>37998</v>
      </c>
      <c r="E250" s="1" t="s">
        <v>11</v>
      </c>
      <c r="F250" s="47">
        <v>0</v>
      </c>
      <c r="G250" s="1">
        <f t="shared" si="28"/>
        <v>1</v>
      </c>
      <c r="H250" s="1">
        <f t="shared" si="29"/>
        <v>0</v>
      </c>
      <c r="I250" s="1">
        <f t="shared" si="30"/>
        <v>0</v>
      </c>
      <c r="J250" s="1">
        <f t="shared" si="31"/>
        <v>0</v>
      </c>
      <c r="K250" s="1">
        <f t="shared" si="32"/>
        <v>0</v>
      </c>
      <c r="L250" s="1">
        <f t="shared" si="33"/>
        <v>0</v>
      </c>
      <c r="M250" s="1">
        <f t="shared" si="34"/>
        <v>0</v>
      </c>
      <c r="O250" s="1">
        <f t="shared" si="35"/>
        <v>0</v>
      </c>
      <c r="P250" s="1">
        <f t="shared" si="36"/>
        <v>0</v>
      </c>
      <c r="Q250" s="15">
        <v>0.525</v>
      </c>
      <c r="S250" s="16">
        <v>0.392</v>
      </c>
      <c r="V250" s="17"/>
      <c r="W250" t="s">
        <v>10</v>
      </c>
    </row>
    <row r="251" spans="1:23" ht="12.75">
      <c r="A251" t="s">
        <v>2</v>
      </c>
      <c r="B251" s="2">
        <v>209</v>
      </c>
      <c r="C251" s="52" t="s">
        <v>225</v>
      </c>
      <c r="D251" s="9">
        <v>37998</v>
      </c>
      <c r="E251" s="1" t="s">
        <v>11</v>
      </c>
      <c r="F251" s="47">
        <v>2</v>
      </c>
      <c r="G251" s="1">
        <f t="shared" si="28"/>
        <v>0</v>
      </c>
      <c r="H251" s="1">
        <f t="shared" si="29"/>
        <v>0</v>
      </c>
      <c r="I251" s="1">
        <f t="shared" si="30"/>
        <v>1</v>
      </c>
      <c r="J251" s="1">
        <f t="shared" si="31"/>
        <v>0</v>
      </c>
      <c r="K251" s="1">
        <f t="shared" si="32"/>
        <v>0</v>
      </c>
      <c r="L251" s="1">
        <f t="shared" si="33"/>
        <v>0</v>
      </c>
      <c r="M251" s="1">
        <f t="shared" si="34"/>
        <v>0</v>
      </c>
      <c r="O251" s="1">
        <f t="shared" si="35"/>
        <v>0</v>
      </c>
      <c r="P251" s="1">
        <f t="shared" si="36"/>
        <v>0</v>
      </c>
      <c r="Q251" s="15">
        <v>0.572</v>
      </c>
      <c r="S251" s="16">
        <v>10.193</v>
      </c>
      <c r="T251" s="16">
        <v>0.446</v>
      </c>
      <c r="U251" s="6" t="s">
        <v>360</v>
      </c>
      <c r="V251" s="17">
        <v>0.382</v>
      </c>
      <c r="W251" t="s">
        <v>10</v>
      </c>
    </row>
    <row r="252" spans="1:23" ht="12.75">
      <c r="A252" t="s">
        <v>2</v>
      </c>
      <c r="B252" s="2">
        <v>210</v>
      </c>
      <c r="C252" s="52" t="s">
        <v>226</v>
      </c>
      <c r="D252" s="9">
        <v>37998</v>
      </c>
      <c r="E252" s="1" t="s">
        <v>11</v>
      </c>
      <c r="F252" s="47">
        <v>0</v>
      </c>
      <c r="G252" s="1">
        <f t="shared" si="28"/>
        <v>1</v>
      </c>
      <c r="H252" s="1">
        <f t="shared" si="29"/>
        <v>0</v>
      </c>
      <c r="I252" s="1">
        <f t="shared" si="30"/>
        <v>0</v>
      </c>
      <c r="J252" s="1">
        <f t="shared" si="31"/>
        <v>0</v>
      </c>
      <c r="K252" s="1">
        <f t="shared" si="32"/>
        <v>0</v>
      </c>
      <c r="L252" s="1">
        <f t="shared" si="33"/>
        <v>0</v>
      </c>
      <c r="M252" s="1">
        <f t="shared" si="34"/>
        <v>0</v>
      </c>
      <c r="N252" s="1" t="s">
        <v>324</v>
      </c>
      <c r="O252" s="1">
        <f t="shared" si="35"/>
        <v>1</v>
      </c>
      <c r="P252" s="1">
        <f t="shared" si="36"/>
        <v>0</v>
      </c>
      <c r="Q252" s="15">
        <v>0.491</v>
      </c>
      <c r="S252" s="16">
        <v>0.393</v>
      </c>
      <c r="V252" s="17"/>
      <c r="W252" t="s">
        <v>10</v>
      </c>
    </row>
    <row r="253" spans="1:23" ht="12.75">
      <c r="A253" t="s">
        <v>2</v>
      </c>
      <c r="B253" s="2">
        <v>211</v>
      </c>
      <c r="C253" s="52" t="s">
        <v>227</v>
      </c>
      <c r="D253" s="9">
        <v>37998</v>
      </c>
      <c r="E253" s="1" t="s">
        <v>11</v>
      </c>
      <c r="F253" s="47">
        <v>0</v>
      </c>
      <c r="G253" s="1">
        <f t="shared" si="28"/>
        <v>1</v>
      </c>
      <c r="H253" s="1">
        <f t="shared" si="29"/>
        <v>0</v>
      </c>
      <c r="I253" s="1">
        <f t="shared" si="30"/>
        <v>0</v>
      </c>
      <c r="J253" s="1">
        <f t="shared" si="31"/>
        <v>0</v>
      </c>
      <c r="K253" s="1">
        <f t="shared" si="32"/>
        <v>0</v>
      </c>
      <c r="L253" s="1">
        <f t="shared" si="33"/>
        <v>0</v>
      </c>
      <c r="M253" s="1">
        <f t="shared" si="34"/>
        <v>0</v>
      </c>
      <c r="N253" s="1" t="s">
        <v>324</v>
      </c>
      <c r="O253" s="1">
        <f t="shared" si="35"/>
        <v>1</v>
      </c>
      <c r="P253" s="1">
        <f t="shared" si="36"/>
        <v>0</v>
      </c>
      <c r="Q253" s="15">
        <v>0.469</v>
      </c>
      <c r="S253" s="16">
        <v>0.389</v>
      </c>
      <c r="V253" s="17"/>
      <c r="W253" t="s">
        <v>10</v>
      </c>
    </row>
    <row r="254" spans="1:23" ht="12.75">
      <c r="A254" t="s">
        <v>2</v>
      </c>
      <c r="B254" s="2">
        <v>212</v>
      </c>
      <c r="C254" s="52" t="s">
        <v>228</v>
      </c>
      <c r="D254" s="9">
        <v>37998</v>
      </c>
      <c r="E254" s="1" t="s">
        <v>11</v>
      </c>
      <c r="F254" s="47">
        <v>0</v>
      </c>
      <c r="G254" s="1">
        <f t="shared" si="28"/>
        <v>1</v>
      </c>
      <c r="H254" s="1">
        <f t="shared" si="29"/>
        <v>0</v>
      </c>
      <c r="I254" s="1">
        <f t="shared" si="30"/>
        <v>0</v>
      </c>
      <c r="J254" s="1">
        <f t="shared" si="31"/>
        <v>0</v>
      </c>
      <c r="K254" s="1">
        <f t="shared" si="32"/>
        <v>0</v>
      </c>
      <c r="L254" s="1">
        <f t="shared" si="33"/>
        <v>0</v>
      </c>
      <c r="M254" s="1">
        <f t="shared" si="34"/>
        <v>0</v>
      </c>
      <c r="O254" s="1">
        <f t="shared" si="35"/>
        <v>0</v>
      </c>
      <c r="P254" s="1">
        <f t="shared" si="36"/>
        <v>0</v>
      </c>
      <c r="Q254" s="15">
        <v>0.409</v>
      </c>
      <c r="S254" s="16">
        <v>0.509</v>
      </c>
      <c r="V254" s="17"/>
      <c r="W254" t="s">
        <v>10</v>
      </c>
    </row>
    <row r="255" spans="1:23" ht="12.75">
      <c r="A255" t="s">
        <v>2</v>
      </c>
      <c r="B255" s="2">
        <v>213</v>
      </c>
      <c r="C255" s="52" t="s">
        <v>229</v>
      </c>
      <c r="D255" s="9">
        <v>37995</v>
      </c>
      <c r="E255" s="1" t="s">
        <v>11</v>
      </c>
      <c r="F255" s="47">
        <v>0</v>
      </c>
      <c r="G255" s="1">
        <f t="shared" si="28"/>
        <v>1</v>
      </c>
      <c r="H255" s="1">
        <f t="shared" si="29"/>
        <v>0</v>
      </c>
      <c r="I255" s="1">
        <f t="shared" si="30"/>
        <v>0</v>
      </c>
      <c r="J255" s="1">
        <f t="shared" si="31"/>
        <v>0</v>
      </c>
      <c r="K255" s="1">
        <f t="shared" si="32"/>
        <v>0</v>
      </c>
      <c r="L255" s="1">
        <f t="shared" si="33"/>
        <v>0</v>
      </c>
      <c r="M255" s="1">
        <f t="shared" si="34"/>
        <v>0</v>
      </c>
      <c r="N255" s="1" t="s">
        <v>324</v>
      </c>
      <c r="O255" s="1">
        <f t="shared" si="35"/>
        <v>1</v>
      </c>
      <c r="P255" s="1">
        <f t="shared" si="36"/>
        <v>0</v>
      </c>
      <c r="Q255" s="15">
        <v>0.492</v>
      </c>
      <c r="S255" s="16">
        <v>0.447</v>
      </c>
      <c r="V255" s="17"/>
      <c r="W255" t="s">
        <v>10</v>
      </c>
    </row>
    <row r="256" spans="1:23" ht="12.75">
      <c r="A256" t="s">
        <v>2</v>
      </c>
      <c r="B256" s="2">
        <v>214</v>
      </c>
      <c r="C256" s="52" t="s">
        <v>230</v>
      </c>
      <c r="D256" s="9">
        <v>37995</v>
      </c>
      <c r="E256" s="1" t="s">
        <v>11</v>
      </c>
      <c r="F256" s="47">
        <v>0</v>
      </c>
      <c r="G256" s="1">
        <f t="shared" si="28"/>
        <v>1</v>
      </c>
      <c r="H256" s="1">
        <f t="shared" si="29"/>
        <v>0</v>
      </c>
      <c r="I256" s="1">
        <f t="shared" si="30"/>
        <v>0</v>
      </c>
      <c r="J256" s="1">
        <f t="shared" si="31"/>
        <v>0</v>
      </c>
      <c r="K256" s="1">
        <f t="shared" si="32"/>
        <v>0</v>
      </c>
      <c r="L256" s="1">
        <f t="shared" si="33"/>
        <v>0</v>
      </c>
      <c r="M256" s="1">
        <f t="shared" si="34"/>
        <v>0</v>
      </c>
      <c r="O256" s="1">
        <f t="shared" si="35"/>
        <v>0</v>
      </c>
      <c r="P256" s="1">
        <f t="shared" si="36"/>
        <v>0</v>
      </c>
      <c r="Q256" s="15">
        <v>0.63</v>
      </c>
      <c r="S256" s="16">
        <v>0.465</v>
      </c>
      <c r="V256" s="17"/>
      <c r="W256" t="s">
        <v>10</v>
      </c>
    </row>
    <row r="257" spans="1:23" ht="12.75">
      <c r="A257" t="s">
        <v>2</v>
      </c>
      <c r="B257" s="2">
        <v>215</v>
      </c>
      <c r="C257" s="52" t="s">
        <v>231</v>
      </c>
      <c r="D257" s="9">
        <v>37995</v>
      </c>
      <c r="E257" s="1" t="s">
        <v>11</v>
      </c>
      <c r="F257" s="47">
        <v>0</v>
      </c>
      <c r="G257" s="1">
        <f t="shared" si="28"/>
        <v>1</v>
      </c>
      <c r="H257" s="1">
        <f t="shared" si="29"/>
        <v>0</v>
      </c>
      <c r="I257" s="1">
        <f t="shared" si="30"/>
        <v>0</v>
      </c>
      <c r="J257" s="1">
        <f t="shared" si="31"/>
        <v>0</v>
      </c>
      <c r="K257" s="1">
        <f t="shared" si="32"/>
        <v>0</v>
      </c>
      <c r="L257" s="1">
        <f t="shared" si="33"/>
        <v>0</v>
      </c>
      <c r="M257" s="1">
        <f t="shared" si="34"/>
        <v>0</v>
      </c>
      <c r="O257" s="1">
        <f t="shared" si="35"/>
        <v>0</v>
      </c>
      <c r="P257" s="1">
        <f t="shared" si="36"/>
        <v>0</v>
      </c>
      <c r="Q257" s="15">
        <v>0.642</v>
      </c>
      <c r="S257" s="16">
        <v>0.497</v>
      </c>
      <c r="V257" s="17"/>
      <c r="W257" t="s">
        <v>10</v>
      </c>
    </row>
    <row r="258" spans="1:23" ht="12.75">
      <c r="A258" t="s">
        <v>2</v>
      </c>
      <c r="B258" s="2">
        <v>216</v>
      </c>
      <c r="C258" s="52" t="s">
        <v>232</v>
      </c>
      <c r="D258" s="9">
        <v>37995</v>
      </c>
      <c r="E258" s="1" t="s">
        <v>11</v>
      </c>
      <c r="F258" s="47">
        <v>0</v>
      </c>
      <c r="G258" s="1">
        <f t="shared" si="28"/>
        <v>1</v>
      </c>
      <c r="H258" s="1">
        <f t="shared" si="29"/>
        <v>0</v>
      </c>
      <c r="I258" s="1">
        <f t="shared" si="30"/>
        <v>0</v>
      </c>
      <c r="J258" s="1">
        <f t="shared" si="31"/>
        <v>0</v>
      </c>
      <c r="K258" s="1">
        <f t="shared" si="32"/>
        <v>0</v>
      </c>
      <c r="L258" s="1">
        <f t="shared" si="33"/>
        <v>0</v>
      </c>
      <c r="M258" s="1">
        <f t="shared" si="34"/>
        <v>0</v>
      </c>
      <c r="O258" s="1">
        <f t="shared" si="35"/>
        <v>0</v>
      </c>
      <c r="P258" s="1">
        <f t="shared" si="36"/>
        <v>0</v>
      </c>
      <c r="Q258" s="15">
        <v>0.642</v>
      </c>
      <c r="S258" s="16">
        <v>0.458</v>
      </c>
      <c r="V258" s="17"/>
      <c r="W258" t="s">
        <v>10</v>
      </c>
    </row>
    <row r="259" spans="1:23" ht="12.75">
      <c r="A259" t="s">
        <v>2</v>
      </c>
      <c r="B259" s="2">
        <v>217</v>
      </c>
      <c r="C259" s="52" t="s">
        <v>417</v>
      </c>
      <c r="D259" s="9">
        <v>37995</v>
      </c>
      <c r="E259" s="1" t="s">
        <v>11</v>
      </c>
      <c r="F259" s="47">
        <v>0</v>
      </c>
      <c r="G259" s="1">
        <f t="shared" si="28"/>
        <v>1</v>
      </c>
      <c r="H259" s="1">
        <f t="shared" si="29"/>
        <v>0</v>
      </c>
      <c r="I259" s="1">
        <f t="shared" si="30"/>
        <v>0</v>
      </c>
      <c r="J259" s="1">
        <f t="shared" si="31"/>
        <v>0</v>
      </c>
      <c r="K259" s="1">
        <f t="shared" si="32"/>
        <v>0</v>
      </c>
      <c r="L259" s="1">
        <f t="shared" si="33"/>
        <v>0</v>
      </c>
      <c r="M259" s="1">
        <f t="shared" si="34"/>
        <v>0</v>
      </c>
      <c r="O259" s="1">
        <f t="shared" si="35"/>
        <v>0</v>
      </c>
      <c r="P259" s="1">
        <f t="shared" si="36"/>
        <v>0</v>
      </c>
      <c r="Q259" s="15">
        <v>0.496</v>
      </c>
      <c r="S259" s="16">
        <v>0.437</v>
      </c>
      <c r="V259" s="17"/>
      <c r="W259" t="s">
        <v>10</v>
      </c>
    </row>
    <row r="260" spans="1:23" ht="12.75">
      <c r="A260" t="s">
        <v>2</v>
      </c>
      <c r="B260" s="2">
        <v>218</v>
      </c>
      <c r="C260" s="52" t="s">
        <v>234</v>
      </c>
      <c r="D260" s="9">
        <v>37995</v>
      </c>
      <c r="E260" s="1" t="s">
        <v>11</v>
      </c>
      <c r="F260" s="47">
        <v>0</v>
      </c>
      <c r="G260" s="1">
        <f t="shared" si="28"/>
        <v>1</v>
      </c>
      <c r="H260" s="1">
        <f t="shared" si="29"/>
        <v>0</v>
      </c>
      <c r="I260" s="1">
        <f t="shared" si="30"/>
        <v>0</v>
      </c>
      <c r="J260" s="1">
        <f t="shared" si="31"/>
        <v>0</v>
      </c>
      <c r="K260" s="1">
        <f t="shared" si="32"/>
        <v>0</v>
      </c>
      <c r="L260" s="1">
        <f t="shared" si="33"/>
        <v>0</v>
      </c>
      <c r="M260" s="1">
        <f t="shared" si="34"/>
        <v>0</v>
      </c>
      <c r="N260" s="1" t="s">
        <v>324</v>
      </c>
      <c r="O260" s="1">
        <f t="shared" si="35"/>
        <v>1</v>
      </c>
      <c r="P260" s="1">
        <f t="shared" si="36"/>
        <v>0</v>
      </c>
      <c r="Q260" s="15">
        <v>0.446</v>
      </c>
      <c r="S260" s="16">
        <v>0.474</v>
      </c>
      <c r="V260" s="17"/>
      <c r="W260" t="s">
        <v>10</v>
      </c>
    </row>
    <row r="261" spans="1:23" ht="12.75">
      <c r="A261" t="s">
        <v>2</v>
      </c>
      <c r="B261" s="2">
        <v>219</v>
      </c>
      <c r="C261" s="52" t="s">
        <v>235</v>
      </c>
      <c r="D261" s="9">
        <v>37995</v>
      </c>
      <c r="E261" s="1" t="s">
        <v>11</v>
      </c>
      <c r="F261" s="47">
        <v>2</v>
      </c>
      <c r="G261" s="1">
        <f t="shared" si="28"/>
        <v>0</v>
      </c>
      <c r="H261" s="1">
        <f t="shared" si="29"/>
        <v>0</v>
      </c>
      <c r="I261" s="1">
        <f t="shared" si="30"/>
        <v>1</v>
      </c>
      <c r="J261" s="1">
        <f t="shared" si="31"/>
        <v>0</v>
      </c>
      <c r="K261" s="1">
        <f t="shared" si="32"/>
        <v>0</v>
      </c>
      <c r="L261" s="1">
        <f t="shared" si="33"/>
        <v>0</v>
      </c>
      <c r="M261" s="1">
        <f t="shared" si="34"/>
        <v>0</v>
      </c>
      <c r="O261" s="1">
        <f t="shared" si="35"/>
        <v>0</v>
      </c>
      <c r="P261" s="1">
        <f t="shared" si="36"/>
        <v>0</v>
      </c>
      <c r="Q261" s="15">
        <v>13.993</v>
      </c>
      <c r="R261" s="16">
        <v>0.399</v>
      </c>
      <c r="S261" s="16">
        <v>10.777</v>
      </c>
      <c r="T261" s="16">
        <v>0.378</v>
      </c>
      <c r="U261" s="6" t="s">
        <v>316</v>
      </c>
      <c r="V261" s="17">
        <v>0.34</v>
      </c>
      <c r="W261" t="s">
        <v>10</v>
      </c>
    </row>
    <row r="262" spans="1:23" ht="12.75">
      <c r="A262" t="s">
        <v>2</v>
      </c>
      <c r="B262" s="2">
        <v>220</v>
      </c>
      <c r="C262" s="52" t="s">
        <v>236</v>
      </c>
      <c r="D262" s="9">
        <v>37995</v>
      </c>
      <c r="E262" s="1" t="s">
        <v>11</v>
      </c>
      <c r="F262" s="47">
        <v>0</v>
      </c>
      <c r="G262" s="1">
        <f t="shared" si="28"/>
        <v>1</v>
      </c>
      <c r="H262" s="1">
        <f t="shared" si="29"/>
        <v>0</v>
      </c>
      <c r="I262" s="1">
        <f t="shared" si="30"/>
        <v>0</v>
      </c>
      <c r="J262" s="1">
        <f t="shared" si="31"/>
        <v>0</v>
      </c>
      <c r="K262" s="1">
        <f t="shared" si="32"/>
        <v>0</v>
      </c>
      <c r="L262" s="1">
        <f t="shared" si="33"/>
        <v>0</v>
      </c>
      <c r="M262" s="1">
        <f t="shared" si="34"/>
        <v>0</v>
      </c>
      <c r="O262" s="1">
        <f t="shared" si="35"/>
        <v>0</v>
      </c>
      <c r="P262" s="1">
        <f t="shared" si="36"/>
        <v>0</v>
      </c>
      <c r="Q262" s="15">
        <v>0.544</v>
      </c>
      <c r="S262" s="16">
        <v>0.451</v>
      </c>
      <c r="V262" s="17"/>
      <c r="W262" t="s">
        <v>10</v>
      </c>
    </row>
    <row r="263" spans="1:23" ht="12.75">
      <c r="A263" t="s">
        <v>2</v>
      </c>
      <c r="B263" s="2">
        <v>221</v>
      </c>
      <c r="C263" s="52" t="s">
        <v>237</v>
      </c>
      <c r="D263" s="9">
        <v>37995</v>
      </c>
      <c r="E263" s="1" t="s">
        <v>11</v>
      </c>
      <c r="F263" s="47">
        <v>0</v>
      </c>
      <c r="G263" s="1">
        <f t="shared" si="28"/>
        <v>1</v>
      </c>
      <c r="H263" s="1">
        <f t="shared" si="29"/>
        <v>0</v>
      </c>
      <c r="I263" s="1">
        <f t="shared" si="30"/>
        <v>0</v>
      </c>
      <c r="J263" s="1">
        <f t="shared" si="31"/>
        <v>0</v>
      </c>
      <c r="K263" s="1">
        <f t="shared" si="32"/>
        <v>0</v>
      </c>
      <c r="L263" s="1">
        <f t="shared" si="33"/>
        <v>0</v>
      </c>
      <c r="M263" s="1">
        <f t="shared" si="34"/>
        <v>0</v>
      </c>
      <c r="N263" s="1" t="s">
        <v>326</v>
      </c>
      <c r="O263" s="1">
        <f t="shared" si="35"/>
        <v>0</v>
      </c>
      <c r="P263" s="1">
        <f t="shared" si="36"/>
        <v>1</v>
      </c>
      <c r="Q263" s="15">
        <v>0.393</v>
      </c>
      <c r="S263" s="16">
        <v>0.357</v>
      </c>
      <c r="V263" s="17"/>
      <c r="W263" t="s">
        <v>10</v>
      </c>
    </row>
    <row r="264" spans="1:23" ht="12.75">
      <c r="A264" t="s">
        <v>2</v>
      </c>
      <c r="B264" s="2">
        <v>222</v>
      </c>
      <c r="D264" s="9" t="s">
        <v>29</v>
      </c>
      <c r="F264" s="47" t="s">
        <v>25</v>
      </c>
      <c r="G264" s="1">
        <f t="shared" si="28"/>
        <v>0</v>
      </c>
      <c r="H264" s="1">
        <f t="shared" si="29"/>
        <v>0</v>
      </c>
      <c r="I264" s="1">
        <f t="shared" si="30"/>
        <v>0</v>
      </c>
      <c r="J264" s="1">
        <f t="shared" si="31"/>
        <v>0</v>
      </c>
      <c r="K264" s="1">
        <f t="shared" si="32"/>
        <v>0</v>
      </c>
      <c r="L264" s="1">
        <f t="shared" si="33"/>
        <v>0</v>
      </c>
      <c r="M264" s="1">
        <f t="shared" si="34"/>
        <v>0</v>
      </c>
      <c r="O264" s="1">
        <f t="shared" si="35"/>
        <v>0</v>
      </c>
      <c r="P264" s="1">
        <f t="shared" si="36"/>
        <v>0</v>
      </c>
      <c r="Q264" s="15">
        <v>0.492</v>
      </c>
      <c r="V264" s="17"/>
      <c r="W264" t="s">
        <v>10</v>
      </c>
    </row>
    <row r="265" spans="1:24" ht="12.75">
      <c r="A265" t="s">
        <v>2</v>
      </c>
      <c r="B265" s="2">
        <v>223</v>
      </c>
      <c r="D265" s="9" t="s">
        <v>596</v>
      </c>
      <c r="E265" s="1" t="s">
        <v>528</v>
      </c>
      <c r="F265" s="47" t="s">
        <v>25</v>
      </c>
      <c r="G265" s="1">
        <f t="shared" si="28"/>
        <v>0</v>
      </c>
      <c r="H265" s="1">
        <f t="shared" si="29"/>
        <v>0</v>
      </c>
      <c r="I265" s="1">
        <f t="shared" si="30"/>
        <v>0</v>
      </c>
      <c r="J265" s="1">
        <f t="shared" si="31"/>
        <v>0</v>
      </c>
      <c r="K265" s="1">
        <f t="shared" si="32"/>
        <v>0</v>
      </c>
      <c r="L265" s="1">
        <f t="shared" si="33"/>
        <v>0</v>
      </c>
      <c r="M265" s="1">
        <f t="shared" si="34"/>
        <v>0</v>
      </c>
      <c r="O265" s="1">
        <f t="shared" si="35"/>
        <v>0</v>
      </c>
      <c r="P265" s="1">
        <f t="shared" si="36"/>
        <v>0</v>
      </c>
      <c r="Q265" s="15">
        <v>347</v>
      </c>
      <c r="R265" s="16">
        <v>0.445</v>
      </c>
      <c r="V265" s="17"/>
      <c r="W265" t="s">
        <v>10</v>
      </c>
      <c r="X265" t="s">
        <v>538</v>
      </c>
    </row>
    <row r="266" spans="1:23" ht="12.75">
      <c r="A266" t="s">
        <v>2</v>
      </c>
      <c r="B266" s="2">
        <v>224</v>
      </c>
      <c r="D266" s="9" t="s">
        <v>29</v>
      </c>
      <c r="F266" s="47" t="s">
        <v>25</v>
      </c>
      <c r="G266" s="1">
        <f t="shared" si="28"/>
        <v>0</v>
      </c>
      <c r="H266" s="1">
        <f t="shared" si="29"/>
        <v>0</v>
      </c>
      <c r="I266" s="1">
        <f t="shared" si="30"/>
        <v>0</v>
      </c>
      <c r="J266" s="1">
        <f t="shared" si="31"/>
        <v>0</v>
      </c>
      <c r="K266" s="1">
        <f t="shared" si="32"/>
        <v>0</v>
      </c>
      <c r="L266" s="1">
        <f t="shared" si="33"/>
        <v>0</v>
      </c>
      <c r="M266" s="1">
        <f t="shared" si="34"/>
        <v>0</v>
      </c>
      <c r="O266" s="1">
        <f t="shared" si="35"/>
        <v>0</v>
      </c>
      <c r="P266" s="1">
        <f t="shared" si="36"/>
        <v>0</v>
      </c>
      <c r="Q266" s="15">
        <v>0.539</v>
      </c>
      <c r="R266" s="16">
        <v>0.474</v>
      </c>
      <c r="V266" s="17"/>
      <c r="W266" t="s">
        <v>10</v>
      </c>
    </row>
    <row r="267" spans="1:23" ht="12.75">
      <c r="A267" t="s">
        <v>2</v>
      </c>
      <c r="B267" s="2">
        <v>225</v>
      </c>
      <c r="C267" s="52" t="s">
        <v>238</v>
      </c>
      <c r="D267" s="9">
        <v>37995</v>
      </c>
      <c r="E267" s="1" t="s">
        <v>11</v>
      </c>
      <c r="F267" s="47">
        <v>0</v>
      </c>
      <c r="G267" s="1">
        <f t="shared" si="28"/>
        <v>1</v>
      </c>
      <c r="H267" s="1">
        <f t="shared" si="29"/>
        <v>0</v>
      </c>
      <c r="I267" s="1">
        <f t="shared" si="30"/>
        <v>0</v>
      </c>
      <c r="J267" s="1">
        <f t="shared" si="31"/>
        <v>0</v>
      </c>
      <c r="K267" s="1">
        <f t="shared" si="32"/>
        <v>0</v>
      </c>
      <c r="L267" s="1">
        <f t="shared" si="33"/>
        <v>0</v>
      </c>
      <c r="M267" s="1">
        <f t="shared" si="34"/>
        <v>0</v>
      </c>
      <c r="O267" s="1">
        <f t="shared" si="35"/>
        <v>0</v>
      </c>
      <c r="P267" s="1">
        <f t="shared" si="36"/>
        <v>0</v>
      </c>
      <c r="Q267" s="15">
        <v>0.504</v>
      </c>
      <c r="S267" s="16">
        <v>0.388</v>
      </c>
      <c r="V267" s="17"/>
      <c r="W267" t="s">
        <v>10</v>
      </c>
    </row>
    <row r="268" spans="1:23" ht="12.75">
      <c r="A268" t="s">
        <v>2</v>
      </c>
      <c r="B268" s="2">
        <v>226</v>
      </c>
      <c r="C268" s="52" t="s">
        <v>239</v>
      </c>
      <c r="D268" s="9">
        <v>37995</v>
      </c>
      <c r="E268" s="1" t="s">
        <v>11</v>
      </c>
      <c r="F268" s="47">
        <v>0</v>
      </c>
      <c r="G268" s="1">
        <f t="shared" si="28"/>
        <v>1</v>
      </c>
      <c r="H268" s="1">
        <f t="shared" si="29"/>
        <v>0</v>
      </c>
      <c r="I268" s="1">
        <f t="shared" si="30"/>
        <v>0</v>
      </c>
      <c r="J268" s="1">
        <f t="shared" si="31"/>
        <v>0</v>
      </c>
      <c r="K268" s="1">
        <f t="shared" si="32"/>
        <v>0</v>
      </c>
      <c r="L268" s="1">
        <f t="shared" si="33"/>
        <v>0</v>
      </c>
      <c r="M268" s="1">
        <f t="shared" si="34"/>
        <v>0</v>
      </c>
      <c r="O268" s="1">
        <f t="shared" si="35"/>
        <v>0</v>
      </c>
      <c r="P268" s="1">
        <f t="shared" si="36"/>
        <v>0</v>
      </c>
      <c r="Q268" s="15">
        <v>0.528</v>
      </c>
      <c r="S268" s="16">
        <v>0.395</v>
      </c>
      <c r="V268" s="17"/>
      <c r="W268" t="s">
        <v>10</v>
      </c>
    </row>
    <row r="269" spans="1:23" ht="12.75">
      <c r="A269" t="s">
        <v>2</v>
      </c>
      <c r="B269" s="2">
        <v>227</v>
      </c>
      <c r="C269" s="52" t="s">
        <v>240</v>
      </c>
      <c r="D269" s="9">
        <v>37995</v>
      </c>
      <c r="E269" s="1" t="s">
        <v>11</v>
      </c>
      <c r="F269" s="47">
        <v>0</v>
      </c>
      <c r="G269" s="1">
        <f t="shared" si="28"/>
        <v>1</v>
      </c>
      <c r="H269" s="1">
        <f t="shared" si="29"/>
        <v>0</v>
      </c>
      <c r="I269" s="1">
        <f t="shared" si="30"/>
        <v>0</v>
      </c>
      <c r="J269" s="1">
        <f t="shared" si="31"/>
        <v>0</v>
      </c>
      <c r="K269" s="1">
        <f t="shared" si="32"/>
        <v>0</v>
      </c>
      <c r="L269" s="1">
        <f t="shared" si="33"/>
        <v>0</v>
      </c>
      <c r="M269" s="1">
        <f t="shared" si="34"/>
        <v>0</v>
      </c>
      <c r="O269" s="1">
        <f t="shared" si="35"/>
        <v>0</v>
      </c>
      <c r="P269" s="1">
        <f t="shared" si="36"/>
        <v>0</v>
      </c>
      <c r="Q269" s="15">
        <v>0.552</v>
      </c>
      <c r="S269" s="16">
        <v>0.414</v>
      </c>
      <c r="V269" s="42"/>
      <c r="W269" t="s">
        <v>10</v>
      </c>
    </row>
    <row r="270" spans="1:23" ht="12.75">
      <c r="A270" t="s">
        <v>2</v>
      </c>
      <c r="B270" s="2">
        <v>228</v>
      </c>
      <c r="C270" s="52" t="s">
        <v>241</v>
      </c>
      <c r="D270" s="9">
        <v>37995</v>
      </c>
      <c r="E270" s="1" t="s">
        <v>11</v>
      </c>
      <c r="F270" s="47">
        <v>0</v>
      </c>
      <c r="G270" s="1">
        <f t="shared" si="28"/>
        <v>1</v>
      </c>
      <c r="H270" s="1">
        <f t="shared" si="29"/>
        <v>0</v>
      </c>
      <c r="I270" s="1">
        <f t="shared" si="30"/>
        <v>0</v>
      </c>
      <c r="J270" s="1">
        <f t="shared" si="31"/>
        <v>0</v>
      </c>
      <c r="K270" s="1">
        <f t="shared" si="32"/>
        <v>0</v>
      </c>
      <c r="L270" s="1">
        <f t="shared" si="33"/>
        <v>0</v>
      </c>
      <c r="M270" s="1">
        <f t="shared" si="34"/>
        <v>0</v>
      </c>
      <c r="O270" s="1">
        <f t="shared" si="35"/>
        <v>0</v>
      </c>
      <c r="P270" s="1">
        <f t="shared" si="36"/>
        <v>0</v>
      </c>
      <c r="Q270" s="15">
        <v>0.51</v>
      </c>
      <c r="S270" s="16">
        <v>0.415</v>
      </c>
      <c r="V270" s="17"/>
      <c r="W270" t="s">
        <v>10</v>
      </c>
    </row>
    <row r="271" spans="1:24" ht="12.75">
      <c r="A271" t="s">
        <v>2</v>
      </c>
      <c r="B271" s="2">
        <v>229</v>
      </c>
      <c r="C271" s="52" t="s">
        <v>242</v>
      </c>
      <c r="D271" s="9">
        <v>37996</v>
      </c>
      <c r="E271" s="1" t="s">
        <v>11</v>
      </c>
      <c r="F271" s="47">
        <v>3</v>
      </c>
      <c r="G271" s="1">
        <f t="shared" si="28"/>
        <v>0</v>
      </c>
      <c r="H271" s="1">
        <f t="shared" si="29"/>
        <v>0</v>
      </c>
      <c r="I271" s="1">
        <f t="shared" si="30"/>
        <v>0</v>
      </c>
      <c r="J271" s="1">
        <f t="shared" si="31"/>
        <v>1</v>
      </c>
      <c r="K271" s="1">
        <f t="shared" si="32"/>
        <v>0</v>
      </c>
      <c r="L271" s="1">
        <f t="shared" si="33"/>
        <v>0</v>
      </c>
      <c r="M271" s="1">
        <f t="shared" si="34"/>
        <v>0</v>
      </c>
      <c r="O271" s="1">
        <f t="shared" si="35"/>
        <v>0</v>
      </c>
      <c r="P271" s="1">
        <f t="shared" si="36"/>
        <v>0</v>
      </c>
      <c r="Q271" s="15">
        <v>0.492</v>
      </c>
      <c r="S271" s="16">
        <v>21</v>
      </c>
      <c r="T271" s="16">
        <v>0.414</v>
      </c>
      <c r="U271" s="6" t="s">
        <v>333</v>
      </c>
      <c r="V271" s="17">
        <v>0.395</v>
      </c>
      <c r="W271" t="s">
        <v>10</v>
      </c>
      <c r="X271" t="s">
        <v>334</v>
      </c>
    </row>
    <row r="272" spans="1:23" ht="12.75">
      <c r="A272" t="s">
        <v>2</v>
      </c>
      <c r="B272" s="2">
        <v>230</v>
      </c>
      <c r="C272" s="52" t="s">
        <v>243</v>
      </c>
      <c r="D272" s="9">
        <v>37995</v>
      </c>
      <c r="E272" s="1" t="s">
        <v>11</v>
      </c>
      <c r="F272" s="47">
        <v>0</v>
      </c>
      <c r="G272" s="1">
        <f t="shared" si="28"/>
        <v>1</v>
      </c>
      <c r="H272" s="1">
        <f t="shared" si="29"/>
        <v>0</v>
      </c>
      <c r="I272" s="1">
        <f t="shared" si="30"/>
        <v>0</v>
      </c>
      <c r="J272" s="1">
        <f t="shared" si="31"/>
        <v>0</v>
      </c>
      <c r="K272" s="1">
        <f t="shared" si="32"/>
        <v>0</v>
      </c>
      <c r="L272" s="1">
        <f t="shared" si="33"/>
        <v>0</v>
      </c>
      <c r="M272" s="1">
        <f t="shared" si="34"/>
        <v>0</v>
      </c>
      <c r="O272" s="1">
        <f t="shared" si="35"/>
        <v>0</v>
      </c>
      <c r="P272" s="1">
        <f t="shared" si="36"/>
        <v>0</v>
      </c>
      <c r="Q272" s="15">
        <v>0.665</v>
      </c>
      <c r="S272" s="16">
        <v>0.561</v>
      </c>
      <c r="V272" s="17"/>
      <c r="W272" t="s">
        <v>10</v>
      </c>
    </row>
    <row r="273" spans="1:23" ht="12.75">
      <c r="A273" t="s">
        <v>2</v>
      </c>
      <c r="B273" s="2">
        <v>231</v>
      </c>
      <c r="C273" s="52" t="s">
        <v>244</v>
      </c>
      <c r="D273" s="9">
        <v>37995</v>
      </c>
      <c r="E273" s="1" t="s">
        <v>11</v>
      </c>
      <c r="F273" s="47">
        <v>2</v>
      </c>
      <c r="G273" s="1">
        <f t="shared" si="28"/>
        <v>0</v>
      </c>
      <c r="H273" s="1">
        <f t="shared" si="29"/>
        <v>0</v>
      </c>
      <c r="I273" s="1">
        <f t="shared" si="30"/>
        <v>1</v>
      </c>
      <c r="J273" s="1">
        <f t="shared" si="31"/>
        <v>0</v>
      </c>
      <c r="K273" s="1">
        <f t="shared" si="32"/>
        <v>0</v>
      </c>
      <c r="L273" s="1">
        <f t="shared" si="33"/>
        <v>0</v>
      </c>
      <c r="M273" s="1">
        <f t="shared" si="34"/>
        <v>0</v>
      </c>
      <c r="O273" s="1">
        <f t="shared" si="35"/>
        <v>0</v>
      </c>
      <c r="P273" s="1">
        <f t="shared" si="36"/>
        <v>0</v>
      </c>
      <c r="Q273" s="15">
        <v>0.672</v>
      </c>
      <c r="S273" s="16">
        <v>4.504</v>
      </c>
      <c r="T273" s="16">
        <v>0.519</v>
      </c>
      <c r="U273" s="6" t="s">
        <v>21</v>
      </c>
      <c r="V273" s="17">
        <v>0.442</v>
      </c>
      <c r="W273" t="s">
        <v>10</v>
      </c>
    </row>
    <row r="274" spans="1:23" ht="12.75">
      <c r="A274" t="s">
        <v>2</v>
      </c>
      <c r="B274" s="2">
        <v>232</v>
      </c>
      <c r="C274" s="52" t="s">
        <v>245</v>
      </c>
      <c r="D274" s="9">
        <v>37995</v>
      </c>
      <c r="E274" s="1" t="s">
        <v>11</v>
      </c>
      <c r="F274" s="47">
        <v>0</v>
      </c>
      <c r="G274" s="1">
        <f t="shared" si="28"/>
        <v>1</v>
      </c>
      <c r="H274" s="1">
        <f t="shared" si="29"/>
        <v>0</v>
      </c>
      <c r="I274" s="1">
        <f t="shared" si="30"/>
        <v>0</v>
      </c>
      <c r="J274" s="1">
        <f t="shared" si="31"/>
        <v>0</v>
      </c>
      <c r="K274" s="1">
        <f t="shared" si="32"/>
        <v>0</v>
      </c>
      <c r="L274" s="1">
        <f t="shared" si="33"/>
        <v>0</v>
      </c>
      <c r="M274" s="1">
        <f t="shared" si="34"/>
        <v>0</v>
      </c>
      <c r="O274" s="1">
        <f t="shared" si="35"/>
        <v>0</v>
      </c>
      <c r="P274" s="1">
        <f t="shared" si="36"/>
        <v>0</v>
      </c>
      <c r="Q274" s="15">
        <v>0.645</v>
      </c>
      <c r="S274" s="16">
        <v>0.598</v>
      </c>
      <c r="V274" s="17"/>
      <c r="W274" t="s">
        <v>10</v>
      </c>
    </row>
    <row r="275" spans="1:23" ht="12.75">
      <c r="A275" t="s">
        <v>2</v>
      </c>
      <c r="B275" s="2">
        <v>233</v>
      </c>
      <c r="D275" s="9" t="s">
        <v>29</v>
      </c>
      <c r="F275" s="47" t="s">
        <v>25</v>
      </c>
      <c r="G275" s="1">
        <f t="shared" si="28"/>
        <v>0</v>
      </c>
      <c r="H275" s="1">
        <f t="shared" si="29"/>
        <v>0</v>
      </c>
      <c r="I275" s="1">
        <f t="shared" si="30"/>
        <v>0</v>
      </c>
      <c r="J275" s="1">
        <f t="shared" si="31"/>
        <v>0</v>
      </c>
      <c r="K275" s="1">
        <f t="shared" si="32"/>
        <v>0</v>
      </c>
      <c r="L275" s="1">
        <f t="shared" si="33"/>
        <v>0</v>
      </c>
      <c r="M275" s="1">
        <f t="shared" si="34"/>
        <v>0</v>
      </c>
      <c r="O275" s="1">
        <f t="shared" si="35"/>
        <v>0</v>
      </c>
      <c r="P275" s="1">
        <f t="shared" si="36"/>
        <v>0</v>
      </c>
      <c r="Q275" s="15">
        <v>0.659</v>
      </c>
      <c r="V275" s="17"/>
      <c r="W275" t="s">
        <v>10</v>
      </c>
    </row>
    <row r="276" spans="1:24" ht="12.75">
      <c r="A276" t="s">
        <v>2</v>
      </c>
      <c r="B276" s="2">
        <v>234</v>
      </c>
      <c r="C276" s="52" t="s">
        <v>246</v>
      </c>
      <c r="D276" s="9">
        <v>37995</v>
      </c>
      <c r="E276" s="1" t="s">
        <v>11</v>
      </c>
      <c r="F276" s="47">
        <v>1</v>
      </c>
      <c r="G276" s="1">
        <f t="shared" si="28"/>
        <v>0</v>
      </c>
      <c r="H276" s="1">
        <f t="shared" si="29"/>
        <v>1</v>
      </c>
      <c r="I276" s="1">
        <f t="shared" si="30"/>
        <v>0</v>
      </c>
      <c r="J276" s="1">
        <f t="shared" si="31"/>
        <v>0</v>
      </c>
      <c r="K276" s="1">
        <f t="shared" si="32"/>
        <v>0</v>
      </c>
      <c r="L276" s="1">
        <f t="shared" si="33"/>
        <v>0</v>
      </c>
      <c r="M276" s="1">
        <f t="shared" si="34"/>
        <v>0</v>
      </c>
      <c r="O276" s="1">
        <f t="shared" si="35"/>
        <v>0</v>
      </c>
      <c r="P276" s="1">
        <f t="shared" si="36"/>
        <v>0</v>
      </c>
      <c r="Q276" s="15">
        <v>2.712</v>
      </c>
      <c r="R276" s="16">
        <v>1.942</v>
      </c>
      <c r="S276" s="16">
        <v>0.93</v>
      </c>
      <c r="V276" s="17"/>
      <c r="W276" t="s">
        <v>10</v>
      </c>
      <c r="X276" t="s">
        <v>414</v>
      </c>
    </row>
    <row r="277" spans="1:23" ht="12.75">
      <c r="A277" t="s">
        <v>2</v>
      </c>
      <c r="B277" s="2">
        <v>235</v>
      </c>
      <c r="C277" s="52" t="s">
        <v>247</v>
      </c>
      <c r="D277" s="9">
        <v>37995</v>
      </c>
      <c r="E277" s="1" t="s">
        <v>11</v>
      </c>
      <c r="F277" s="47">
        <v>0</v>
      </c>
      <c r="G277" s="1">
        <f t="shared" si="28"/>
        <v>1</v>
      </c>
      <c r="H277" s="1">
        <f t="shared" si="29"/>
        <v>0</v>
      </c>
      <c r="I277" s="1">
        <f t="shared" si="30"/>
        <v>0</v>
      </c>
      <c r="J277" s="1">
        <f t="shared" si="31"/>
        <v>0</v>
      </c>
      <c r="K277" s="1">
        <f t="shared" si="32"/>
        <v>0</v>
      </c>
      <c r="L277" s="1">
        <f t="shared" si="33"/>
        <v>0</v>
      </c>
      <c r="M277" s="1">
        <f t="shared" si="34"/>
        <v>0</v>
      </c>
      <c r="N277" s="1" t="s">
        <v>324</v>
      </c>
      <c r="O277" s="1">
        <f t="shared" si="35"/>
        <v>1</v>
      </c>
      <c r="P277" s="1">
        <f t="shared" si="36"/>
        <v>0</v>
      </c>
      <c r="Q277" s="15">
        <v>0.475</v>
      </c>
      <c r="S277" s="16">
        <v>0.416</v>
      </c>
      <c r="V277" s="17"/>
      <c r="W277" t="s">
        <v>10</v>
      </c>
    </row>
    <row r="278" spans="1:23" ht="12.75">
      <c r="A278" t="s">
        <v>2</v>
      </c>
      <c r="B278" s="2">
        <v>236</v>
      </c>
      <c r="C278" s="52" t="s">
        <v>248</v>
      </c>
      <c r="D278" s="9">
        <v>37995</v>
      </c>
      <c r="E278" s="1" t="s">
        <v>11</v>
      </c>
      <c r="F278" s="47">
        <v>0</v>
      </c>
      <c r="G278" s="1">
        <f t="shared" si="28"/>
        <v>1</v>
      </c>
      <c r="H278" s="1">
        <f t="shared" si="29"/>
        <v>0</v>
      </c>
      <c r="I278" s="1">
        <f t="shared" si="30"/>
        <v>0</v>
      </c>
      <c r="J278" s="1">
        <f t="shared" si="31"/>
        <v>0</v>
      </c>
      <c r="K278" s="1">
        <f t="shared" si="32"/>
        <v>0</v>
      </c>
      <c r="L278" s="1">
        <f t="shared" si="33"/>
        <v>0</v>
      </c>
      <c r="M278" s="1">
        <f t="shared" si="34"/>
        <v>0</v>
      </c>
      <c r="N278" s="1" t="s">
        <v>324</v>
      </c>
      <c r="O278" s="1">
        <f t="shared" si="35"/>
        <v>1</v>
      </c>
      <c r="P278" s="1">
        <f t="shared" si="36"/>
        <v>0</v>
      </c>
      <c r="Q278" s="15">
        <v>0.489</v>
      </c>
      <c r="S278" s="16">
        <v>0.424</v>
      </c>
      <c r="V278" s="17"/>
      <c r="W278" t="s">
        <v>10</v>
      </c>
    </row>
    <row r="279" spans="1:24" ht="12.75">
      <c r="A279" t="s">
        <v>2</v>
      </c>
      <c r="B279" s="2">
        <v>237</v>
      </c>
      <c r="D279" s="9" t="s">
        <v>596</v>
      </c>
      <c r="E279" s="1" t="s">
        <v>528</v>
      </c>
      <c r="F279" s="47" t="s">
        <v>25</v>
      </c>
      <c r="G279" s="1">
        <f t="shared" si="28"/>
        <v>0</v>
      </c>
      <c r="H279" s="1">
        <f t="shared" si="29"/>
        <v>0</v>
      </c>
      <c r="I279" s="1">
        <f t="shared" si="30"/>
        <v>0</v>
      </c>
      <c r="J279" s="1">
        <f t="shared" si="31"/>
        <v>0</v>
      </c>
      <c r="K279" s="1">
        <f t="shared" si="32"/>
        <v>0</v>
      </c>
      <c r="L279" s="1">
        <f t="shared" si="33"/>
        <v>0</v>
      </c>
      <c r="M279" s="1">
        <f t="shared" si="34"/>
        <v>0</v>
      </c>
      <c r="O279" s="1">
        <f t="shared" si="35"/>
        <v>0</v>
      </c>
      <c r="P279" s="1">
        <f t="shared" si="36"/>
        <v>0</v>
      </c>
      <c r="Q279" s="15" t="s">
        <v>328</v>
      </c>
      <c r="V279" s="17"/>
      <c r="W279" t="s">
        <v>10</v>
      </c>
      <c r="X279" t="s">
        <v>539</v>
      </c>
    </row>
    <row r="280" spans="1:24" ht="12.75">
      <c r="A280" t="s">
        <v>2</v>
      </c>
      <c r="B280" s="2">
        <v>238</v>
      </c>
      <c r="C280" s="52" t="s">
        <v>249</v>
      </c>
      <c r="D280" s="9">
        <v>37995</v>
      </c>
      <c r="E280" s="1" t="s">
        <v>11</v>
      </c>
      <c r="F280" s="47">
        <v>0</v>
      </c>
      <c r="G280" s="1">
        <f t="shared" si="28"/>
        <v>1</v>
      </c>
      <c r="H280" s="1">
        <f t="shared" si="29"/>
        <v>0</v>
      </c>
      <c r="I280" s="1">
        <f t="shared" si="30"/>
        <v>0</v>
      </c>
      <c r="J280" s="1">
        <f t="shared" si="31"/>
        <v>0</v>
      </c>
      <c r="K280" s="1">
        <f t="shared" si="32"/>
        <v>0</v>
      </c>
      <c r="L280" s="1">
        <f t="shared" si="33"/>
        <v>0</v>
      </c>
      <c r="M280" s="1">
        <f t="shared" si="34"/>
        <v>0</v>
      </c>
      <c r="N280" s="1" t="s">
        <v>326</v>
      </c>
      <c r="O280" s="1">
        <f t="shared" si="35"/>
        <v>0</v>
      </c>
      <c r="P280" s="1">
        <f t="shared" si="36"/>
        <v>1</v>
      </c>
      <c r="Q280" s="15">
        <v>0.398</v>
      </c>
      <c r="S280" s="16">
        <v>0.394</v>
      </c>
      <c r="V280" s="17"/>
      <c r="W280" t="s">
        <v>10</v>
      </c>
      <c r="X280" t="s">
        <v>332</v>
      </c>
    </row>
    <row r="281" spans="1:23" ht="12.75">
      <c r="A281" t="s">
        <v>2</v>
      </c>
      <c r="B281" s="2">
        <v>239</v>
      </c>
      <c r="C281" s="52" t="s">
        <v>250</v>
      </c>
      <c r="D281" s="9">
        <v>37998</v>
      </c>
      <c r="E281" s="1" t="s">
        <v>11</v>
      </c>
      <c r="F281" s="47">
        <v>0</v>
      </c>
      <c r="G281" s="1">
        <f t="shared" si="28"/>
        <v>1</v>
      </c>
      <c r="H281" s="1">
        <f t="shared" si="29"/>
        <v>0</v>
      </c>
      <c r="I281" s="1">
        <f t="shared" si="30"/>
        <v>0</v>
      </c>
      <c r="J281" s="1">
        <f t="shared" si="31"/>
        <v>0</v>
      </c>
      <c r="K281" s="1">
        <f t="shared" si="32"/>
        <v>0</v>
      </c>
      <c r="L281" s="1">
        <f t="shared" si="33"/>
        <v>0</v>
      </c>
      <c r="M281" s="1">
        <f t="shared" si="34"/>
        <v>0</v>
      </c>
      <c r="N281" s="1" t="s">
        <v>324</v>
      </c>
      <c r="O281" s="1">
        <f t="shared" si="35"/>
        <v>1</v>
      </c>
      <c r="P281" s="1">
        <f t="shared" si="36"/>
        <v>0</v>
      </c>
      <c r="Q281" s="15">
        <v>0.42</v>
      </c>
      <c r="S281" s="16">
        <v>0.455</v>
      </c>
      <c r="V281" s="17"/>
      <c r="W281" t="s">
        <v>10</v>
      </c>
    </row>
    <row r="282" spans="1:23" ht="12.75">
      <c r="A282" t="s">
        <v>2</v>
      </c>
      <c r="B282" s="2">
        <v>240</v>
      </c>
      <c r="C282" s="52" t="s">
        <v>251</v>
      </c>
      <c r="D282" s="9">
        <v>37966</v>
      </c>
      <c r="E282" s="1" t="s">
        <v>11</v>
      </c>
      <c r="F282" s="47">
        <v>0</v>
      </c>
      <c r="G282" s="1">
        <f t="shared" si="28"/>
        <v>1</v>
      </c>
      <c r="H282" s="1">
        <f t="shared" si="29"/>
        <v>0</v>
      </c>
      <c r="I282" s="1">
        <f t="shared" si="30"/>
        <v>0</v>
      </c>
      <c r="J282" s="1">
        <f t="shared" si="31"/>
        <v>0</v>
      </c>
      <c r="K282" s="1">
        <f t="shared" si="32"/>
        <v>0</v>
      </c>
      <c r="L282" s="1">
        <f t="shared" si="33"/>
        <v>0</v>
      </c>
      <c r="M282" s="1">
        <f t="shared" si="34"/>
        <v>0</v>
      </c>
      <c r="N282" s="1" t="s">
        <v>326</v>
      </c>
      <c r="O282" s="1">
        <f t="shared" si="35"/>
        <v>0</v>
      </c>
      <c r="P282" s="1">
        <f t="shared" si="36"/>
        <v>1</v>
      </c>
      <c r="Q282" s="15">
        <v>0.379</v>
      </c>
      <c r="S282" s="16">
        <v>0.356</v>
      </c>
      <c r="V282" s="17"/>
      <c r="W282" t="s">
        <v>10</v>
      </c>
    </row>
    <row r="283" spans="1:24" ht="12.75">
      <c r="A283" t="s">
        <v>2</v>
      </c>
      <c r="B283" s="2">
        <v>241</v>
      </c>
      <c r="C283" s="52" t="s">
        <v>252</v>
      </c>
      <c r="D283" s="9">
        <v>37956</v>
      </c>
      <c r="E283" s="4" t="s">
        <v>18</v>
      </c>
      <c r="F283" s="47">
        <v>5</v>
      </c>
      <c r="G283" s="1">
        <f t="shared" si="28"/>
        <v>0</v>
      </c>
      <c r="H283" s="1">
        <f t="shared" si="29"/>
        <v>0</v>
      </c>
      <c r="I283" s="1">
        <f t="shared" si="30"/>
        <v>0</v>
      </c>
      <c r="J283" s="1">
        <f t="shared" si="31"/>
        <v>0</v>
      </c>
      <c r="K283" s="1">
        <f t="shared" si="32"/>
        <v>0</v>
      </c>
      <c r="L283" s="1">
        <f t="shared" si="33"/>
        <v>1</v>
      </c>
      <c r="M283" s="1">
        <f t="shared" si="34"/>
        <v>0</v>
      </c>
      <c r="O283" s="1">
        <f t="shared" si="35"/>
        <v>0</v>
      </c>
      <c r="P283" s="1">
        <f t="shared" si="36"/>
        <v>0</v>
      </c>
      <c r="Q283" s="15">
        <v>0.467</v>
      </c>
      <c r="R283" s="16">
        <v>0.385</v>
      </c>
      <c r="S283" s="16">
        <v>21.4</v>
      </c>
      <c r="T283" s="16">
        <v>4.99</v>
      </c>
      <c r="U283" s="6" t="s">
        <v>306</v>
      </c>
      <c r="V283" s="17">
        <v>4.8</v>
      </c>
      <c r="W283" t="s">
        <v>10</v>
      </c>
      <c r="X283" t="s">
        <v>34</v>
      </c>
    </row>
    <row r="284" spans="1:23" ht="12.75">
      <c r="A284" t="s">
        <v>2</v>
      </c>
      <c r="B284" s="2">
        <v>242</v>
      </c>
      <c r="C284" s="52" t="s">
        <v>253</v>
      </c>
      <c r="D284" s="9">
        <v>37998</v>
      </c>
      <c r="E284" s="1" t="s">
        <v>11</v>
      </c>
      <c r="F284" s="47">
        <v>2</v>
      </c>
      <c r="G284" s="1">
        <f t="shared" si="28"/>
        <v>0</v>
      </c>
      <c r="H284" s="1">
        <f t="shared" si="29"/>
        <v>0</v>
      </c>
      <c r="I284" s="1">
        <f t="shared" si="30"/>
        <v>1</v>
      </c>
      <c r="J284" s="1">
        <f t="shared" si="31"/>
        <v>0</v>
      </c>
      <c r="K284" s="1">
        <f t="shared" si="32"/>
        <v>0</v>
      </c>
      <c r="L284" s="1">
        <f t="shared" si="33"/>
        <v>0</v>
      </c>
      <c r="M284" s="1">
        <f t="shared" si="34"/>
        <v>0</v>
      </c>
      <c r="O284" s="1">
        <f t="shared" si="35"/>
        <v>0</v>
      </c>
      <c r="P284" s="1">
        <f t="shared" si="36"/>
        <v>0</v>
      </c>
      <c r="Q284" s="15">
        <v>21.505</v>
      </c>
      <c r="R284" s="16">
        <v>0.401</v>
      </c>
      <c r="S284" s="16">
        <v>5.891</v>
      </c>
      <c r="T284" s="16">
        <v>0.421</v>
      </c>
      <c r="U284" s="6" t="s">
        <v>40</v>
      </c>
      <c r="V284" s="17">
        <v>0.35</v>
      </c>
      <c r="W284" t="s">
        <v>10</v>
      </c>
    </row>
    <row r="285" spans="1:23" ht="12.75">
      <c r="A285" t="s">
        <v>2</v>
      </c>
      <c r="B285" s="2">
        <v>243</v>
      </c>
      <c r="C285" s="52" t="s">
        <v>254</v>
      </c>
      <c r="D285" s="9">
        <v>37992</v>
      </c>
      <c r="E285" s="1" t="s">
        <v>11</v>
      </c>
      <c r="F285" s="47">
        <v>2</v>
      </c>
      <c r="G285" s="1">
        <f t="shared" si="28"/>
        <v>0</v>
      </c>
      <c r="H285" s="1">
        <f t="shared" si="29"/>
        <v>0</v>
      </c>
      <c r="I285" s="1">
        <f t="shared" si="30"/>
        <v>1</v>
      </c>
      <c r="J285" s="1">
        <f t="shared" si="31"/>
        <v>0</v>
      </c>
      <c r="K285" s="1">
        <f t="shared" si="32"/>
        <v>0</v>
      </c>
      <c r="L285" s="1">
        <f t="shared" si="33"/>
        <v>0</v>
      </c>
      <c r="M285" s="1">
        <f t="shared" si="34"/>
        <v>0</v>
      </c>
      <c r="O285" s="1">
        <f t="shared" si="35"/>
        <v>0</v>
      </c>
      <c r="P285" s="1">
        <f t="shared" si="36"/>
        <v>0</v>
      </c>
      <c r="Q285" s="15">
        <v>1.156</v>
      </c>
      <c r="R285" s="16">
        <v>0.382</v>
      </c>
      <c r="S285" s="16">
        <v>5.872</v>
      </c>
      <c r="T285" s="16">
        <v>0.459</v>
      </c>
      <c r="U285" s="6" t="s">
        <v>316</v>
      </c>
      <c r="V285" s="17">
        <v>0.42</v>
      </c>
      <c r="W285" t="s">
        <v>10</v>
      </c>
    </row>
    <row r="286" spans="1:23" ht="12.75">
      <c r="A286" t="s">
        <v>2</v>
      </c>
      <c r="B286" s="2">
        <v>244</v>
      </c>
      <c r="C286" s="52" t="s">
        <v>255</v>
      </c>
      <c r="D286" s="9">
        <v>37998</v>
      </c>
      <c r="E286" s="1" t="s">
        <v>11</v>
      </c>
      <c r="F286" s="47">
        <v>0</v>
      </c>
      <c r="G286" s="1">
        <f t="shared" si="28"/>
        <v>1</v>
      </c>
      <c r="H286" s="1">
        <f t="shared" si="29"/>
        <v>0</v>
      </c>
      <c r="I286" s="1">
        <f t="shared" si="30"/>
        <v>0</v>
      </c>
      <c r="J286" s="1">
        <f t="shared" si="31"/>
        <v>0</v>
      </c>
      <c r="K286" s="1">
        <f t="shared" si="32"/>
        <v>0</v>
      </c>
      <c r="L286" s="1">
        <f t="shared" si="33"/>
        <v>0</v>
      </c>
      <c r="M286" s="1">
        <f t="shared" si="34"/>
        <v>0</v>
      </c>
      <c r="N286" s="1" t="s">
        <v>324</v>
      </c>
      <c r="O286" s="1">
        <f t="shared" si="35"/>
        <v>1</v>
      </c>
      <c r="P286" s="1">
        <f t="shared" si="36"/>
        <v>0</v>
      </c>
      <c r="Q286" s="15">
        <v>0.38</v>
      </c>
      <c r="S286" s="16">
        <v>0.403</v>
      </c>
      <c r="V286" s="17"/>
      <c r="W286" t="s">
        <v>10</v>
      </c>
    </row>
    <row r="287" spans="1:23" ht="12.75">
      <c r="A287" t="s">
        <v>2</v>
      </c>
      <c r="B287" s="2">
        <v>245</v>
      </c>
      <c r="C287" s="52" t="s">
        <v>256</v>
      </c>
      <c r="D287" s="9">
        <v>37998</v>
      </c>
      <c r="E287" s="1" t="s">
        <v>11</v>
      </c>
      <c r="F287" s="47">
        <v>0</v>
      </c>
      <c r="G287" s="1">
        <f t="shared" si="28"/>
        <v>1</v>
      </c>
      <c r="H287" s="1">
        <f t="shared" si="29"/>
        <v>0</v>
      </c>
      <c r="I287" s="1">
        <f t="shared" si="30"/>
        <v>0</v>
      </c>
      <c r="J287" s="1">
        <f t="shared" si="31"/>
        <v>0</v>
      </c>
      <c r="K287" s="1">
        <f t="shared" si="32"/>
        <v>0</v>
      </c>
      <c r="L287" s="1">
        <f t="shared" si="33"/>
        <v>0</v>
      </c>
      <c r="M287" s="1">
        <f t="shared" si="34"/>
        <v>0</v>
      </c>
      <c r="N287" s="1" t="s">
        <v>324</v>
      </c>
      <c r="O287" s="1">
        <f t="shared" si="35"/>
        <v>1</v>
      </c>
      <c r="P287" s="1">
        <f t="shared" si="36"/>
        <v>0</v>
      </c>
      <c r="Q287" s="15">
        <v>0.394</v>
      </c>
      <c r="S287" s="16">
        <v>0.422</v>
      </c>
      <c r="V287" s="17"/>
      <c r="W287" t="s">
        <v>10</v>
      </c>
    </row>
    <row r="288" spans="1:23" ht="12.75">
      <c r="A288" t="s">
        <v>2</v>
      </c>
      <c r="B288" s="2">
        <v>246</v>
      </c>
      <c r="C288" s="52" t="s">
        <v>257</v>
      </c>
      <c r="D288" s="9">
        <v>37950</v>
      </c>
      <c r="E288" s="1" t="s">
        <v>11</v>
      </c>
      <c r="F288" s="47">
        <v>0</v>
      </c>
      <c r="G288" s="1">
        <f t="shared" si="28"/>
        <v>1</v>
      </c>
      <c r="H288" s="1">
        <f t="shared" si="29"/>
        <v>0</v>
      </c>
      <c r="I288" s="1">
        <f t="shared" si="30"/>
        <v>0</v>
      </c>
      <c r="J288" s="1">
        <f t="shared" si="31"/>
        <v>0</v>
      </c>
      <c r="K288" s="1">
        <f t="shared" si="32"/>
        <v>0</v>
      </c>
      <c r="L288" s="1">
        <f t="shared" si="33"/>
        <v>0</v>
      </c>
      <c r="M288" s="1">
        <f t="shared" si="34"/>
        <v>0</v>
      </c>
      <c r="N288" s="1" t="s">
        <v>324</v>
      </c>
      <c r="O288" s="1">
        <f t="shared" si="35"/>
        <v>1</v>
      </c>
      <c r="P288" s="1">
        <f t="shared" si="36"/>
        <v>0</v>
      </c>
      <c r="Q288" s="15">
        <v>0.465</v>
      </c>
      <c r="S288" s="16">
        <v>0.484</v>
      </c>
      <c r="V288" s="17"/>
      <c r="W288" t="s">
        <v>10</v>
      </c>
    </row>
    <row r="289" spans="1:23" ht="12.75">
      <c r="A289" t="s">
        <v>2</v>
      </c>
      <c r="B289" s="2">
        <v>247</v>
      </c>
      <c r="C289" s="52" t="s">
        <v>258</v>
      </c>
      <c r="D289" s="9">
        <v>37949</v>
      </c>
      <c r="E289" s="1" t="s">
        <v>11</v>
      </c>
      <c r="F289" s="47">
        <v>0</v>
      </c>
      <c r="G289" s="1">
        <f t="shared" si="28"/>
        <v>1</v>
      </c>
      <c r="H289" s="1">
        <f t="shared" si="29"/>
        <v>0</v>
      </c>
      <c r="I289" s="1">
        <f t="shared" si="30"/>
        <v>0</v>
      </c>
      <c r="J289" s="1">
        <f t="shared" si="31"/>
        <v>0</v>
      </c>
      <c r="K289" s="1">
        <f t="shared" si="32"/>
        <v>0</v>
      </c>
      <c r="L289" s="1">
        <f t="shared" si="33"/>
        <v>0</v>
      </c>
      <c r="M289" s="1">
        <f t="shared" si="34"/>
        <v>0</v>
      </c>
      <c r="N289" s="1" t="s">
        <v>324</v>
      </c>
      <c r="O289" s="1">
        <f t="shared" si="35"/>
        <v>1</v>
      </c>
      <c r="P289" s="1">
        <f t="shared" si="36"/>
        <v>0</v>
      </c>
      <c r="Q289" s="15">
        <v>0.451</v>
      </c>
      <c r="S289" s="16">
        <v>0.458</v>
      </c>
      <c r="V289" s="17"/>
      <c r="W289" t="s">
        <v>10</v>
      </c>
    </row>
    <row r="290" spans="1:23" ht="12.75">
      <c r="A290" t="s">
        <v>2</v>
      </c>
      <c r="B290" s="2">
        <v>248</v>
      </c>
      <c r="C290" s="52" t="s">
        <v>259</v>
      </c>
      <c r="D290" s="9">
        <v>37949</v>
      </c>
      <c r="E290" s="1" t="s">
        <v>11</v>
      </c>
      <c r="F290" s="47">
        <v>0</v>
      </c>
      <c r="G290" s="1">
        <f t="shared" si="28"/>
        <v>1</v>
      </c>
      <c r="H290" s="1">
        <f t="shared" si="29"/>
        <v>0</v>
      </c>
      <c r="I290" s="1">
        <f t="shared" si="30"/>
        <v>0</v>
      </c>
      <c r="J290" s="1">
        <f t="shared" si="31"/>
        <v>0</v>
      </c>
      <c r="K290" s="1">
        <f t="shared" si="32"/>
        <v>0</v>
      </c>
      <c r="L290" s="1">
        <f t="shared" si="33"/>
        <v>0</v>
      </c>
      <c r="M290" s="1">
        <f t="shared" si="34"/>
        <v>0</v>
      </c>
      <c r="N290" s="1" t="s">
        <v>324</v>
      </c>
      <c r="O290" s="1">
        <f t="shared" si="35"/>
        <v>1</v>
      </c>
      <c r="P290" s="1">
        <f t="shared" si="36"/>
        <v>0</v>
      </c>
      <c r="Q290" s="15">
        <v>0.456</v>
      </c>
      <c r="S290" s="16">
        <v>0.482</v>
      </c>
      <c r="V290" s="17"/>
      <c r="W290" t="s">
        <v>10</v>
      </c>
    </row>
    <row r="291" spans="1:23" ht="12.75">
      <c r="A291" t="s">
        <v>2</v>
      </c>
      <c r="B291" s="2">
        <v>249</v>
      </c>
      <c r="C291" s="52" t="s">
        <v>260</v>
      </c>
      <c r="D291" s="9">
        <v>37950</v>
      </c>
      <c r="E291" s="1" t="s">
        <v>11</v>
      </c>
      <c r="F291" s="47">
        <v>0</v>
      </c>
      <c r="G291" s="1">
        <f t="shared" si="28"/>
        <v>1</v>
      </c>
      <c r="H291" s="1">
        <f t="shared" si="29"/>
        <v>0</v>
      </c>
      <c r="I291" s="1">
        <f t="shared" si="30"/>
        <v>0</v>
      </c>
      <c r="J291" s="1">
        <f t="shared" si="31"/>
        <v>0</v>
      </c>
      <c r="K291" s="1">
        <f t="shared" si="32"/>
        <v>0</v>
      </c>
      <c r="L291" s="1">
        <f t="shared" si="33"/>
        <v>0</v>
      </c>
      <c r="M291" s="1">
        <f t="shared" si="34"/>
        <v>0</v>
      </c>
      <c r="N291" s="1" t="s">
        <v>324</v>
      </c>
      <c r="O291" s="1">
        <f t="shared" si="35"/>
        <v>1</v>
      </c>
      <c r="P291" s="1">
        <f t="shared" si="36"/>
        <v>0</v>
      </c>
      <c r="Q291" s="15">
        <v>0.463</v>
      </c>
      <c r="S291" s="16">
        <v>0.453</v>
      </c>
      <c r="V291" s="17"/>
      <c r="W291" t="s">
        <v>10</v>
      </c>
    </row>
    <row r="292" spans="1:24" ht="12.75">
      <c r="A292" t="s">
        <v>2</v>
      </c>
      <c r="B292" s="2">
        <v>250</v>
      </c>
      <c r="C292" s="52" t="s">
        <v>233</v>
      </c>
      <c r="D292" s="9">
        <v>37951</v>
      </c>
      <c r="E292" s="1" t="s">
        <v>11</v>
      </c>
      <c r="F292" s="47">
        <v>1</v>
      </c>
      <c r="G292" s="1">
        <f t="shared" si="28"/>
        <v>0</v>
      </c>
      <c r="H292" s="1">
        <f t="shared" si="29"/>
        <v>1</v>
      </c>
      <c r="I292" s="1">
        <f t="shared" si="30"/>
        <v>0</v>
      </c>
      <c r="J292" s="1">
        <f t="shared" si="31"/>
        <v>0</v>
      </c>
      <c r="K292" s="1">
        <f t="shared" si="32"/>
        <v>0</v>
      </c>
      <c r="L292" s="1">
        <f t="shared" si="33"/>
        <v>0</v>
      </c>
      <c r="M292" s="1">
        <f t="shared" si="34"/>
        <v>0</v>
      </c>
      <c r="O292" s="1">
        <f t="shared" si="35"/>
        <v>0</v>
      </c>
      <c r="P292" s="1">
        <f t="shared" si="36"/>
        <v>0</v>
      </c>
      <c r="Q292" s="15">
        <v>9.5</v>
      </c>
      <c r="R292" s="16">
        <v>1.85</v>
      </c>
      <c r="S292" s="16">
        <v>0.628</v>
      </c>
      <c r="V292" s="17"/>
      <c r="W292" t="s">
        <v>10</v>
      </c>
      <c r="X292" t="s">
        <v>32</v>
      </c>
    </row>
    <row r="293" spans="1:23" ht="12.75">
      <c r="A293" t="s">
        <v>2</v>
      </c>
      <c r="B293" s="2">
        <v>251</v>
      </c>
      <c r="C293" s="52" t="s">
        <v>261</v>
      </c>
      <c r="D293" s="9">
        <v>37951</v>
      </c>
      <c r="E293" s="1" t="s">
        <v>11</v>
      </c>
      <c r="F293" s="47">
        <v>0</v>
      </c>
      <c r="G293" s="1">
        <f t="shared" si="28"/>
        <v>1</v>
      </c>
      <c r="H293" s="1">
        <f t="shared" si="29"/>
        <v>0</v>
      </c>
      <c r="I293" s="1">
        <f t="shared" si="30"/>
        <v>0</v>
      </c>
      <c r="J293" s="1">
        <f t="shared" si="31"/>
        <v>0</v>
      </c>
      <c r="K293" s="1">
        <f t="shared" si="32"/>
        <v>0</v>
      </c>
      <c r="L293" s="1">
        <f t="shared" si="33"/>
        <v>0</v>
      </c>
      <c r="M293" s="1">
        <f t="shared" si="34"/>
        <v>0</v>
      </c>
      <c r="N293" s="1" t="s">
        <v>324</v>
      </c>
      <c r="O293" s="1">
        <f t="shared" si="35"/>
        <v>1</v>
      </c>
      <c r="P293" s="1">
        <f t="shared" si="36"/>
        <v>0</v>
      </c>
      <c r="Q293" s="15">
        <v>0.462</v>
      </c>
      <c r="S293" s="16">
        <v>0.475</v>
      </c>
      <c r="V293" s="17"/>
      <c r="W293" t="s">
        <v>10</v>
      </c>
    </row>
    <row r="294" spans="1:23" ht="12.75">
      <c r="A294" t="s">
        <v>2</v>
      </c>
      <c r="B294" s="2">
        <v>252</v>
      </c>
      <c r="C294" s="52" t="s">
        <v>418</v>
      </c>
      <c r="D294" s="9">
        <v>37957</v>
      </c>
      <c r="E294" s="1" t="s">
        <v>11</v>
      </c>
      <c r="F294" s="47">
        <v>0</v>
      </c>
      <c r="G294" s="1">
        <f t="shared" si="28"/>
        <v>1</v>
      </c>
      <c r="H294" s="1">
        <f t="shared" si="29"/>
        <v>0</v>
      </c>
      <c r="I294" s="1">
        <f t="shared" si="30"/>
        <v>0</v>
      </c>
      <c r="J294" s="1">
        <f t="shared" si="31"/>
        <v>0</v>
      </c>
      <c r="K294" s="1">
        <f t="shared" si="32"/>
        <v>0</v>
      </c>
      <c r="L294" s="1">
        <f t="shared" si="33"/>
        <v>0</v>
      </c>
      <c r="M294" s="1">
        <f t="shared" si="34"/>
        <v>0</v>
      </c>
      <c r="N294" s="1" t="s">
        <v>324</v>
      </c>
      <c r="O294" s="1">
        <f t="shared" si="35"/>
        <v>1</v>
      </c>
      <c r="P294" s="1">
        <f t="shared" si="36"/>
        <v>0</v>
      </c>
      <c r="Q294" s="15">
        <v>0.447</v>
      </c>
      <c r="S294" s="16">
        <v>0.477</v>
      </c>
      <c r="V294" s="17"/>
      <c r="W294" t="s">
        <v>10</v>
      </c>
    </row>
    <row r="295" spans="1:23" ht="12.75">
      <c r="A295" t="s">
        <v>2</v>
      </c>
      <c r="B295" s="2">
        <v>253</v>
      </c>
      <c r="C295" s="52" t="s">
        <v>262</v>
      </c>
      <c r="D295" s="9">
        <v>37957</v>
      </c>
      <c r="E295" s="1" t="s">
        <v>11</v>
      </c>
      <c r="F295" s="47">
        <v>0</v>
      </c>
      <c r="G295" s="1">
        <f t="shared" si="28"/>
        <v>1</v>
      </c>
      <c r="H295" s="1">
        <f t="shared" si="29"/>
        <v>0</v>
      </c>
      <c r="I295" s="1">
        <f t="shared" si="30"/>
        <v>0</v>
      </c>
      <c r="J295" s="1">
        <f t="shared" si="31"/>
        <v>0</v>
      </c>
      <c r="K295" s="1">
        <f t="shared" si="32"/>
        <v>0</v>
      </c>
      <c r="L295" s="1">
        <f t="shared" si="33"/>
        <v>0</v>
      </c>
      <c r="M295" s="1">
        <f t="shared" si="34"/>
        <v>0</v>
      </c>
      <c r="N295" s="1" t="s">
        <v>324</v>
      </c>
      <c r="O295" s="1">
        <f t="shared" si="35"/>
        <v>1</v>
      </c>
      <c r="P295" s="1">
        <f t="shared" si="36"/>
        <v>0</v>
      </c>
      <c r="Q295" s="15">
        <v>0.44</v>
      </c>
      <c r="S295" s="16">
        <v>0.467</v>
      </c>
      <c r="V295" s="17"/>
      <c r="W295" t="s">
        <v>10</v>
      </c>
    </row>
    <row r="296" spans="1:23" ht="12.75">
      <c r="A296" t="s">
        <v>2</v>
      </c>
      <c r="B296" s="2">
        <v>254</v>
      </c>
      <c r="D296" s="9" t="s">
        <v>35</v>
      </c>
      <c r="F296" s="47" t="s">
        <v>25</v>
      </c>
      <c r="G296" s="1">
        <f t="shared" si="28"/>
        <v>0</v>
      </c>
      <c r="H296" s="1">
        <f t="shared" si="29"/>
        <v>0</v>
      </c>
      <c r="I296" s="1">
        <f t="shared" si="30"/>
        <v>0</v>
      </c>
      <c r="J296" s="1">
        <f t="shared" si="31"/>
        <v>0</v>
      </c>
      <c r="K296" s="1">
        <f t="shared" si="32"/>
        <v>0</v>
      </c>
      <c r="L296" s="1">
        <f t="shared" si="33"/>
        <v>0</v>
      </c>
      <c r="M296" s="1">
        <f t="shared" si="34"/>
        <v>0</v>
      </c>
      <c r="O296" s="1">
        <f t="shared" si="35"/>
        <v>0</v>
      </c>
      <c r="P296" s="1">
        <f t="shared" si="36"/>
        <v>0</v>
      </c>
      <c r="Q296" s="15">
        <v>0.489</v>
      </c>
      <c r="V296" s="17"/>
      <c r="W296" t="s">
        <v>10</v>
      </c>
    </row>
    <row r="297" spans="1:24" ht="12.75">
      <c r="A297" t="s">
        <v>2</v>
      </c>
      <c r="B297" s="2">
        <v>255</v>
      </c>
      <c r="C297" s="52" t="s">
        <v>263</v>
      </c>
      <c r="D297" s="9">
        <v>37957</v>
      </c>
      <c r="E297" s="1" t="s">
        <v>11</v>
      </c>
      <c r="F297" s="47">
        <v>0</v>
      </c>
      <c r="G297" s="1">
        <f t="shared" si="28"/>
        <v>1</v>
      </c>
      <c r="H297" s="1">
        <f t="shared" si="29"/>
        <v>0</v>
      </c>
      <c r="I297" s="1">
        <f t="shared" si="30"/>
        <v>0</v>
      </c>
      <c r="J297" s="1">
        <f t="shared" si="31"/>
        <v>0</v>
      </c>
      <c r="K297" s="1">
        <f t="shared" si="32"/>
        <v>0</v>
      </c>
      <c r="L297" s="1">
        <f t="shared" si="33"/>
        <v>0</v>
      </c>
      <c r="M297" s="1">
        <f t="shared" si="34"/>
        <v>0</v>
      </c>
      <c r="O297" s="1">
        <f t="shared" si="35"/>
        <v>0</v>
      </c>
      <c r="P297" s="1">
        <f t="shared" si="36"/>
        <v>0</v>
      </c>
      <c r="Q297" s="15">
        <v>0.589</v>
      </c>
      <c r="S297" s="16">
        <v>0.586</v>
      </c>
      <c r="V297" s="17"/>
      <c r="W297" t="s">
        <v>10</v>
      </c>
      <c r="X297" t="s">
        <v>36</v>
      </c>
    </row>
    <row r="298" spans="1:23" ht="12.75">
      <c r="A298" t="s">
        <v>2</v>
      </c>
      <c r="B298" s="2">
        <v>256</v>
      </c>
      <c r="C298" s="52" t="s">
        <v>264</v>
      </c>
      <c r="D298" s="9">
        <v>37957</v>
      </c>
      <c r="E298" s="1" t="s">
        <v>11</v>
      </c>
      <c r="F298" s="47">
        <v>0</v>
      </c>
      <c r="G298" s="1">
        <f t="shared" si="28"/>
        <v>1</v>
      </c>
      <c r="H298" s="1">
        <f t="shared" si="29"/>
        <v>0</v>
      </c>
      <c r="I298" s="1">
        <f t="shared" si="30"/>
        <v>0</v>
      </c>
      <c r="J298" s="1">
        <f t="shared" si="31"/>
        <v>0</v>
      </c>
      <c r="K298" s="1">
        <f t="shared" si="32"/>
        <v>0</v>
      </c>
      <c r="L298" s="1">
        <f t="shared" si="33"/>
        <v>0</v>
      </c>
      <c r="M298" s="1">
        <f t="shared" si="34"/>
        <v>0</v>
      </c>
      <c r="O298" s="1">
        <f t="shared" si="35"/>
        <v>0</v>
      </c>
      <c r="P298" s="1">
        <f t="shared" si="36"/>
        <v>0</v>
      </c>
      <c r="Q298" s="15">
        <v>0.613</v>
      </c>
      <c r="S298" s="16">
        <v>0.558</v>
      </c>
      <c r="V298" s="17"/>
      <c r="W298" t="s">
        <v>10</v>
      </c>
    </row>
    <row r="299" spans="1:24" ht="12.75">
      <c r="A299" t="s">
        <v>2</v>
      </c>
      <c r="B299" s="2">
        <v>257</v>
      </c>
      <c r="C299" s="52" t="s">
        <v>265</v>
      </c>
      <c r="D299" s="9">
        <v>37959</v>
      </c>
      <c r="E299" s="1" t="s">
        <v>11</v>
      </c>
      <c r="F299" s="47">
        <v>3</v>
      </c>
      <c r="G299" s="1">
        <f t="shared" si="28"/>
        <v>0</v>
      </c>
      <c r="H299" s="1">
        <f t="shared" si="29"/>
        <v>0</v>
      </c>
      <c r="I299" s="1">
        <f t="shared" si="30"/>
        <v>0</v>
      </c>
      <c r="J299" s="1">
        <f t="shared" si="31"/>
        <v>1</v>
      </c>
      <c r="K299" s="1">
        <f t="shared" si="32"/>
        <v>0</v>
      </c>
      <c r="L299" s="1">
        <f t="shared" si="33"/>
        <v>0</v>
      </c>
      <c r="M299" s="1">
        <f t="shared" si="34"/>
        <v>0</v>
      </c>
      <c r="O299" s="1">
        <f t="shared" si="35"/>
        <v>0</v>
      </c>
      <c r="P299" s="1">
        <f t="shared" si="36"/>
        <v>0</v>
      </c>
      <c r="Q299" s="15">
        <v>10.5</v>
      </c>
      <c r="R299" s="16">
        <v>0.736</v>
      </c>
      <c r="S299" s="16">
        <v>2.79</v>
      </c>
      <c r="T299" s="16">
        <v>0.999</v>
      </c>
      <c r="U299" s="6" t="s">
        <v>306</v>
      </c>
      <c r="V299" s="17">
        <v>1</v>
      </c>
      <c r="W299" t="s">
        <v>10</v>
      </c>
      <c r="X299" t="s">
        <v>489</v>
      </c>
    </row>
    <row r="300" spans="1:24" ht="12.75">
      <c r="A300" t="s">
        <v>2</v>
      </c>
      <c r="B300" s="2">
        <v>258</v>
      </c>
      <c r="C300" s="52" t="s">
        <v>266</v>
      </c>
      <c r="D300" s="9">
        <v>37959</v>
      </c>
      <c r="E300" s="1" t="s">
        <v>11</v>
      </c>
      <c r="F300" s="47">
        <v>0</v>
      </c>
      <c r="G300" s="1">
        <f t="shared" si="28"/>
        <v>1</v>
      </c>
      <c r="H300" s="1">
        <f t="shared" si="29"/>
        <v>0</v>
      </c>
      <c r="I300" s="1">
        <f t="shared" si="30"/>
        <v>0</v>
      </c>
      <c r="J300" s="1">
        <f t="shared" si="31"/>
        <v>0</v>
      </c>
      <c r="K300" s="1">
        <f t="shared" si="32"/>
        <v>0</v>
      </c>
      <c r="L300" s="1">
        <f t="shared" si="33"/>
        <v>0</v>
      </c>
      <c r="M300" s="1">
        <f t="shared" si="34"/>
        <v>0</v>
      </c>
      <c r="O300" s="1">
        <f t="shared" si="35"/>
        <v>0</v>
      </c>
      <c r="P300" s="1">
        <f t="shared" si="36"/>
        <v>0</v>
      </c>
      <c r="Q300" s="15">
        <v>0.612</v>
      </c>
      <c r="S300" s="16">
        <v>0.64</v>
      </c>
      <c r="V300" s="17"/>
      <c r="W300" t="s">
        <v>10</v>
      </c>
      <c r="X300" t="s">
        <v>37</v>
      </c>
    </row>
    <row r="301" spans="1:24" ht="12.75">
      <c r="A301" t="s">
        <v>2</v>
      </c>
      <c r="B301" s="2">
        <v>259</v>
      </c>
      <c r="C301" s="52" t="s">
        <v>267</v>
      </c>
      <c r="D301" s="9">
        <v>37998</v>
      </c>
      <c r="E301" s="1" t="s">
        <v>11</v>
      </c>
      <c r="F301" s="47">
        <v>4</v>
      </c>
      <c r="G301" s="1">
        <f>IF(AND(NOT(F301=" "),F301=0),1,0)</f>
        <v>0</v>
      </c>
      <c r="H301" s="1">
        <f>IF(F301=1,1,0)</f>
        <v>0</v>
      </c>
      <c r="I301" s="1">
        <f>IF(F301=2,1,0)</f>
        <v>0</v>
      </c>
      <c r="J301" s="1">
        <f>IF(F301=3,1,0)</f>
        <v>0</v>
      </c>
      <c r="K301" s="1">
        <f>IF(F301=4,1,0)</f>
        <v>1</v>
      </c>
      <c r="L301" s="1">
        <f>IF(F301=5,1,0)</f>
        <v>0</v>
      </c>
      <c r="M301" s="1">
        <f>IF(F301=6,1,0)</f>
        <v>0</v>
      </c>
      <c r="O301" s="1">
        <f>IF(N301="*",1,0)</f>
        <v>0</v>
      </c>
      <c r="P301" s="1">
        <f>IF(N301="**",1,0)</f>
        <v>0</v>
      </c>
      <c r="Q301" s="15">
        <v>0.649</v>
      </c>
      <c r="S301" s="16">
        <v>1.219</v>
      </c>
      <c r="T301" s="16">
        <v>1.373</v>
      </c>
      <c r="U301" s="6" t="s">
        <v>401</v>
      </c>
      <c r="V301" s="17">
        <v>1.37</v>
      </c>
      <c r="W301" t="s">
        <v>10</v>
      </c>
      <c r="X301" t="s">
        <v>343</v>
      </c>
    </row>
    <row r="302" spans="1:23" ht="12.75">
      <c r="A302" t="s">
        <v>2</v>
      </c>
      <c r="B302" s="2">
        <v>260</v>
      </c>
      <c r="C302" s="52" t="s">
        <v>268</v>
      </c>
      <c r="D302" s="9">
        <v>37991</v>
      </c>
      <c r="E302" s="1" t="s">
        <v>11</v>
      </c>
      <c r="F302" s="47">
        <v>0</v>
      </c>
      <c r="G302" s="1">
        <f>IF(AND(NOT(F302=" "),F302=0),1,0)</f>
        <v>1</v>
      </c>
      <c r="H302" s="1">
        <f>IF(F302=1,1,0)</f>
        <v>0</v>
      </c>
      <c r="I302" s="1">
        <f>IF(F302=2,1,0)</f>
        <v>0</v>
      </c>
      <c r="J302" s="1">
        <f>IF(F302=3,1,0)</f>
        <v>0</v>
      </c>
      <c r="K302" s="1">
        <f>IF(F302=4,1,0)</f>
        <v>0</v>
      </c>
      <c r="L302" s="1">
        <f>IF(F302=5,1,0)</f>
        <v>0</v>
      </c>
      <c r="M302" s="1">
        <f>IF(F302=6,1,0)</f>
        <v>0</v>
      </c>
      <c r="O302" s="1">
        <f>IF(N302="*",1,0)</f>
        <v>0</v>
      </c>
      <c r="P302" s="1">
        <f>IF(N302="**",1,0)</f>
        <v>0</v>
      </c>
      <c r="Q302" s="15">
        <v>0.565</v>
      </c>
      <c r="S302" s="16">
        <v>0.592</v>
      </c>
      <c r="V302" s="17"/>
      <c r="W302" t="s">
        <v>10</v>
      </c>
    </row>
    <row r="303" spans="1:24" ht="12.75">
      <c r="A303" t="s">
        <v>2</v>
      </c>
      <c r="B303" s="2">
        <v>261</v>
      </c>
      <c r="C303" s="52" t="s">
        <v>269</v>
      </c>
      <c r="D303" s="9">
        <v>37963</v>
      </c>
      <c r="E303" s="1" t="s">
        <v>11</v>
      </c>
      <c r="F303" s="47">
        <v>1</v>
      </c>
      <c r="G303" s="1">
        <f>IF(AND(NOT(F303=" "),F303=0),1,0)</f>
        <v>0</v>
      </c>
      <c r="H303" s="1">
        <f>IF(F303=1,1,0)</f>
        <v>1</v>
      </c>
      <c r="I303" s="1">
        <f>IF(F303=2,1,0)</f>
        <v>0</v>
      </c>
      <c r="J303" s="1">
        <f>IF(F303=3,1,0)</f>
        <v>0</v>
      </c>
      <c r="K303" s="1">
        <f>IF(F303=4,1,0)</f>
        <v>0</v>
      </c>
      <c r="L303" s="1">
        <f>IF(F303=5,1,0)</f>
        <v>0</v>
      </c>
      <c r="M303" s="1">
        <f>IF(F303=6,1,0)</f>
        <v>0</v>
      </c>
      <c r="O303" s="1">
        <f>IF(N303="*",1,0)</f>
        <v>0</v>
      </c>
      <c r="P303" s="1">
        <f>IF(N303="**",1,0)</f>
        <v>0</v>
      </c>
      <c r="Q303" s="15">
        <v>0.485</v>
      </c>
      <c r="S303" s="16">
        <v>0.579</v>
      </c>
      <c r="V303" s="17"/>
      <c r="W303" t="s">
        <v>10</v>
      </c>
      <c r="X303" t="s">
        <v>38</v>
      </c>
    </row>
    <row r="304" spans="1:23" ht="12.75">
      <c r="A304" t="s">
        <v>2</v>
      </c>
      <c r="B304" s="2">
        <v>262</v>
      </c>
      <c r="C304" s="52" t="s">
        <v>270</v>
      </c>
      <c r="D304" s="9">
        <v>37965</v>
      </c>
      <c r="E304" s="1" t="s">
        <v>11</v>
      </c>
      <c r="F304" s="47">
        <v>2</v>
      </c>
      <c r="G304" s="1">
        <f>IF(AND(NOT(F304=" "),F304=0),1,0)</f>
        <v>0</v>
      </c>
      <c r="H304" s="1">
        <f>IF(F304=1,1,0)</f>
        <v>0</v>
      </c>
      <c r="I304" s="1">
        <f>IF(F304=2,1,0)</f>
        <v>1</v>
      </c>
      <c r="J304" s="1">
        <f>IF(F304=3,1,0)</f>
        <v>0</v>
      </c>
      <c r="K304" s="1">
        <f>IF(F304=4,1,0)</f>
        <v>0</v>
      </c>
      <c r="L304" s="1">
        <f>IF(F304=5,1,0)</f>
        <v>0</v>
      </c>
      <c r="M304" s="1">
        <f>IF(F304=6,1,0)</f>
        <v>0</v>
      </c>
      <c r="O304" s="1">
        <f>IF(N304="*",1,0)</f>
        <v>0</v>
      </c>
      <c r="P304" s="1">
        <f>IF(N304="**",1,0)</f>
        <v>0</v>
      </c>
      <c r="Q304" s="15">
        <v>0.318</v>
      </c>
      <c r="S304" s="16">
        <v>13.81</v>
      </c>
      <c r="T304" s="16">
        <v>0.33</v>
      </c>
      <c r="U304" s="6" t="s">
        <v>21</v>
      </c>
      <c r="V304" s="22">
        <v>0.28</v>
      </c>
      <c r="W304" t="s">
        <v>10</v>
      </c>
    </row>
    <row r="305" spans="1:23" ht="12.75">
      <c r="A305" t="s">
        <v>2</v>
      </c>
      <c r="B305" s="2">
        <v>263</v>
      </c>
      <c r="C305" s="52" t="s">
        <v>271</v>
      </c>
      <c r="D305" s="9">
        <v>37964</v>
      </c>
      <c r="E305" s="1" t="s">
        <v>11</v>
      </c>
      <c r="F305" s="47">
        <v>0</v>
      </c>
      <c r="G305" s="1">
        <f>IF(AND(NOT(F305=" "),F305=0),1,0)</f>
        <v>1</v>
      </c>
      <c r="H305" s="1">
        <f>IF(F305=1,1,0)</f>
        <v>0</v>
      </c>
      <c r="I305" s="1">
        <f>IF(F305=2,1,0)</f>
        <v>0</v>
      </c>
      <c r="J305" s="1">
        <f>IF(F305=3,1,0)</f>
        <v>0</v>
      </c>
      <c r="K305" s="1">
        <f>IF(F305=4,1,0)</f>
        <v>0</v>
      </c>
      <c r="L305" s="1">
        <f>IF(F305=5,1,0)</f>
        <v>0</v>
      </c>
      <c r="M305" s="1">
        <f>IF(F305=6,1,0)</f>
        <v>0</v>
      </c>
      <c r="N305" s="1" t="s">
        <v>326</v>
      </c>
      <c r="O305" s="1">
        <f>IF(N305="*",1,0)</f>
        <v>0</v>
      </c>
      <c r="P305" s="1">
        <f>IF(N305="**",1,0)</f>
        <v>1</v>
      </c>
      <c r="Q305" s="15">
        <v>0.343</v>
      </c>
      <c r="S305" s="16">
        <v>0.342</v>
      </c>
      <c r="V305" s="17"/>
      <c r="W305" t="s">
        <v>10</v>
      </c>
    </row>
    <row r="306" spans="1:23" ht="12.75">
      <c r="A306" t="s">
        <v>2</v>
      </c>
      <c r="B306" s="2">
        <v>264</v>
      </c>
      <c r="C306" s="52" t="s">
        <v>272</v>
      </c>
      <c r="D306" s="9">
        <v>37964</v>
      </c>
      <c r="E306" s="1" t="s">
        <v>11</v>
      </c>
      <c r="F306" s="47">
        <v>0</v>
      </c>
      <c r="G306" s="1">
        <f>IF(AND(NOT(F306=" "),F306=0),1,0)</f>
        <v>1</v>
      </c>
      <c r="H306" s="1">
        <f>IF(F306=1,1,0)</f>
        <v>0</v>
      </c>
      <c r="I306" s="1">
        <f>IF(F306=2,1,0)</f>
        <v>0</v>
      </c>
      <c r="J306" s="1">
        <f>IF(F306=3,1,0)</f>
        <v>0</v>
      </c>
      <c r="K306" s="1">
        <f>IF(F306=4,1,0)</f>
        <v>0</v>
      </c>
      <c r="L306" s="1">
        <f>IF(F306=5,1,0)</f>
        <v>0</v>
      </c>
      <c r="M306" s="1">
        <f>IF(F306=6,1,0)</f>
        <v>0</v>
      </c>
      <c r="N306" s="1" t="s">
        <v>326</v>
      </c>
      <c r="O306" s="1">
        <f>IF(N306="*",1,0)</f>
        <v>0</v>
      </c>
      <c r="P306" s="1">
        <f>IF(N306="**",1,0)</f>
        <v>1</v>
      </c>
      <c r="Q306" s="15">
        <v>0.347</v>
      </c>
      <c r="S306" s="16">
        <v>0.35</v>
      </c>
      <c r="V306" s="17"/>
      <c r="W306" t="s">
        <v>10</v>
      </c>
    </row>
    <row r="307" spans="1:23" ht="12.75">
      <c r="A307" t="s">
        <v>2</v>
      </c>
      <c r="B307" s="2">
        <v>265</v>
      </c>
      <c r="C307" s="52" t="s">
        <v>273</v>
      </c>
      <c r="D307" s="9">
        <v>37965</v>
      </c>
      <c r="E307" s="1" t="s">
        <v>11</v>
      </c>
      <c r="F307" s="47">
        <v>0</v>
      </c>
      <c r="G307" s="1">
        <f>IF(AND(NOT(F307=" "),F307=0),1,0)</f>
        <v>1</v>
      </c>
      <c r="H307" s="1">
        <f>IF(F307=1,1,0)</f>
        <v>0</v>
      </c>
      <c r="I307" s="1">
        <f>IF(F307=2,1,0)</f>
        <v>0</v>
      </c>
      <c r="J307" s="1">
        <f>IF(F307=3,1,0)</f>
        <v>0</v>
      </c>
      <c r="K307" s="1">
        <f>IF(F307=4,1,0)</f>
        <v>0</v>
      </c>
      <c r="L307" s="1">
        <f>IF(F307=5,1,0)</f>
        <v>0</v>
      </c>
      <c r="M307" s="1">
        <f>IF(F307=6,1,0)</f>
        <v>0</v>
      </c>
      <c r="N307" s="1" t="s">
        <v>326</v>
      </c>
      <c r="O307" s="1">
        <f>IF(N307="*",1,0)</f>
        <v>0</v>
      </c>
      <c r="P307" s="1">
        <f>IF(N307="**",1,0)</f>
        <v>1</v>
      </c>
      <c r="Q307" s="15">
        <v>0.339</v>
      </c>
      <c r="S307" s="16">
        <v>0.37</v>
      </c>
      <c r="V307" s="17"/>
      <c r="W307" t="s">
        <v>10</v>
      </c>
    </row>
    <row r="308" spans="1:23" ht="12.75">
      <c r="A308" t="s">
        <v>2</v>
      </c>
      <c r="B308" s="2">
        <v>266</v>
      </c>
      <c r="C308" s="52" t="s">
        <v>274</v>
      </c>
      <c r="D308" s="9">
        <v>37965</v>
      </c>
      <c r="E308" s="1" t="s">
        <v>11</v>
      </c>
      <c r="F308" s="47">
        <v>0</v>
      </c>
      <c r="G308" s="1">
        <f>IF(AND(NOT(F308=" "),F308=0),1,0)</f>
        <v>1</v>
      </c>
      <c r="H308" s="1">
        <f>IF(F308=1,1,0)</f>
        <v>0</v>
      </c>
      <c r="I308" s="1">
        <f>IF(F308=2,1,0)</f>
        <v>0</v>
      </c>
      <c r="J308" s="1">
        <f>IF(F308=3,1,0)</f>
        <v>0</v>
      </c>
      <c r="K308" s="1">
        <f>IF(F308=4,1,0)</f>
        <v>0</v>
      </c>
      <c r="L308" s="1">
        <f>IF(F308=5,1,0)</f>
        <v>0</v>
      </c>
      <c r="M308" s="1">
        <f>IF(F308=6,1,0)</f>
        <v>0</v>
      </c>
      <c r="N308" s="1" t="s">
        <v>326</v>
      </c>
      <c r="O308" s="1">
        <f>IF(N308="*",1,0)</f>
        <v>0</v>
      </c>
      <c r="P308" s="1">
        <f>IF(N308="**",1,0)</f>
        <v>1</v>
      </c>
      <c r="Q308" s="15">
        <v>0.32</v>
      </c>
      <c r="S308" s="16">
        <v>0.336</v>
      </c>
      <c r="V308" s="17"/>
      <c r="W308" t="s">
        <v>10</v>
      </c>
    </row>
    <row r="309" spans="1:23" ht="12.75">
      <c r="A309" t="s">
        <v>2</v>
      </c>
      <c r="B309" s="2">
        <v>267</v>
      </c>
      <c r="C309" s="52" t="s">
        <v>275</v>
      </c>
      <c r="D309" s="9">
        <v>37977</v>
      </c>
      <c r="E309" s="1" t="s">
        <v>11</v>
      </c>
      <c r="F309" s="47">
        <v>0</v>
      </c>
      <c r="G309" s="1">
        <f>IF(AND(NOT(F309=" "),F309=0),1,0)</f>
        <v>1</v>
      </c>
      <c r="H309" s="1">
        <f>IF(F309=1,1,0)</f>
        <v>0</v>
      </c>
      <c r="I309" s="1">
        <f>IF(F309=2,1,0)</f>
        <v>0</v>
      </c>
      <c r="J309" s="1">
        <f>IF(F309=3,1,0)</f>
        <v>0</v>
      </c>
      <c r="K309" s="1">
        <f>IF(F309=4,1,0)</f>
        <v>0</v>
      </c>
      <c r="L309" s="1">
        <f>IF(F309=5,1,0)</f>
        <v>0</v>
      </c>
      <c r="M309" s="1">
        <f>IF(F309=6,1,0)</f>
        <v>0</v>
      </c>
      <c r="O309" s="1">
        <f>IF(N309="*",1,0)</f>
        <v>0</v>
      </c>
      <c r="P309" s="1">
        <f>IF(N309="**",1,0)</f>
        <v>0</v>
      </c>
      <c r="Q309" s="15">
        <v>0.485</v>
      </c>
      <c r="S309" s="16">
        <v>0.537</v>
      </c>
      <c r="V309" s="17"/>
      <c r="W309" t="s">
        <v>10</v>
      </c>
    </row>
    <row r="310" spans="1:23" ht="12.75">
      <c r="A310" t="s">
        <v>2</v>
      </c>
      <c r="B310" s="2">
        <v>268</v>
      </c>
      <c r="C310" s="52" t="s">
        <v>276</v>
      </c>
      <c r="D310" s="9">
        <v>37967</v>
      </c>
      <c r="E310" s="1" t="s">
        <v>11</v>
      </c>
      <c r="F310" s="47">
        <v>0</v>
      </c>
      <c r="G310" s="1">
        <f>IF(AND(NOT(F310=" "),F310=0),1,0)</f>
        <v>1</v>
      </c>
      <c r="H310" s="1">
        <f>IF(F310=1,1,0)</f>
        <v>0</v>
      </c>
      <c r="I310" s="1">
        <f>IF(F310=2,1,0)</f>
        <v>0</v>
      </c>
      <c r="J310" s="1">
        <f>IF(F310=3,1,0)</f>
        <v>0</v>
      </c>
      <c r="K310" s="1">
        <f>IF(F310=4,1,0)</f>
        <v>0</v>
      </c>
      <c r="L310" s="1">
        <f>IF(F310=5,1,0)</f>
        <v>0</v>
      </c>
      <c r="M310" s="1">
        <f>IF(F310=6,1,0)</f>
        <v>0</v>
      </c>
      <c r="O310" s="1">
        <f>IF(N310="*",1,0)</f>
        <v>0</v>
      </c>
      <c r="P310" s="1">
        <f>IF(N310="**",1,0)</f>
        <v>0</v>
      </c>
      <c r="Q310" s="15">
        <v>0.518</v>
      </c>
      <c r="S310" s="16">
        <v>0.473</v>
      </c>
      <c r="V310" s="17"/>
      <c r="W310" t="s">
        <v>10</v>
      </c>
    </row>
    <row r="311" spans="1:23" ht="12.75">
      <c r="A311" t="s">
        <v>2</v>
      </c>
      <c r="B311" s="2">
        <v>269</v>
      </c>
      <c r="C311" s="52" t="s">
        <v>277</v>
      </c>
      <c r="D311" s="9">
        <v>37967</v>
      </c>
      <c r="E311" s="1" t="s">
        <v>11</v>
      </c>
      <c r="F311" s="47">
        <v>0</v>
      </c>
      <c r="G311" s="1">
        <f>IF(AND(NOT(F311=" "),F311=0),1,0)</f>
        <v>1</v>
      </c>
      <c r="H311" s="1">
        <f>IF(F311=1,1,0)</f>
        <v>0</v>
      </c>
      <c r="I311" s="1">
        <f>IF(F311=2,1,0)</f>
        <v>0</v>
      </c>
      <c r="J311" s="1">
        <f>IF(F311=3,1,0)</f>
        <v>0</v>
      </c>
      <c r="K311" s="1">
        <f>IF(F311=4,1,0)</f>
        <v>0</v>
      </c>
      <c r="L311" s="1">
        <f>IF(F311=5,1,0)</f>
        <v>0</v>
      </c>
      <c r="M311" s="1">
        <f>IF(F311=6,1,0)</f>
        <v>0</v>
      </c>
      <c r="O311" s="1">
        <f>IF(N311="*",1,0)</f>
        <v>0</v>
      </c>
      <c r="P311" s="1">
        <f>IF(N311="**",1,0)</f>
        <v>0</v>
      </c>
      <c r="Q311" s="15">
        <v>0.506</v>
      </c>
      <c r="S311" s="16">
        <v>0.479</v>
      </c>
      <c r="V311" s="17"/>
      <c r="W311" t="s">
        <v>10</v>
      </c>
    </row>
    <row r="312" spans="1:23" ht="12.75">
      <c r="A312" t="s">
        <v>2</v>
      </c>
      <c r="B312" s="2">
        <v>270</v>
      </c>
      <c r="C312" s="52" t="s">
        <v>278</v>
      </c>
      <c r="D312" s="9">
        <v>37970</v>
      </c>
      <c r="E312" s="1" t="s">
        <v>11</v>
      </c>
      <c r="F312" s="47">
        <v>0</v>
      </c>
      <c r="G312" s="1">
        <f>IF(AND(NOT(F312=" "),F312=0),1,0)</f>
        <v>1</v>
      </c>
      <c r="H312" s="1">
        <f>IF(F312=1,1,0)</f>
        <v>0</v>
      </c>
      <c r="I312" s="1">
        <f>IF(F312=2,1,0)</f>
        <v>0</v>
      </c>
      <c r="J312" s="1">
        <f>IF(F312=3,1,0)</f>
        <v>0</v>
      </c>
      <c r="K312" s="1">
        <f>IF(F312=4,1,0)</f>
        <v>0</v>
      </c>
      <c r="L312" s="1">
        <f>IF(F312=5,1,0)</f>
        <v>0</v>
      </c>
      <c r="M312" s="1">
        <f>IF(F312=6,1,0)</f>
        <v>0</v>
      </c>
      <c r="O312" s="1">
        <f>IF(N312="*",1,0)</f>
        <v>0</v>
      </c>
      <c r="P312" s="1">
        <f>IF(N312="**",1,0)</f>
        <v>0</v>
      </c>
      <c r="Q312" s="15">
        <v>0.504</v>
      </c>
      <c r="S312" s="16">
        <v>0.487</v>
      </c>
      <c r="V312" s="17"/>
      <c r="W312" t="s">
        <v>10</v>
      </c>
    </row>
    <row r="313" spans="1:23" ht="12.75">
      <c r="A313" t="s">
        <v>2</v>
      </c>
      <c r="B313" s="2">
        <v>271</v>
      </c>
      <c r="D313" s="9" t="s">
        <v>35</v>
      </c>
      <c r="F313" s="47" t="s">
        <v>25</v>
      </c>
      <c r="G313" s="1">
        <f>IF(AND(NOT(F313=" "),F313=0),1,0)</f>
        <v>0</v>
      </c>
      <c r="H313" s="1">
        <f>IF(F313=1,1,0)</f>
        <v>0</v>
      </c>
      <c r="I313" s="1">
        <f>IF(F313=2,1,0)</f>
        <v>0</v>
      </c>
      <c r="J313" s="1">
        <f>IF(F313=3,1,0)</f>
        <v>0</v>
      </c>
      <c r="K313" s="1">
        <f>IF(F313=4,1,0)</f>
        <v>0</v>
      </c>
      <c r="L313" s="1">
        <f>IF(F313=5,1,0)</f>
        <v>0</v>
      </c>
      <c r="M313" s="1">
        <f>IF(F313=6,1,0)</f>
        <v>0</v>
      </c>
      <c r="O313" s="1">
        <f>IF(N313="*",1,0)</f>
        <v>0</v>
      </c>
      <c r="P313" s="1">
        <f>IF(N313="**",1,0)</f>
        <v>0</v>
      </c>
      <c r="Q313" s="15">
        <v>0.523</v>
      </c>
      <c r="V313" s="17"/>
      <c r="W313" t="s">
        <v>10</v>
      </c>
    </row>
    <row r="314" spans="1:23" ht="12.75">
      <c r="A314" t="s">
        <v>2</v>
      </c>
      <c r="B314" s="2">
        <v>272</v>
      </c>
      <c r="C314" s="52" t="s">
        <v>279</v>
      </c>
      <c r="D314" s="9">
        <v>37971</v>
      </c>
      <c r="E314" s="1" t="s">
        <v>11</v>
      </c>
      <c r="F314" s="47">
        <v>0</v>
      </c>
      <c r="G314" s="1">
        <f>IF(AND(NOT(F314=" "),F314=0),1,0)</f>
        <v>1</v>
      </c>
      <c r="H314" s="1">
        <f>IF(F314=1,1,0)</f>
        <v>0</v>
      </c>
      <c r="I314" s="1">
        <f>IF(F314=2,1,0)</f>
        <v>0</v>
      </c>
      <c r="J314" s="1">
        <f>IF(F314=3,1,0)</f>
        <v>0</v>
      </c>
      <c r="K314" s="1">
        <f>IF(F314=4,1,0)</f>
        <v>0</v>
      </c>
      <c r="L314" s="1">
        <f>IF(F314=5,1,0)</f>
        <v>0</v>
      </c>
      <c r="M314" s="1">
        <f>IF(F314=6,1,0)</f>
        <v>0</v>
      </c>
      <c r="O314" s="1">
        <f>IF(N314="*",1,0)</f>
        <v>0</v>
      </c>
      <c r="P314" s="1">
        <f>IF(N314="**",1,0)</f>
        <v>0</v>
      </c>
      <c r="Q314" s="15">
        <v>0.546</v>
      </c>
      <c r="S314" s="16">
        <v>0.499</v>
      </c>
      <c r="V314" s="17"/>
      <c r="W314" t="s">
        <v>10</v>
      </c>
    </row>
    <row r="315" spans="1:23" ht="12.75">
      <c r="A315" t="s">
        <v>2</v>
      </c>
      <c r="B315" s="2">
        <v>273</v>
      </c>
      <c r="C315" s="52" t="s">
        <v>280</v>
      </c>
      <c r="D315" s="9">
        <v>37971</v>
      </c>
      <c r="E315" s="1" t="s">
        <v>11</v>
      </c>
      <c r="F315" s="47">
        <v>2</v>
      </c>
      <c r="G315" s="1">
        <f>IF(AND(NOT(F315=" "),F315=0),1,0)</f>
        <v>0</v>
      </c>
      <c r="H315" s="1">
        <f>IF(F315=1,1,0)</f>
        <v>0</v>
      </c>
      <c r="I315" s="1">
        <f>IF(F315=2,1,0)</f>
        <v>1</v>
      </c>
      <c r="J315" s="1">
        <f>IF(F315=3,1,0)</f>
        <v>0</v>
      </c>
      <c r="K315" s="1">
        <f>IF(F315=4,1,0)</f>
        <v>0</v>
      </c>
      <c r="L315" s="1">
        <f>IF(F315=5,1,0)</f>
        <v>0</v>
      </c>
      <c r="M315" s="1">
        <f>IF(F315=6,1,0)</f>
        <v>0</v>
      </c>
      <c r="O315" s="1">
        <f>IF(N315="*",1,0)</f>
        <v>0</v>
      </c>
      <c r="P315" s="1">
        <f>IF(N315="**",1,0)</f>
        <v>0</v>
      </c>
      <c r="Q315" s="15">
        <v>0.504</v>
      </c>
      <c r="S315" s="16">
        <v>11.492</v>
      </c>
      <c r="T315" s="16">
        <v>0.452</v>
      </c>
      <c r="U315" s="6" t="s">
        <v>21</v>
      </c>
      <c r="V315" s="17">
        <v>0.375</v>
      </c>
      <c r="W315" t="s">
        <v>10</v>
      </c>
    </row>
    <row r="316" spans="1:23" ht="12.75">
      <c r="A316" t="s">
        <v>2</v>
      </c>
      <c r="B316" s="2">
        <v>274</v>
      </c>
      <c r="C316" s="52" t="s">
        <v>281</v>
      </c>
      <c r="D316" s="9">
        <v>37971</v>
      </c>
      <c r="E316" s="1" t="s">
        <v>11</v>
      </c>
      <c r="F316" s="47">
        <v>0</v>
      </c>
      <c r="G316" s="1">
        <f>IF(AND(NOT(F316=" "),F316=0),1,0)</f>
        <v>1</v>
      </c>
      <c r="H316" s="1">
        <f>IF(F316=1,1,0)</f>
        <v>0</v>
      </c>
      <c r="I316" s="1">
        <f>IF(F316=2,1,0)</f>
        <v>0</v>
      </c>
      <c r="J316" s="1">
        <f>IF(F316=3,1,0)</f>
        <v>0</v>
      </c>
      <c r="K316" s="1">
        <f>IF(F316=4,1,0)</f>
        <v>0</v>
      </c>
      <c r="L316" s="1">
        <f>IF(F316=5,1,0)</f>
        <v>0</v>
      </c>
      <c r="M316" s="1">
        <f>IF(F316=6,1,0)</f>
        <v>0</v>
      </c>
      <c r="N316" s="1" t="s">
        <v>324</v>
      </c>
      <c r="O316" s="1">
        <f>IF(N316="*",1,0)</f>
        <v>1</v>
      </c>
      <c r="P316" s="1">
        <f>IF(N316="**",1,0)</f>
        <v>0</v>
      </c>
      <c r="Q316" s="15">
        <v>0.482</v>
      </c>
      <c r="S316" s="16">
        <v>0.398</v>
      </c>
      <c r="V316" s="17"/>
      <c r="W316" t="s">
        <v>10</v>
      </c>
    </row>
    <row r="317" spans="1:23" ht="12.75">
      <c r="A317" t="s">
        <v>2</v>
      </c>
      <c r="B317" s="2">
        <v>275</v>
      </c>
      <c r="C317" s="52" t="s">
        <v>282</v>
      </c>
      <c r="D317" s="9">
        <v>37972</v>
      </c>
      <c r="E317" s="1" t="s">
        <v>11</v>
      </c>
      <c r="F317" s="47">
        <v>0</v>
      </c>
      <c r="G317" s="1">
        <f>IF(AND(NOT(F317=" "),F317=0),1,0)</f>
        <v>1</v>
      </c>
      <c r="H317" s="1">
        <f>IF(F317=1,1,0)</f>
        <v>0</v>
      </c>
      <c r="I317" s="1">
        <f>IF(F317=2,1,0)</f>
        <v>0</v>
      </c>
      <c r="J317" s="1">
        <f>IF(F317=3,1,0)</f>
        <v>0</v>
      </c>
      <c r="K317" s="1">
        <f>IF(F317=4,1,0)</f>
        <v>0</v>
      </c>
      <c r="L317" s="1">
        <f>IF(F317=5,1,0)</f>
        <v>0</v>
      </c>
      <c r="M317" s="1">
        <f>IF(F317=6,1,0)</f>
        <v>0</v>
      </c>
      <c r="O317" s="1">
        <f>IF(N317="*",1,0)</f>
        <v>0</v>
      </c>
      <c r="P317" s="1">
        <f>IF(N317="**",1,0)</f>
        <v>0</v>
      </c>
      <c r="Q317" s="15">
        <v>0.487</v>
      </c>
      <c r="S317" s="16">
        <v>0.539</v>
      </c>
      <c r="V317" s="17"/>
      <c r="W317" t="s">
        <v>10</v>
      </c>
    </row>
    <row r="318" spans="1:23" ht="12.75">
      <c r="A318" t="s">
        <v>2</v>
      </c>
      <c r="B318" s="2">
        <v>276</v>
      </c>
      <c r="C318" s="52" t="s">
        <v>283</v>
      </c>
      <c r="D318" s="9">
        <v>37972</v>
      </c>
      <c r="E318" s="1" t="s">
        <v>11</v>
      </c>
      <c r="F318" s="47">
        <v>0</v>
      </c>
      <c r="G318" s="1">
        <f>IF(AND(NOT(F318=" "),F318=0),1,0)</f>
        <v>1</v>
      </c>
      <c r="H318" s="1">
        <f>IF(F318=1,1,0)</f>
        <v>0</v>
      </c>
      <c r="I318" s="1">
        <f>IF(F318=2,1,0)</f>
        <v>0</v>
      </c>
      <c r="J318" s="1">
        <f>IF(F318=3,1,0)</f>
        <v>0</v>
      </c>
      <c r="K318" s="1">
        <f>IF(F318=4,1,0)</f>
        <v>0</v>
      </c>
      <c r="L318" s="1">
        <f>IF(F318=5,1,0)</f>
        <v>0</v>
      </c>
      <c r="M318" s="1">
        <f>IF(F318=6,1,0)</f>
        <v>0</v>
      </c>
      <c r="O318" s="1">
        <f>IF(N318="*",1,0)</f>
        <v>0</v>
      </c>
      <c r="P318" s="1">
        <f>IF(N318="**",1,0)</f>
        <v>0</v>
      </c>
      <c r="Q318" s="15">
        <v>0.506</v>
      </c>
      <c r="S318" s="16">
        <v>0.452</v>
      </c>
      <c r="V318" s="17"/>
      <c r="W318" t="s">
        <v>10</v>
      </c>
    </row>
    <row r="319" spans="1:23" ht="12.75">
      <c r="A319" t="s">
        <v>2</v>
      </c>
      <c r="B319" s="2">
        <v>277</v>
      </c>
      <c r="C319" s="52" t="s">
        <v>284</v>
      </c>
      <c r="D319" s="9">
        <v>37972</v>
      </c>
      <c r="E319" s="1" t="s">
        <v>11</v>
      </c>
      <c r="F319" s="47">
        <v>0</v>
      </c>
      <c r="G319" s="1">
        <f>IF(AND(NOT(F319=" "),F319=0),1,0)</f>
        <v>1</v>
      </c>
      <c r="H319" s="1">
        <f>IF(F319=1,1,0)</f>
        <v>0</v>
      </c>
      <c r="I319" s="1">
        <f>IF(F319=2,1,0)</f>
        <v>0</v>
      </c>
      <c r="J319" s="1">
        <f>IF(F319=3,1,0)</f>
        <v>0</v>
      </c>
      <c r="K319" s="1">
        <f>IF(F319=4,1,0)</f>
        <v>0</v>
      </c>
      <c r="L319" s="1">
        <f>IF(F319=5,1,0)</f>
        <v>0</v>
      </c>
      <c r="M319" s="1">
        <f>IF(F319=6,1,0)</f>
        <v>0</v>
      </c>
      <c r="O319" s="1">
        <f>IF(N319="*",1,0)</f>
        <v>0</v>
      </c>
      <c r="P319" s="1">
        <f>IF(N319="**",1,0)</f>
        <v>0</v>
      </c>
      <c r="Q319" s="15">
        <v>0.547</v>
      </c>
      <c r="S319" s="16">
        <v>0.51</v>
      </c>
      <c r="V319" s="17"/>
      <c r="W319" t="s">
        <v>10</v>
      </c>
    </row>
    <row r="320" spans="1:24" ht="12.75">
      <c r="A320" t="s">
        <v>2</v>
      </c>
      <c r="B320" s="2">
        <v>278</v>
      </c>
      <c r="C320" s="52" t="s">
        <v>285</v>
      </c>
      <c r="D320" s="9">
        <v>37975</v>
      </c>
      <c r="E320" s="1" t="s">
        <v>11</v>
      </c>
      <c r="F320" s="47">
        <v>3</v>
      </c>
      <c r="G320" s="1">
        <f>IF(AND(NOT(F320=" "),F320=0),1,0)</f>
        <v>0</v>
      </c>
      <c r="H320" s="1">
        <f>IF(F320=1,1,0)</f>
        <v>0</v>
      </c>
      <c r="I320" s="1">
        <f>IF(F320=2,1,0)</f>
        <v>0</v>
      </c>
      <c r="J320" s="1">
        <f>IF(F320=3,1,0)</f>
        <v>1</v>
      </c>
      <c r="K320" s="1">
        <f>IF(F320=4,1,0)</f>
        <v>0</v>
      </c>
      <c r="L320" s="1">
        <f>IF(F320=5,1,0)</f>
        <v>0</v>
      </c>
      <c r="M320" s="1">
        <f>IF(F320=6,1,0)</f>
        <v>0</v>
      </c>
      <c r="O320" s="1">
        <f>IF(N320="*",1,0)</f>
        <v>0</v>
      </c>
      <c r="P320" s="1">
        <f>IF(N320="**",1,0)</f>
        <v>0</v>
      </c>
      <c r="Q320" s="15">
        <v>0.391</v>
      </c>
      <c r="S320" s="16">
        <v>4.418</v>
      </c>
      <c r="T320" s="16">
        <v>0.491</v>
      </c>
      <c r="U320" s="6" t="s">
        <v>30</v>
      </c>
      <c r="V320" s="17">
        <v>0.49</v>
      </c>
      <c r="W320" t="s">
        <v>10</v>
      </c>
      <c r="X320" t="s">
        <v>39</v>
      </c>
    </row>
    <row r="321" spans="1:23" ht="12.75">
      <c r="A321" t="s">
        <v>2</v>
      </c>
      <c r="B321" s="2">
        <v>279</v>
      </c>
      <c r="C321" s="52" t="s">
        <v>286</v>
      </c>
      <c r="D321" s="9">
        <v>37973</v>
      </c>
      <c r="E321" s="1" t="s">
        <v>11</v>
      </c>
      <c r="F321" s="47">
        <v>2</v>
      </c>
      <c r="G321" s="1">
        <f>IF(AND(NOT(F321=" "),F321=0),1,0)</f>
        <v>0</v>
      </c>
      <c r="H321" s="1">
        <f>IF(F321=1,1,0)</f>
        <v>0</v>
      </c>
      <c r="I321" s="1">
        <f>IF(F321=2,1,0)</f>
        <v>1</v>
      </c>
      <c r="J321" s="1">
        <f>IF(F321=3,1,0)</f>
        <v>0</v>
      </c>
      <c r="K321" s="1">
        <f>IF(F321=4,1,0)</f>
        <v>0</v>
      </c>
      <c r="L321" s="1">
        <f>IF(F321=5,1,0)</f>
        <v>0</v>
      </c>
      <c r="M321" s="1">
        <f>IF(F321=6,1,0)</f>
        <v>0</v>
      </c>
      <c r="O321" s="1">
        <f>IF(N321="*",1,0)</f>
        <v>0</v>
      </c>
      <c r="P321" s="1">
        <f>IF(N321="**",1,0)</f>
        <v>0</v>
      </c>
      <c r="Q321" s="15">
        <v>6.703</v>
      </c>
      <c r="R321" s="16">
        <v>0.443</v>
      </c>
      <c r="S321" s="16">
        <v>12.063</v>
      </c>
      <c r="T321" s="16">
        <v>0.394</v>
      </c>
      <c r="U321" s="6" t="s">
        <v>415</v>
      </c>
      <c r="V321" s="17">
        <v>0.342</v>
      </c>
      <c r="W321" t="s">
        <v>10</v>
      </c>
    </row>
    <row r="322" spans="1:23" ht="12.75">
      <c r="A322" t="s">
        <v>2</v>
      </c>
      <c r="B322" s="2">
        <v>280</v>
      </c>
      <c r="C322" s="52" t="s">
        <v>287</v>
      </c>
      <c r="D322" s="9">
        <v>37978</v>
      </c>
      <c r="E322" s="1" t="s">
        <v>11</v>
      </c>
      <c r="F322" s="47">
        <v>0</v>
      </c>
      <c r="G322" s="1">
        <f>IF(AND(NOT(F322=" "),F322=0),1,0)</f>
        <v>1</v>
      </c>
      <c r="H322" s="1">
        <f>IF(F322=1,1,0)</f>
        <v>0</v>
      </c>
      <c r="I322" s="1">
        <f>IF(F322=2,1,0)</f>
        <v>0</v>
      </c>
      <c r="J322" s="1">
        <f>IF(F322=3,1,0)</f>
        <v>0</v>
      </c>
      <c r="K322" s="1">
        <f>IF(F322=4,1,0)</f>
        <v>0</v>
      </c>
      <c r="L322" s="1">
        <f>IF(F322=5,1,0)</f>
        <v>0</v>
      </c>
      <c r="M322" s="1">
        <f>IF(F322=6,1,0)</f>
        <v>0</v>
      </c>
      <c r="N322" s="1" t="s">
        <v>324</v>
      </c>
      <c r="O322" s="1">
        <f>IF(N322="*",1,0)</f>
        <v>1</v>
      </c>
      <c r="P322" s="1">
        <f>IF(N322="**",1,0)</f>
        <v>0</v>
      </c>
      <c r="Q322" s="15">
        <v>0.448</v>
      </c>
      <c r="S322" s="16">
        <v>0.44</v>
      </c>
      <c r="V322" s="17"/>
      <c r="W322" t="s">
        <v>10</v>
      </c>
    </row>
    <row r="323" spans="1:23" ht="12.75">
      <c r="A323" t="s">
        <v>2</v>
      </c>
      <c r="B323" s="2">
        <v>281</v>
      </c>
      <c r="C323" s="52" t="s">
        <v>288</v>
      </c>
      <c r="D323" s="9">
        <v>37974</v>
      </c>
      <c r="E323" s="1" t="s">
        <v>11</v>
      </c>
      <c r="F323" s="47">
        <v>1</v>
      </c>
      <c r="G323" s="1">
        <f>IF(AND(NOT(F323=" "),F323=0),1,0)</f>
        <v>0</v>
      </c>
      <c r="H323" s="1">
        <f>IF(F323=1,1,0)</f>
        <v>1</v>
      </c>
      <c r="I323" s="1">
        <f>IF(F323=2,1,0)</f>
        <v>0</v>
      </c>
      <c r="J323" s="1">
        <f>IF(F323=3,1,0)</f>
        <v>0</v>
      </c>
      <c r="K323" s="1">
        <f>IF(F323=4,1,0)</f>
        <v>0</v>
      </c>
      <c r="L323" s="1">
        <f>IF(F323=5,1,0)</f>
        <v>0</v>
      </c>
      <c r="M323" s="1">
        <f>IF(F323=6,1,0)</f>
        <v>0</v>
      </c>
      <c r="O323" s="1">
        <f>IF(N323="*",1,0)</f>
        <v>0</v>
      </c>
      <c r="P323" s="1">
        <f>IF(N323="**",1,0)</f>
        <v>0</v>
      </c>
      <c r="Q323" s="15">
        <v>0.431</v>
      </c>
      <c r="S323" s="16">
        <v>0.865</v>
      </c>
      <c r="V323" s="17"/>
      <c r="W323" t="s">
        <v>10</v>
      </c>
    </row>
    <row r="324" spans="1:23" ht="12.75">
      <c r="A324" t="s">
        <v>2</v>
      </c>
      <c r="B324" s="2">
        <v>282</v>
      </c>
      <c r="C324" s="52" t="s">
        <v>289</v>
      </c>
      <c r="D324" s="9">
        <v>37977</v>
      </c>
      <c r="E324" s="1" t="s">
        <v>11</v>
      </c>
      <c r="F324" s="47">
        <v>0</v>
      </c>
      <c r="G324" s="1">
        <f>IF(AND(NOT(F324=" "),F324=0),1,0)</f>
        <v>1</v>
      </c>
      <c r="H324" s="1">
        <f>IF(F324=1,1,0)</f>
        <v>0</v>
      </c>
      <c r="I324" s="1">
        <f>IF(F324=2,1,0)</f>
        <v>0</v>
      </c>
      <c r="J324" s="1">
        <f>IF(F324=3,1,0)</f>
        <v>0</v>
      </c>
      <c r="K324" s="1">
        <f>IF(F324=4,1,0)</f>
        <v>0</v>
      </c>
      <c r="L324" s="1">
        <f>IF(F324=5,1,0)</f>
        <v>0</v>
      </c>
      <c r="M324" s="1">
        <f>IF(F324=6,1,0)</f>
        <v>0</v>
      </c>
      <c r="N324" s="1" t="s">
        <v>326</v>
      </c>
      <c r="O324" s="1">
        <f>IF(N324="*",1,0)</f>
        <v>0</v>
      </c>
      <c r="P324" s="1">
        <f>IF(N324="**",1,0)</f>
        <v>1</v>
      </c>
      <c r="Q324" s="15">
        <v>0.375</v>
      </c>
      <c r="S324" s="16">
        <v>0.398</v>
      </c>
      <c r="V324" s="17"/>
      <c r="W324" t="s">
        <v>10</v>
      </c>
    </row>
    <row r="325" spans="1:24" ht="12.75">
      <c r="A325" t="s">
        <v>2</v>
      </c>
      <c r="B325" s="2">
        <v>283</v>
      </c>
      <c r="C325" s="52" t="s">
        <v>290</v>
      </c>
      <c r="D325" s="9">
        <v>37987</v>
      </c>
      <c r="E325" s="1" t="s">
        <v>11</v>
      </c>
      <c r="F325" s="47">
        <v>4</v>
      </c>
      <c r="G325" s="1">
        <f>IF(AND(NOT(F325=" "),F325=0),1,0)</f>
        <v>0</v>
      </c>
      <c r="H325" s="1">
        <f>IF(F325=1,1,0)</f>
        <v>0</v>
      </c>
      <c r="I325" s="1">
        <f>IF(F325=2,1,0)</f>
        <v>0</v>
      </c>
      <c r="J325" s="1">
        <f>IF(F325=3,1,0)</f>
        <v>0</v>
      </c>
      <c r="K325" s="1">
        <f>IF(F325=4,1,0)</f>
        <v>1</v>
      </c>
      <c r="L325" s="1">
        <f>IF(F325=5,1,0)</f>
        <v>0</v>
      </c>
      <c r="M325" s="1">
        <f>IF(F325=6,1,0)</f>
        <v>0</v>
      </c>
      <c r="O325" s="1">
        <f>IF(N325="*",1,0)</f>
        <v>0</v>
      </c>
      <c r="P325" s="1">
        <f>IF(N325="**",1,0)</f>
        <v>0</v>
      </c>
      <c r="Q325" s="15">
        <v>0.54</v>
      </c>
      <c r="S325" s="16">
        <v>1.366</v>
      </c>
      <c r="T325" s="16">
        <v>1.769</v>
      </c>
      <c r="U325" s="6" t="s">
        <v>42</v>
      </c>
      <c r="V325" s="17">
        <v>1.46</v>
      </c>
      <c r="W325" t="s">
        <v>10</v>
      </c>
      <c r="X325" t="s">
        <v>311</v>
      </c>
    </row>
    <row r="326" spans="1:23" ht="12.75">
      <c r="A326" t="s">
        <v>2</v>
      </c>
      <c r="B326" s="2">
        <v>284</v>
      </c>
      <c r="C326" s="52" t="s">
        <v>291</v>
      </c>
      <c r="D326" s="9">
        <v>37977</v>
      </c>
      <c r="E326" s="1" t="s">
        <v>11</v>
      </c>
      <c r="F326" s="47">
        <v>0</v>
      </c>
      <c r="G326" s="1">
        <f>IF(AND(NOT(F326=" "),F326=0),1,0)</f>
        <v>1</v>
      </c>
      <c r="H326" s="1">
        <f>IF(F326=1,1,0)</f>
        <v>0</v>
      </c>
      <c r="I326" s="1">
        <f>IF(F326=2,1,0)</f>
        <v>0</v>
      </c>
      <c r="J326" s="1">
        <f>IF(F326=3,1,0)</f>
        <v>0</v>
      </c>
      <c r="K326" s="1">
        <f>IF(F326=4,1,0)</f>
        <v>0</v>
      </c>
      <c r="L326" s="1">
        <f>IF(F326=5,1,0)</f>
        <v>0</v>
      </c>
      <c r="M326" s="1">
        <f>IF(F326=6,1,0)</f>
        <v>0</v>
      </c>
      <c r="O326" s="1">
        <f>IF(N326="*",1,0)</f>
        <v>0</v>
      </c>
      <c r="P326" s="1">
        <f>IF(N326="**",1,0)</f>
        <v>0</v>
      </c>
      <c r="Q326" s="15">
        <v>0.9</v>
      </c>
      <c r="S326" s="16">
        <v>0.921</v>
      </c>
      <c r="V326" s="17"/>
      <c r="W326" t="s">
        <v>10</v>
      </c>
    </row>
    <row r="327" spans="1:23" ht="12.75">
      <c r="A327" t="s">
        <v>2</v>
      </c>
      <c r="B327" s="2">
        <v>285</v>
      </c>
      <c r="C327" s="52" t="s">
        <v>292</v>
      </c>
      <c r="D327" s="9">
        <v>37978</v>
      </c>
      <c r="E327" s="1" t="s">
        <v>11</v>
      </c>
      <c r="F327" s="47">
        <v>0</v>
      </c>
      <c r="G327" s="1">
        <f>IF(AND(NOT(F327=" "),F327=0),1,0)</f>
        <v>1</v>
      </c>
      <c r="H327" s="1">
        <f>IF(F327=1,1,0)</f>
        <v>0</v>
      </c>
      <c r="I327" s="1">
        <f>IF(F327=2,1,0)</f>
        <v>0</v>
      </c>
      <c r="J327" s="1">
        <f>IF(F327=3,1,0)</f>
        <v>0</v>
      </c>
      <c r="K327" s="1">
        <f>IF(F327=4,1,0)</f>
        <v>0</v>
      </c>
      <c r="L327" s="1">
        <f>IF(F327=5,1,0)</f>
        <v>0</v>
      </c>
      <c r="M327" s="1">
        <f>IF(F327=6,1,0)</f>
        <v>0</v>
      </c>
      <c r="O327" s="1">
        <f>IF(N327="*",1,0)</f>
        <v>0</v>
      </c>
      <c r="P327" s="1">
        <f>IF(N327="**",1,0)</f>
        <v>0</v>
      </c>
      <c r="Q327" s="15">
        <v>0.965</v>
      </c>
      <c r="S327" s="16">
        <v>0.925</v>
      </c>
      <c r="V327" s="17"/>
      <c r="W327" t="s">
        <v>10</v>
      </c>
    </row>
    <row r="328" spans="1:24" ht="12.75">
      <c r="A328" t="s">
        <v>2</v>
      </c>
      <c r="B328" s="2">
        <v>286</v>
      </c>
      <c r="C328" s="52" t="s">
        <v>293</v>
      </c>
      <c r="D328" s="9">
        <v>37988</v>
      </c>
      <c r="E328" s="1" t="s">
        <v>11</v>
      </c>
      <c r="F328" s="47">
        <v>1</v>
      </c>
      <c r="G328" s="1">
        <f>IF(AND(NOT(F328=" "),F328=0),1,0)</f>
        <v>0</v>
      </c>
      <c r="H328" s="1">
        <f>IF(F328=1,1,0)</f>
        <v>1</v>
      </c>
      <c r="I328" s="1">
        <f>IF(F328=2,1,0)</f>
        <v>0</v>
      </c>
      <c r="J328" s="1">
        <f>IF(F328=3,1,0)</f>
        <v>0</v>
      </c>
      <c r="K328" s="1">
        <f>IF(F328=4,1,0)</f>
        <v>0</v>
      </c>
      <c r="L328" s="1">
        <f>IF(F328=5,1,0)</f>
        <v>0</v>
      </c>
      <c r="M328" s="1">
        <f>IF(F328=6,1,0)</f>
        <v>0</v>
      </c>
      <c r="O328" s="1">
        <f>IF(N328="*",1,0)</f>
        <v>0</v>
      </c>
      <c r="P328" s="1">
        <f>IF(N328="**",1,0)</f>
        <v>0</v>
      </c>
      <c r="Q328" s="15">
        <v>0.402</v>
      </c>
      <c r="S328" s="16">
        <v>0.867</v>
      </c>
      <c r="V328" s="17"/>
      <c r="W328" t="s">
        <v>10</v>
      </c>
      <c r="X328" t="s">
        <v>312</v>
      </c>
    </row>
    <row r="329" spans="1:24" ht="12.75">
      <c r="A329" t="s">
        <v>2</v>
      </c>
      <c r="B329" s="2">
        <v>287</v>
      </c>
      <c r="C329" s="52" t="s">
        <v>294</v>
      </c>
      <c r="D329" s="9">
        <v>37989</v>
      </c>
      <c r="E329" s="1" t="s">
        <v>11</v>
      </c>
      <c r="F329" s="47">
        <v>3</v>
      </c>
      <c r="G329" s="1">
        <f>IF(AND(NOT(F329=" "),F329=0),1,0)</f>
        <v>0</v>
      </c>
      <c r="H329" s="1">
        <f>IF(F329=1,1,0)</f>
        <v>0</v>
      </c>
      <c r="I329" s="1">
        <f>IF(F329=2,1,0)</f>
        <v>0</v>
      </c>
      <c r="J329" s="1">
        <f>IF(F329=3,1,0)</f>
        <v>1</v>
      </c>
      <c r="K329" s="1">
        <f>IF(F329=4,1,0)</f>
        <v>0</v>
      </c>
      <c r="L329" s="1">
        <f>IF(F329=5,1,0)</f>
        <v>0</v>
      </c>
      <c r="M329" s="1">
        <f>IF(F329=6,1,0)</f>
        <v>0</v>
      </c>
      <c r="O329" s="1">
        <f>IF(N329="*",1,0)</f>
        <v>0</v>
      </c>
      <c r="P329" s="1">
        <f>IF(N329="**",1,0)</f>
        <v>0</v>
      </c>
      <c r="Q329" s="15">
        <v>0.392</v>
      </c>
      <c r="S329" s="16">
        <v>1.936</v>
      </c>
      <c r="T329" s="16">
        <v>0.786</v>
      </c>
      <c r="U329" s="6" t="s">
        <v>306</v>
      </c>
      <c r="V329" s="17">
        <v>0.78</v>
      </c>
      <c r="W329" t="s">
        <v>10</v>
      </c>
      <c r="X329" t="s">
        <v>489</v>
      </c>
    </row>
    <row r="330" spans="1:23" ht="12.75">
      <c r="A330" t="s">
        <v>2</v>
      </c>
      <c r="B330" s="2">
        <v>288</v>
      </c>
      <c r="C330" s="52" t="s">
        <v>295</v>
      </c>
      <c r="D330" s="9">
        <v>37993</v>
      </c>
      <c r="E330" s="1" t="s">
        <v>11</v>
      </c>
      <c r="F330" s="47">
        <v>0</v>
      </c>
      <c r="G330" s="1">
        <f>IF(AND(NOT(F330=" "),F330=0),1,0)</f>
        <v>1</v>
      </c>
      <c r="H330" s="1">
        <f>IF(F330=1,1,0)</f>
        <v>0</v>
      </c>
      <c r="I330" s="1">
        <f>IF(F330=2,1,0)</f>
        <v>0</v>
      </c>
      <c r="J330" s="1">
        <f>IF(F330=3,1,0)</f>
        <v>0</v>
      </c>
      <c r="K330" s="1">
        <f>IF(F330=4,1,0)</f>
        <v>0</v>
      </c>
      <c r="L330" s="1">
        <f>IF(F330=5,1,0)</f>
        <v>0</v>
      </c>
      <c r="M330" s="1">
        <f>IF(F330=6,1,0)</f>
        <v>0</v>
      </c>
      <c r="N330" s="1" t="s">
        <v>326</v>
      </c>
      <c r="O330" s="1">
        <f>IF(N330="*",1,0)</f>
        <v>0</v>
      </c>
      <c r="P330" s="1">
        <f>IF(N330="**",1,0)</f>
        <v>1</v>
      </c>
      <c r="Q330" s="15">
        <v>0.346</v>
      </c>
      <c r="S330" s="16">
        <v>0.353</v>
      </c>
      <c r="V330" s="17"/>
      <c r="W330" t="s">
        <v>10</v>
      </c>
    </row>
    <row r="331" spans="1:23" ht="12.75">
      <c r="A331" t="s">
        <v>2</v>
      </c>
      <c r="B331" s="2">
        <v>289</v>
      </c>
      <c r="C331" s="52" t="s">
        <v>296</v>
      </c>
      <c r="D331" s="9">
        <v>37993</v>
      </c>
      <c r="E331" s="1" t="s">
        <v>11</v>
      </c>
      <c r="F331" s="47">
        <v>3</v>
      </c>
      <c r="G331" s="1">
        <f>IF(AND(NOT(F331=" "),F331=0),1,0)</f>
        <v>0</v>
      </c>
      <c r="H331" s="1">
        <f>IF(F331=1,1,0)</f>
        <v>0</v>
      </c>
      <c r="I331" s="1">
        <f>IF(F331=2,1,0)</f>
        <v>0</v>
      </c>
      <c r="J331" s="1">
        <f>IF(F331=3,1,0)</f>
        <v>1</v>
      </c>
      <c r="K331" s="1">
        <f>IF(F331=4,1,0)</f>
        <v>0</v>
      </c>
      <c r="L331" s="1">
        <f>IF(F331=5,1,0)</f>
        <v>0</v>
      </c>
      <c r="M331" s="1">
        <f>IF(F331=6,1,0)</f>
        <v>0</v>
      </c>
      <c r="O331" s="1">
        <f>IF(N331="*",1,0)</f>
        <v>0</v>
      </c>
      <c r="P331" s="1">
        <f>IF(N331="**",1,0)</f>
        <v>0</v>
      </c>
      <c r="Q331" s="15">
        <v>0.802</v>
      </c>
      <c r="S331" s="16">
        <v>1.461</v>
      </c>
      <c r="T331" s="16">
        <v>0.966</v>
      </c>
      <c r="U331" s="6" t="s">
        <v>333</v>
      </c>
      <c r="V331" s="17">
        <v>0.95</v>
      </c>
      <c r="W331" t="s">
        <v>10</v>
      </c>
    </row>
    <row r="332" spans="1:23" ht="12.75">
      <c r="A332" t="s">
        <v>2</v>
      </c>
      <c r="B332" s="2">
        <v>290</v>
      </c>
      <c r="C332" s="52" t="s">
        <v>344</v>
      </c>
      <c r="D332" s="9">
        <v>37994</v>
      </c>
      <c r="E332" s="1" t="s">
        <v>11</v>
      </c>
      <c r="F332" s="47">
        <v>0</v>
      </c>
      <c r="G332" s="1">
        <f>IF(AND(NOT(F332=" "),F332=0),1,0)</f>
        <v>1</v>
      </c>
      <c r="H332" s="1">
        <f>IF(F332=1,1,0)</f>
        <v>0</v>
      </c>
      <c r="I332" s="1">
        <f>IF(F332=2,1,0)</f>
        <v>0</v>
      </c>
      <c r="J332" s="1">
        <f>IF(F332=3,1,0)</f>
        <v>0</v>
      </c>
      <c r="K332" s="1">
        <f>IF(F332=4,1,0)</f>
        <v>0</v>
      </c>
      <c r="L332" s="1">
        <f>IF(F332=5,1,0)</f>
        <v>0</v>
      </c>
      <c r="M332" s="1">
        <f>IF(F332=6,1,0)</f>
        <v>0</v>
      </c>
      <c r="O332" s="1">
        <f>IF(N332="*",1,0)</f>
        <v>0</v>
      </c>
      <c r="P332" s="1">
        <f>IF(N332="**",1,0)</f>
        <v>0</v>
      </c>
      <c r="Q332" s="15">
        <v>0.872</v>
      </c>
      <c r="S332" s="16">
        <v>0.957</v>
      </c>
      <c r="V332" s="17"/>
      <c r="W332" t="s">
        <v>10</v>
      </c>
    </row>
    <row r="333" spans="1:24" ht="12.75">
      <c r="A333" t="s">
        <v>2</v>
      </c>
      <c r="B333" s="2">
        <v>291</v>
      </c>
      <c r="C333" s="52" t="s">
        <v>297</v>
      </c>
      <c r="D333" s="9">
        <v>37998</v>
      </c>
      <c r="E333" s="47" t="s">
        <v>11</v>
      </c>
      <c r="F333" s="47">
        <v>4</v>
      </c>
      <c r="G333" s="1">
        <f>IF(AND(NOT(F333=" "),F333=0),1,0)</f>
        <v>0</v>
      </c>
      <c r="H333" s="1">
        <f>IF(F333=1,1,0)</f>
        <v>0</v>
      </c>
      <c r="I333" s="1">
        <f>IF(F333=2,1,0)</f>
        <v>0</v>
      </c>
      <c r="J333" s="1">
        <f>IF(F333=3,1,0)</f>
        <v>0</v>
      </c>
      <c r="K333" s="1">
        <f>IF(F333=4,1,0)</f>
        <v>1</v>
      </c>
      <c r="L333" s="1">
        <f>IF(F333=5,1,0)</f>
        <v>0</v>
      </c>
      <c r="M333" s="1">
        <f>IF(F333=6,1,0)</f>
        <v>0</v>
      </c>
      <c r="O333" s="1">
        <f>IF(N333="*",1,0)</f>
        <v>0</v>
      </c>
      <c r="P333" s="1">
        <f>IF(N333="**",1,0)</f>
        <v>0</v>
      </c>
      <c r="Q333" s="15">
        <v>0.789</v>
      </c>
      <c r="S333" s="16">
        <v>1.865</v>
      </c>
      <c r="T333" s="16">
        <v>1.176</v>
      </c>
      <c r="U333" s="6" t="s">
        <v>351</v>
      </c>
      <c r="V333" s="17">
        <v>1.116</v>
      </c>
      <c r="W333" t="s">
        <v>10</v>
      </c>
      <c r="X333" t="s">
        <v>350</v>
      </c>
    </row>
    <row r="334" spans="1:23" ht="12.75">
      <c r="A334" t="s">
        <v>2</v>
      </c>
      <c r="B334" s="2">
        <v>292</v>
      </c>
      <c r="C334" s="52" t="s">
        <v>298</v>
      </c>
      <c r="D334" s="9">
        <v>38001</v>
      </c>
      <c r="E334" s="1" t="s">
        <v>11</v>
      </c>
      <c r="F334" s="47">
        <v>0</v>
      </c>
      <c r="G334" s="1">
        <f>IF(AND(NOT(F334=" "),F334=0),1,0)</f>
        <v>1</v>
      </c>
      <c r="H334" s="1">
        <f>IF(F334=1,1,0)</f>
        <v>0</v>
      </c>
      <c r="I334" s="1">
        <f>IF(F334=2,1,0)</f>
        <v>0</v>
      </c>
      <c r="J334" s="1">
        <f>IF(F334=3,1,0)</f>
        <v>0</v>
      </c>
      <c r="K334" s="1">
        <f>IF(F334=4,1,0)</f>
        <v>0</v>
      </c>
      <c r="L334" s="1">
        <f>IF(F334=5,1,0)</f>
        <v>0</v>
      </c>
      <c r="M334" s="1">
        <f>IF(F334=6,1,0)</f>
        <v>0</v>
      </c>
      <c r="O334" s="1">
        <f>IF(N334="*",1,0)</f>
        <v>0</v>
      </c>
      <c r="P334" s="1">
        <f>IF(N334="**",1,0)</f>
        <v>0</v>
      </c>
      <c r="Q334" s="15">
        <v>0.764</v>
      </c>
      <c r="S334" s="16">
        <v>0.977</v>
      </c>
      <c r="V334" s="17"/>
      <c r="W334" t="s">
        <v>10</v>
      </c>
    </row>
    <row r="335" spans="1:24" ht="12.75">
      <c r="A335" t="s">
        <v>2</v>
      </c>
      <c r="B335" s="2">
        <v>293</v>
      </c>
      <c r="D335" s="9" t="s">
        <v>18</v>
      </c>
      <c r="E335" s="1" t="s">
        <v>528</v>
      </c>
      <c r="F335" s="47" t="s">
        <v>25</v>
      </c>
      <c r="G335" s="1">
        <f>IF(AND(NOT(F335=" "),F335=0),1,0)</f>
        <v>0</v>
      </c>
      <c r="H335" s="1">
        <f>IF(F335=1,1,0)</f>
        <v>0</v>
      </c>
      <c r="I335" s="1">
        <f>IF(F335=2,1,0)</f>
        <v>0</v>
      </c>
      <c r="J335" s="1">
        <f>IF(F335=3,1,0)</f>
        <v>0</v>
      </c>
      <c r="K335" s="1">
        <f>IF(F335=4,1,0)</f>
        <v>0</v>
      </c>
      <c r="L335" s="1">
        <f>IF(F335=5,1,0)</f>
        <v>0</v>
      </c>
      <c r="M335" s="1">
        <f>IF(F335=6,1,0)</f>
        <v>0</v>
      </c>
      <c r="O335" s="1">
        <f>IF(N335="*",1,0)</f>
        <v>0</v>
      </c>
      <c r="P335" s="1">
        <f>IF(N335="**",1,0)</f>
        <v>0</v>
      </c>
      <c r="Q335" s="15">
        <v>23.238</v>
      </c>
      <c r="R335" s="16">
        <v>17.531</v>
      </c>
      <c r="V335" s="17"/>
      <c r="W335" t="s">
        <v>10</v>
      </c>
      <c r="X335" t="s">
        <v>530</v>
      </c>
    </row>
    <row r="336" spans="1:24" ht="12.75">
      <c r="A336" t="s">
        <v>2</v>
      </c>
      <c r="B336" s="2">
        <v>294</v>
      </c>
      <c r="C336" s="52" t="s">
        <v>422</v>
      </c>
      <c r="D336" s="9" t="s">
        <v>595</v>
      </c>
      <c r="F336" s="47" t="s">
        <v>25</v>
      </c>
      <c r="G336" s="1">
        <f>IF(AND(NOT(F336=" "),F336=0),1,0)</f>
        <v>0</v>
      </c>
      <c r="H336" s="1">
        <f>IF(F336=1,1,0)</f>
        <v>0</v>
      </c>
      <c r="I336" s="1">
        <f>IF(F336=2,1,0)</f>
        <v>0</v>
      </c>
      <c r="J336" s="1">
        <f>IF(F336=3,1,0)</f>
        <v>0</v>
      </c>
      <c r="K336" s="1">
        <f>IF(F336=4,1,0)</f>
        <v>0</v>
      </c>
      <c r="L336" s="1">
        <f>IF(F336=5,1,0)</f>
        <v>0</v>
      </c>
      <c r="M336" s="1">
        <f>IF(F336=6,1,0)</f>
        <v>0</v>
      </c>
      <c r="O336" s="1">
        <f>IF(N336="*",1,0)</f>
        <v>0</v>
      </c>
      <c r="P336" s="1">
        <f>IF(N336="**",1,0)</f>
        <v>0</v>
      </c>
      <c r="Q336" s="15">
        <v>8.593</v>
      </c>
      <c r="R336" s="16">
        <v>1.798</v>
      </c>
      <c r="V336" s="17"/>
      <c r="W336" t="s">
        <v>10</v>
      </c>
      <c r="X336" t="s">
        <v>540</v>
      </c>
    </row>
    <row r="337" spans="1:24" ht="12.75">
      <c r="A337" t="s">
        <v>2</v>
      </c>
      <c r="B337" s="2">
        <v>295</v>
      </c>
      <c r="D337" s="9" t="s">
        <v>596</v>
      </c>
      <c r="E337" s="1" t="s">
        <v>528</v>
      </c>
      <c r="F337" s="47" t="s">
        <v>25</v>
      </c>
      <c r="G337" s="1">
        <f>IF(AND(NOT(F337=" "),F337=0),1,0)</f>
        <v>0</v>
      </c>
      <c r="H337" s="1">
        <f>IF(F337=1,1,0)</f>
        <v>0</v>
      </c>
      <c r="I337" s="1">
        <f>IF(F337=2,1,0)</f>
        <v>0</v>
      </c>
      <c r="J337" s="1">
        <f>IF(F337=3,1,0)</f>
        <v>0</v>
      </c>
      <c r="K337" s="1">
        <f>IF(F337=4,1,0)</f>
        <v>0</v>
      </c>
      <c r="L337" s="1">
        <f>IF(F337=5,1,0)</f>
        <v>0</v>
      </c>
      <c r="M337" s="1">
        <f>IF(F337=6,1,0)</f>
        <v>0</v>
      </c>
      <c r="O337" s="1">
        <f>IF(N337="*",1,0)</f>
        <v>0</v>
      </c>
      <c r="P337" s="1">
        <f>IF(N337="**",1,0)</f>
        <v>0</v>
      </c>
      <c r="Q337" s="15">
        <v>30.33</v>
      </c>
      <c r="R337" s="16">
        <v>22.07</v>
      </c>
      <c r="V337" s="17"/>
      <c r="W337" t="s">
        <v>10</v>
      </c>
      <c r="X337" t="s">
        <v>532</v>
      </c>
    </row>
    <row r="338" spans="1:24" ht="12.75">
      <c r="A338" t="s">
        <v>2</v>
      </c>
      <c r="B338" s="2">
        <v>296</v>
      </c>
      <c r="C338" s="52" t="s">
        <v>299</v>
      </c>
      <c r="D338" s="9">
        <v>38002</v>
      </c>
      <c r="E338" s="1" t="s">
        <v>11</v>
      </c>
      <c r="F338" s="47">
        <v>3</v>
      </c>
      <c r="G338" s="1">
        <f>IF(AND(NOT(F338=" "),F338=0),1,0)</f>
        <v>0</v>
      </c>
      <c r="H338" s="1">
        <f>IF(F338=1,1,0)</f>
        <v>0</v>
      </c>
      <c r="I338" s="1">
        <f>IF(F338=2,1,0)</f>
        <v>0</v>
      </c>
      <c r="J338" s="1">
        <f>IF(F338=3,1,0)</f>
        <v>1</v>
      </c>
      <c r="K338" s="1">
        <f>IF(F338=4,1,0)</f>
        <v>0</v>
      </c>
      <c r="L338" s="1">
        <f>IF(F338=5,1,0)</f>
        <v>0</v>
      </c>
      <c r="M338" s="1">
        <f>IF(F338=6,1,0)</f>
        <v>0</v>
      </c>
      <c r="O338" s="1">
        <f>IF(N338="*",1,0)</f>
        <v>0</v>
      </c>
      <c r="P338" s="1">
        <f>IF(N338="**",1,0)</f>
        <v>0</v>
      </c>
      <c r="Q338" s="15">
        <v>30.9</v>
      </c>
      <c r="R338" s="16">
        <v>3.533</v>
      </c>
      <c r="S338" s="16">
        <v>8.814</v>
      </c>
      <c r="T338" s="16">
        <v>0.472</v>
      </c>
      <c r="U338" s="6" t="s">
        <v>318</v>
      </c>
      <c r="V338" s="17">
        <v>0.46</v>
      </c>
      <c r="W338" t="s">
        <v>10</v>
      </c>
      <c r="X338" t="s">
        <v>410</v>
      </c>
    </row>
    <row r="339" spans="1:24" ht="12.75">
      <c r="A339" t="s">
        <v>2</v>
      </c>
      <c r="B339" s="2">
        <v>297</v>
      </c>
      <c r="D339" s="9" t="s">
        <v>595</v>
      </c>
      <c r="F339" s="47" t="s">
        <v>25</v>
      </c>
      <c r="G339" s="1">
        <f>IF(AND(NOT(F339=" "),F339=0),1,0)</f>
        <v>0</v>
      </c>
      <c r="H339" s="1">
        <f>IF(F339=1,1,0)</f>
        <v>0</v>
      </c>
      <c r="I339" s="1">
        <f>IF(F339=2,1,0)</f>
        <v>0</v>
      </c>
      <c r="J339" s="1">
        <f>IF(F339=3,1,0)</f>
        <v>0</v>
      </c>
      <c r="K339" s="1">
        <f>IF(F339=4,1,0)</f>
        <v>0</v>
      </c>
      <c r="L339" s="1">
        <f>IF(F339=5,1,0)</f>
        <v>0</v>
      </c>
      <c r="M339" s="1">
        <f>IF(F339=6,1,0)</f>
        <v>0</v>
      </c>
      <c r="O339" s="1">
        <f>IF(N339="*",1,0)</f>
        <v>0</v>
      </c>
      <c r="P339" s="1">
        <f>IF(N339="**",1,0)</f>
        <v>0</v>
      </c>
      <c r="Q339" s="15">
        <v>32.66</v>
      </c>
      <c r="R339" s="16">
        <v>18.46</v>
      </c>
      <c r="V339" s="17"/>
      <c r="W339" t="s">
        <v>10</v>
      </c>
      <c r="X339" t="s">
        <v>532</v>
      </c>
    </row>
    <row r="340" spans="1:24" ht="12.75">
      <c r="A340" t="s">
        <v>2</v>
      </c>
      <c r="B340" s="2">
        <v>298</v>
      </c>
      <c r="D340" s="9" t="s">
        <v>18</v>
      </c>
      <c r="E340" s="1" t="s">
        <v>528</v>
      </c>
      <c r="F340" s="47" t="s">
        <v>25</v>
      </c>
      <c r="G340" s="1">
        <f>IF(AND(NOT(F340=" "),F340=0),1,0)</f>
        <v>0</v>
      </c>
      <c r="H340" s="1">
        <f>IF(F340=1,1,0)</f>
        <v>0</v>
      </c>
      <c r="I340" s="1">
        <f>IF(F340=2,1,0)</f>
        <v>0</v>
      </c>
      <c r="J340" s="1">
        <f>IF(F340=3,1,0)</f>
        <v>0</v>
      </c>
      <c r="K340" s="1">
        <f>IF(F340=4,1,0)</f>
        <v>0</v>
      </c>
      <c r="L340" s="1">
        <f>IF(F340=5,1,0)</f>
        <v>0</v>
      </c>
      <c r="M340" s="1">
        <f>IF(F340=6,1,0)</f>
        <v>0</v>
      </c>
      <c r="O340" s="1">
        <f>IF(N340="*",1,0)</f>
        <v>0</v>
      </c>
      <c r="P340" s="1">
        <f>IF(N340="**",1,0)</f>
        <v>0</v>
      </c>
      <c r="Q340" s="15">
        <v>39.453</v>
      </c>
      <c r="R340" s="16">
        <v>21.975</v>
      </c>
      <c r="V340" s="17"/>
      <c r="W340" t="s">
        <v>10</v>
      </c>
      <c r="X340" t="s">
        <v>531</v>
      </c>
    </row>
    <row r="341" spans="1:24" ht="12.75">
      <c r="A341" t="s">
        <v>2</v>
      </c>
      <c r="B341" s="2">
        <v>299</v>
      </c>
      <c r="C341" s="52" t="s">
        <v>300</v>
      </c>
      <c r="D341" s="9">
        <v>37994</v>
      </c>
      <c r="E341" s="1" t="s">
        <v>11</v>
      </c>
      <c r="F341" s="47">
        <v>2</v>
      </c>
      <c r="G341" s="1">
        <f>IF(AND(NOT(F341=" "),F341=0),1,0)</f>
        <v>0</v>
      </c>
      <c r="H341" s="1">
        <f>IF(F341=1,1,0)</f>
        <v>0</v>
      </c>
      <c r="I341" s="1">
        <f>IF(F341=2,1,0)</f>
        <v>1</v>
      </c>
      <c r="J341" s="1">
        <f>IF(F341=3,1,0)</f>
        <v>0</v>
      </c>
      <c r="K341" s="1">
        <f>IF(F341=4,1,0)</f>
        <v>0</v>
      </c>
      <c r="L341" s="1">
        <f>IF(F341=5,1,0)</f>
        <v>0</v>
      </c>
      <c r="M341" s="1">
        <f>IF(F341=6,1,0)</f>
        <v>0</v>
      </c>
      <c r="O341" s="1">
        <f>IF(N341="*",1,0)</f>
        <v>0</v>
      </c>
      <c r="P341" s="1">
        <f>IF(N341="**",1,0)</f>
        <v>0</v>
      </c>
      <c r="Q341" s="15">
        <v>4.493</v>
      </c>
      <c r="R341" s="16">
        <v>0.734</v>
      </c>
      <c r="S341" s="16">
        <v>1.481</v>
      </c>
      <c r="T341" s="16">
        <v>0.567</v>
      </c>
      <c r="U341" s="6" t="s">
        <v>22</v>
      </c>
      <c r="V341" s="17">
        <v>0.548</v>
      </c>
      <c r="W341" t="s">
        <v>10</v>
      </c>
      <c r="X341" t="s">
        <v>319</v>
      </c>
    </row>
    <row r="342" spans="1:24" ht="12.75">
      <c r="A342" t="s">
        <v>2</v>
      </c>
      <c r="B342" s="2">
        <v>300</v>
      </c>
      <c r="C342" s="52" t="s">
        <v>301</v>
      </c>
      <c r="D342" s="9">
        <v>37992</v>
      </c>
      <c r="E342" s="1" t="s">
        <v>11</v>
      </c>
      <c r="F342" s="47">
        <v>3</v>
      </c>
      <c r="G342" s="1">
        <f>IF(AND(NOT(F342=" "),F342=0),1,0)</f>
        <v>0</v>
      </c>
      <c r="H342" s="1">
        <f>IF(F342=1,1,0)</f>
        <v>0</v>
      </c>
      <c r="I342" s="1">
        <f>IF(F342=2,1,0)</f>
        <v>0</v>
      </c>
      <c r="J342" s="1">
        <f>IF(F342=3,1,0)</f>
        <v>1</v>
      </c>
      <c r="K342" s="1">
        <f>IF(F342=4,1,0)</f>
        <v>0</v>
      </c>
      <c r="L342" s="1">
        <f>IF(F342=5,1,0)</f>
        <v>0</v>
      </c>
      <c r="M342" s="1">
        <f>IF(F342=6,1,0)</f>
        <v>0</v>
      </c>
      <c r="O342" s="1">
        <f>IF(N342="*",1,0)</f>
        <v>0</v>
      </c>
      <c r="P342" s="1">
        <f>IF(N342="**",1,0)</f>
        <v>0</v>
      </c>
      <c r="Q342" s="15">
        <v>23.809</v>
      </c>
      <c r="R342" s="16">
        <v>0.922</v>
      </c>
      <c r="S342" s="16">
        <v>22.209</v>
      </c>
      <c r="T342" s="16">
        <v>0.611</v>
      </c>
      <c r="U342" s="6" t="s">
        <v>306</v>
      </c>
      <c r="V342" s="17">
        <v>0.55</v>
      </c>
      <c r="W342" t="s">
        <v>10</v>
      </c>
      <c r="X342" t="s">
        <v>315</v>
      </c>
    </row>
    <row r="343" spans="1:24" ht="12.75">
      <c r="A343" t="s">
        <v>2</v>
      </c>
      <c r="B343" s="2">
        <v>301</v>
      </c>
      <c r="C343" s="52" t="s">
        <v>302</v>
      </c>
      <c r="D343" s="9">
        <v>37998</v>
      </c>
      <c r="E343" s="1" t="s">
        <v>11</v>
      </c>
      <c r="F343" s="47">
        <v>3</v>
      </c>
      <c r="G343" s="1">
        <f>IF(AND(NOT(F343=" "),F343=0),1,0)</f>
        <v>0</v>
      </c>
      <c r="H343" s="1">
        <f>IF(F343=1,1,0)</f>
        <v>0</v>
      </c>
      <c r="I343" s="1">
        <f>IF(F343=2,1,0)</f>
        <v>0</v>
      </c>
      <c r="J343" s="1">
        <f>IF(F343=3,1,0)</f>
        <v>1</v>
      </c>
      <c r="K343" s="1">
        <f>IF(F343=4,1,0)</f>
        <v>0</v>
      </c>
      <c r="L343" s="1">
        <f>IF(F343=5,1,0)</f>
        <v>0</v>
      </c>
      <c r="M343" s="1">
        <f>IF(F343=6,1,0)</f>
        <v>0</v>
      </c>
      <c r="O343" s="1">
        <f>IF(N343="*",1,0)</f>
        <v>0</v>
      </c>
      <c r="P343" s="1">
        <f>IF(N343="**",1,0)</f>
        <v>0</v>
      </c>
      <c r="Q343" s="15">
        <v>9.957</v>
      </c>
      <c r="R343" s="16">
        <v>0.597</v>
      </c>
      <c r="S343" s="16">
        <v>21</v>
      </c>
      <c r="T343" s="16">
        <v>0.526</v>
      </c>
      <c r="U343" s="6" t="s">
        <v>318</v>
      </c>
      <c r="V343" s="17">
        <v>0.5</v>
      </c>
      <c r="W343" t="s">
        <v>10</v>
      </c>
      <c r="X343" t="s">
        <v>361</v>
      </c>
    </row>
    <row r="344" spans="1:23" ht="12.75">
      <c r="A344" t="s">
        <v>2</v>
      </c>
      <c r="B344" s="2">
        <v>302</v>
      </c>
      <c r="C344" s="52" t="s">
        <v>342</v>
      </c>
      <c r="D344" s="9">
        <v>37998</v>
      </c>
      <c r="E344" s="1" t="s">
        <v>11</v>
      </c>
      <c r="F344" s="47">
        <v>0</v>
      </c>
      <c r="G344" s="1">
        <f>IF(AND(NOT(F344=" "),F344=0),1,0)</f>
        <v>1</v>
      </c>
      <c r="H344" s="1">
        <f>IF(F344=1,1,0)</f>
        <v>0</v>
      </c>
      <c r="I344" s="1">
        <f>IF(F344=2,1,0)</f>
        <v>0</v>
      </c>
      <c r="J344" s="1">
        <f>IF(F344=3,1,0)</f>
        <v>0</v>
      </c>
      <c r="K344" s="1">
        <f>IF(F344=4,1,0)</f>
        <v>0</v>
      </c>
      <c r="L344" s="1">
        <f>IF(F344=5,1,0)</f>
        <v>0</v>
      </c>
      <c r="M344" s="1">
        <f>IF(F344=6,1,0)</f>
        <v>0</v>
      </c>
      <c r="O344" s="1">
        <f>IF(N344="*",1,0)</f>
        <v>0</v>
      </c>
      <c r="P344" s="1">
        <f>IF(N344="**",1,0)</f>
        <v>0</v>
      </c>
      <c r="Q344" s="15">
        <v>0.491</v>
      </c>
      <c r="S344" s="16">
        <v>0.523</v>
      </c>
      <c r="V344" s="17"/>
      <c r="W344" t="s">
        <v>10</v>
      </c>
    </row>
    <row r="345" spans="1:23" ht="12.75">
      <c r="A345" t="s">
        <v>2</v>
      </c>
      <c r="B345" s="2">
        <v>303</v>
      </c>
      <c r="C345" s="52" t="s">
        <v>347</v>
      </c>
      <c r="D345" s="9">
        <v>37999</v>
      </c>
      <c r="E345" s="1" t="s">
        <v>11</v>
      </c>
      <c r="F345" s="47">
        <v>0</v>
      </c>
      <c r="G345" s="1">
        <f>IF(AND(NOT(F345=" "),F345=0),1,0)</f>
        <v>1</v>
      </c>
      <c r="H345" s="1">
        <f>IF(F345=1,1,0)</f>
        <v>0</v>
      </c>
      <c r="I345" s="1">
        <f>IF(F345=2,1,0)</f>
        <v>0</v>
      </c>
      <c r="J345" s="1">
        <f>IF(F345=3,1,0)</f>
        <v>0</v>
      </c>
      <c r="K345" s="1">
        <f>IF(F345=4,1,0)</f>
        <v>0</v>
      </c>
      <c r="L345" s="1">
        <f>IF(F345=5,1,0)</f>
        <v>0</v>
      </c>
      <c r="M345" s="1">
        <f>IF(F345=6,1,0)</f>
        <v>0</v>
      </c>
      <c r="O345" s="1">
        <f>IF(N345="*",1,0)</f>
        <v>0</v>
      </c>
      <c r="P345" s="1">
        <f>IF(N345="**",1,0)</f>
        <v>0</v>
      </c>
      <c r="Q345" s="15">
        <v>0.577</v>
      </c>
      <c r="S345" s="16">
        <v>0.595</v>
      </c>
      <c r="V345" s="17"/>
      <c r="W345" t="s">
        <v>10</v>
      </c>
    </row>
    <row r="346" spans="1:23" ht="12.75">
      <c r="A346" t="s">
        <v>2</v>
      </c>
      <c r="B346" s="2">
        <v>304</v>
      </c>
      <c r="C346" s="52" t="s">
        <v>348</v>
      </c>
      <c r="D346" s="9">
        <v>37999</v>
      </c>
      <c r="E346" s="1" t="s">
        <v>11</v>
      </c>
      <c r="F346" s="47">
        <v>0</v>
      </c>
      <c r="G346" s="1">
        <f>IF(AND(NOT(F346=" "),F346=0),1,0)</f>
        <v>1</v>
      </c>
      <c r="H346" s="1">
        <f>IF(F346=1,1,0)</f>
        <v>0</v>
      </c>
      <c r="I346" s="1">
        <f>IF(F346=2,1,0)</f>
        <v>0</v>
      </c>
      <c r="J346" s="1">
        <f>IF(F346=3,1,0)</f>
        <v>0</v>
      </c>
      <c r="K346" s="1">
        <f>IF(F346=4,1,0)</f>
        <v>0</v>
      </c>
      <c r="L346" s="1">
        <f>IF(F346=5,1,0)</f>
        <v>0</v>
      </c>
      <c r="M346" s="1">
        <f>IF(F346=6,1,0)</f>
        <v>0</v>
      </c>
      <c r="O346" s="1">
        <f>IF(N346="*",1,0)</f>
        <v>0</v>
      </c>
      <c r="P346" s="1">
        <f>IF(N346="**",1,0)</f>
        <v>0</v>
      </c>
      <c r="Q346" s="15">
        <v>0.533</v>
      </c>
      <c r="S346" s="16">
        <v>0.567</v>
      </c>
      <c r="V346" s="17"/>
      <c r="W346" t="s">
        <v>10</v>
      </c>
    </row>
    <row r="347" spans="1:23" ht="12.75">
      <c r="A347" t="s">
        <v>2</v>
      </c>
      <c r="B347" s="2">
        <v>305</v>
      </c>
      <c r="C347" s="52" t="s">
        <v>349</v>
      </c>
      <c r="D347" s="9">
        <v>37999</v>
      </c>
      <c r="E347" s="1" t="s">
        <v>11</v>
      </c>
      <c r="F347" s="47">
        <v>0</v>
      </c>
      <c r="G347" s="1">
        <f>IF(AND(NOT(F347=" "),F347=0),1,0)</f>
        <v>1</v>
      </c>
      <c r="H347" s="1">
        <f>IF(F347=1,1,0)</f>
        <v>0</v>
      </c>
      <c r="I347" s="1">
        <f>IF(F347=2,1,0)</f>
        <v>0</v>
      </c>
      <c r="J347" s="1">
        <f>IF(F347=3,1,0)</f>
        <v>0</v>
      </c>
      <c r="K347" s="1">
        <f>IF(F347=4,1,0)</f>
        <v>0</v>
      </c>
      <c r="L347" s="1">
        <f>IF(F347=5,1,0)</f>
        <v>0</v>
      </c>
      <c r="M347" s="1">
        <f>IF(F347=6,1,0)</f>
        <v>0</v>
      </c>
      <c r="O347" s="1">
        <f>IF(N347="*",1,0)</f>
        <v>0</v>
      </c>
      <c r="P347" s="1">
        <f>IF(N347="**",1,0)</f>
        <v>0</v>
      </c>
      <c r="Q347" s="15">
        <v>0.569</v>
      </c>
      <c r="S347" s="16">
        <v>0.614</v>
      </c>
      <c r="V347" s="17"/>
      <c r="W347" t="s">
        <v>10</v>
      </c>
    </row>
    <row r="348" spans="1:23" ht="12.75">
      <c r="A348" t="s">
        <v>2</v>
      </c>
      <c r="B348" s="2">
        <v>306</v>
      </c>
      <c r="C348" s="52" t="s">
        <v>398</v>
      </c>
      <c r="D348" s="9">
        <v>38004</v>
      </c>
      <c r="E348" s="1" t="s">
        <v>11</v>
      </c>
      <c r="F348" s="47">
        <v>0</v>
      </c>
      <c r="G348" s="1">
        <f>IF(AND(NOT(F348=" "),F348=0),1,0)</f>
        <v>1</v>
      </c>
      <c r="H348" s="1">
        <f>IF(F348=1,1,0)</f>
        <v>0</v>
      </c>
      <c r="I348" s="1">
        <f>IF(F348=2,1,0)</f>
        <v>0</v>
      </c>
      <c r="J348" s="1">
        <f>IF(F348=3,1,0)</f>
        <v>0</v>
      </c>
      <c r="K348" s="1">
        <f>IF(F348=4,1,0)</f>
        <v>0</v>
      </c>
      <c r="L348" s="1">
        <f>IF(F348=5,1,0)</f>
        <v>0</v>
      </c>
      <c r="M348" s="1">
        <f>IF(F348=6,1,0)</f>
        <v>0</v>
      </c>
      <c r="O348" s="1">
        <f>IF(N348="*",1,0)</f>
        <v>0</v>
      </c>
      <c r="P348" s="1">
        <f>IF(N348="**",1,0)</f>
        <v>0</v>
      </c>
      <c r="Q348" s="15">
        <v>0.521</v>
      </c>
      <c r="S348" s="16">
        <v>0.489</v>
      </c>
      <c r="V348" s="17"/>
      <c r="W348" t="s">
        <v>10</v>
      </c>
    </row>
    <row r="349" spans="1:23" ht="12.75">
      <c r="A349" t="s">
        <v>2</v>
      </c>
      <c r="B349" s="2">
        <v>307</v>
      </c>
      <c r="C349" s="52" t="s">
        <v>399</v>
      </c>
      <c r="D349" s="9">
        <v>38001</v>
      </c>
      <c r="E349" s="1" t="s">
        <v>11</v>
      </c>
      <c r="F349" s="47">
        <v>0</v>
      </c>
      <c r="G349" s="1">
        <f>IF(AND(NOT(F349=" "),F349=0),1,0)</f>
        <v>1</v>
      </c>
      <c r="H349" s="1">
        <f>IF(F349=1,1,0)</f>
        <v>0</v>
      </c>
      <c r="I349" s="1">
        <f>IF(F349=2,1,0)</f>
        <v>0</v>
      </c>
      <c r="J349" s="1">
        <f>IF(F349=3,1,0)</f>
        <v>0</v>
      </c>
      <c r="K349" s="1">
        <f>IF(F349=4,1,0)</f>
        <v>0</v>
      </c>
      <c r="L349" s="1">
        <f>IF(F349=5,1,0)</f>
        <v>0</v>
      </c>
      <c r="M349" s="1">
        <f>IF(F349=6,1,0)</f>
        <v>0</v>
      </c>
      <c r="O349" s="1">
        <f>IF(N349="*",1,0)</f>
        <v>0</v>
      </c>
      <c r="P349" s="1">
        <f>IF(N349="**",1,0)</f>
        <v>0</v>
      </c>
      <c r="Q349" s="15">
        <v>0.425</v>
      </c>
      <c r="S349" s="16">
        <v>0.571</v>
      </c>
      <c r="V349" s="17"/>
      <c r="W349" t="s">
        <v>10</v>
      </c>
    </row>
    <row r="350" spans="1:23" ht="12.75">
      <c r="A350" t="s">
        <v>2</v>
      </c>
      <c r="B350" s="2">
        <v>308</v>
      </c>
      <c r="C350" s="52" t="s">
        <v>402</v>
      </c>
      <c r="D350" s="9">
        <v>38002</v>
      </c>
      <c r="E350" s="1" t="s">
        <v>11</v>
      </c>
      <c r="F350" s="47">
        <v>0</v>
      </c>
      <c r="G350" s="1">
        <f>IF(AND(NOT(F350=" "),F350=0),1,0)</f>
        <v>1</v>
      </c>
      <c r="H350" s="1">
        <f>IF(F350=1,1,0)</f>
        <v>0</v>
      </c>
      <c r="I350" s="1">
        <f>IF(F350=2,1,0)</f>
        <v>0</v>
      </c>
      <c r="J350" s="1">
        <f>IF(F350=3,1,0)</f>
        <v>0</v>
      </c>
      <c r="K350" s="1">
        <f>IF(F350=4,1,0)</f>
        <v>0</v>
      </c>
      <c r="L350" s="1">
        <f>IF(F350=5,1,0)</f>
        <v>0</v>
      </c>
      <c r="M350" s="1">
        <f>IF(F350=6,1,0)</f>
        <v>0</v>
      </c>
      <c r="N350" s="1" t="s">
        <v>324</v>
      </c>
      <c r="O350" s="1">
        <f>IF(N350="*",1,0)</f>
        <v>1</v>
      </c>
      <c r="P350" s="1">
        <f>IF(N350="**",1,0)</f>
        <v>0</v>
      </c>
      <c r="Q350" s="15">
        <v>0.427</v>
      </c>
      <c r="S350" s="16">
        <v>0.472</v>
      </c>
      <c r="V350" s="17"/>
      <c r="W350" t="s">
        <v>10</v>
      </c>
    </row>
    <row r="351" spans="1:23" ht="12.75">
      <c r="A351" t="s">
        <v>2</v>
      </c>
      <c r="B351" s="2">
        <v>309</v>
      </c>
      <c r="C351" s="52" t="s">
        <v>362</v>
      </c>
      <c r="D351" s="9">
        <v>38000</v>
      </c>
      <c r="E351" s="1" t="s">
        <v>11</v>
      </c>
      <c r="F351" s="47">
        <v>0</v>
      </c>
      <c r="G351" s="1">
        <f>IF(AND(NOT(F351=" "),F351=0),1,0)</f>
        <v>1</v>
      </c>
      <c r="H351" s="1">
        <f>IF(F351=1,1,0)</f>
        <v>0</v>
      </c>
      <c r="I351" s="1">
        <f>IF(F351=2,1,0)</f>
        <v>0</v>
      </c>
      <c r="J351" s="1">
        <f>IF(F351=3,1,0)</f>
        <v>0</v>
      </c>
      <c r="K351" s="1">
        <f>IF(F351=4,1,0)</f>
        <v>0</v>
      </c>
      <c r="L351" s="1">
        <f>IF(F351=5,1,0)</f>
        <v>0</v>
      </c>
      <c r="M351" s="1">
        <f>IF(F351=6,1,0)</f>
        <v>0</v>
      </c>
      <c r="O351" s="1">
        <f>IF(N351="*",1,0)</f>
        <v>0</v>
      </c>
      <c r="P351" s="1">
        <f>IF(N351="**",1,0)</f>
        <v>0</v>
      </c>
      <c r="Q351" s="15">
        <v>0.461</v>
      </c>
      <c r="S351" s="16">
        <v>0.516</v>
      </c>
      <c r="V351" s="17"/>
      <c r="W351" t="s">
        <v>10</v>
      </c>
    </row>
    <row r="352" spans="1:23" ht="12.75">
      <c r="A352" t="s">
        <v>2</v>
      </c>
      <c r="B352" s="2">
        <v>310</v>
      </c>
      <c r="C352" s="52" t="s">
        <v>363</v>
      </c>
      <c r="D352" s="9">
        <v>38000</v>
      </c>
      <c r="E352" s="1" t="s">
        <v>11</v>
      </c>
      <c r="F352" s="47">
        <v>0</v>
      </c>
      <c r="G352" s="1">
        <f>IF(AND(NOT(F352=" "),F352=0),1,0)</f>
        <v>1</v>
      </c>
      <c r="H352" s="1">
        <f>IF(F352=1,1,0)</f>
        <v>0</v>
      </c>
      <c r="I352" s="1">
        <f>IF(F352=2,1,0)</f>
        <v>0</v>
      </c>
      <c r="J352" s="1">
        <f>IF(F352=3,1,0)</f>
        <v>0</v>
      </c>
      <c r="K352" s="1">
        <f>IF(F352=4,1,0)</f>
        <v>0</v>
      </c>
      <c r="L352" s="1">
        <f>IF(F352=5,1,0)</f>
        <v>0</v>
      </c>
      <c r="M352" s="1">
        <f>IF(F352=6,1,0)</f>
        <v>0</v>
      </c>
      <c r="O352" s="1">
        <f>IF(N352="*",1,0)</f>
        <v>0</v>
      </c>
      <c r="P352" s="1">
        <f>IF(N352="**",1,0)</f>
        <v>0</v>
      </c>
      <c r="Q352" s="15">
        <v>0.445</v>
      </c>
      <c r="S352" s="16">
        <v>0.573</v>
      </c>
      <c r="V352" s="17"/>
      <c r="W352" t="s">
        <v>10</v>
      </c>
    </row>
    <row r="353" spans="1:23" ht="12.75">
      <c r="A353" t="s">
        <v>2</v>
      </c>
      <c r="B353" s="2">
        <v>311</v>
      </c>
      <c r="C353" s="52" t="s">
        <v>469</v>
      </c>
      <c r="D353" s="9">
        <v>38004</v>
      </c>
      <c r="E353" s="1" t="s">
        <v>11</v>
      </c>
      <c r="F353" s="47">
        <v>0</v>
      </c>
      <c r="G353" s="1">
        <f>IF(AND(NOT(F353=" "),F353=0),1,0)</f>
        <v>1</v>
      </c>
      <c r="H353" s="1">
        <f>IF(F353=1,1,0)</f>
        <v>0</v>
      </c>
      <c r="I353" s="1">
        <f>IF(F353=2,1,0)</f>
        <v>0</v>
      </c>
      <c r="J353" s="1">
        <f>IF(F353=3,1,0)</f>
        <v>0</v>
      </c>
      <c r="K353" s="1">
        <f>IF(F353=4,1,0)</f>
        <v>0</v>
      </c>
      <c r="L353" s="1">
        <f>IF(F353=5,1,0)</f>
        <v>0</v>
      </c>
      <c r="M353" s="1">
        <f>IF(F353=6,1,0)</f>
        <v>0</v>
      </c>
      <c r="N353" s="1" t="s">
        <v>324</v>
      </c>
      <c r="O353" s="1">
        <f>IF(N353="*",1,0)</f>
        <v>1</v>
      </c>
      <c r="P353" s="1">
        <f>IF(N353="**",1,0)</f>
        <v>0</v>
      </c>
      <c r="Q353" s="15">
        <v>0.42</v>
      </c>
      <c r="S353" s="16">
        <v>0.453</v>
      </c>
      <c r="V353" s="17"/>
      <c r="W353" t="s">
        <v>10</v>
      </c>
    </row>
    <row r="354" spans="1:23" ht="12.75">
      <c r="A354" t="s">
        <v>2</v>
      </c>
      <c r="B354" s="2">
        <v>312</v>
      </c>
      <c r="C354" s="52" t="s">
        <v>458</v>
      </c>
      <c r="D354" s="9">
        <v>38004</v>
      </c>
      <c r="E354" s="1" t="s">
        <v>11</v>
      </c>
      <c r="F354" s="47">
        <v>0</v>
      </c>
      <c r="G354" s="1">
        <f>IF(AND(NOT(F354=" "),F354=0),1,0)</f>
        <v>1</v>
      </c>
      <c r="H354" s="1">
        <f>IF(F354=1,1,0)</f>
        <v>0</v>
      </c>
      <c r="I354" s="1">
        <f>IF(F354=2,1,0)</f>
        <v>0</v>
      </c>
      <c r="J354" s="1">
        <f>IF(F354=3,1,0)</f>
        <v>0</v>
      </c>
      <c r="K354" s="1">
        <f>IF(F354=4,1,0)</f>
        <v>0</v>
      </c>
      <c r="L354" s="1">
        <f>IF(F354=5,1,0)</f>
        <v>0</v>
      </c>
      <c r="M354" s="1">
        <f>IF(F354=6,1,0)</f>
        <v>0</v>
      </c>
      <c r="O354" s="1">
        <f>IF(N354="*",1,0)</f>
        <v>0</v>
      </c>
      <c r="P354" s="1">
        <f>IF(N354="**",1,0)</f>
        <v>0</v>
      </c>
      <c r="Q354" s="15">
        <v>0.545</v>
      </c>
      <c r="S354" s="16">
        <v>0.568</v>
      </c>
      <c r="V354" s="17"/>
      <c r="W354" t="s">
        <v>10</v>
      </c>
    </row>
    <row r="355" spans="1:24" ht="12.75">
      <c r="A355" t="s">
        <v>2</v>
      </c>
      <c r="B355" s="2">
        <v>313</v>
      </c>
      <c r="C355" s="52" t="s">
        <v>457</v>
      </c>
      <c r="D355" s="9">
        <v>36913</v>
      </c>
      <c r="E355" s="1" t="s">
        <v>11</v>
      </c>
      <c r="F355" s="47">
        <v>0</v>
      </c>
      <c r="G355" s="1">
        <f>IF(AND(NOT(F355=" "),F355=0),1,0)</f>
        <v>1</v>
      </c>
      <c r="H355" s="1">
        <f>IF(F355=1,1,0)</f>
        <v>0</v>
      </c>
      <c r="I355" s="1">
        <f>IF(F355=2,1,0)</f>
        <v>0</v>
      </c>
      <c r="J355" s="1">
        <f>IF(F355=3,1,0)</f>
        <v>0</v>
      </c>
      <c r="K355" s="1">
        <f>IF(F355=4,1,0)</f>
        <v>0</v>
      </c>
      <c r="L355" s="1">
        <f>IF(F355=5,1,0)</f>
        <v>0</v>
      </c>
      <c r="M355" s="1">
        <f>IF(F355=6,1,0)</f>
        <v>0</v>
      </c>
      <c r="O355" s="1">
        <f>IF(N355="*",1,0)</f>
        <v>0</v>
      </c>
      <c r="P355" s="1">
        <f>IF(N355="**",1,0)</f>
        <v>0</v>
      </c>
      <c r="Q355" s="15">
        <v>0.43</v>
      </c>
      <c r="S355" s="16">
        <v>0.422</v>
      </c>
      <c r="V355" s="17"/>
      <c r="W355" t="s">
        <v>10</v>
      </c>
      <c r="X355" t="s">
        <v>475</v>
      </c>
    </row>
    <row r="356" spans="1:23" ht="12.75">
      <c r="A356" t="s">
        <v>2</v>
      </c>
      <c r="B356" s="2">
        <v>314</v>
      </c>
      <c r="C356" s="52" t="s">
        <v>403</v>
      </c>
      <c r="D356" s="9">
        <v>38002</v>
      </c>
      <c r="E356" s="1" t="s">
        <v>11</v>
      </c>
      <c r="F356" s="47">
        <v>0</v>
      </c>
      <c r="G356" s="1">
        <f>IF(AND(NOT(F356=" "),F356=0),1,0)</f>
        <v>1</v>
      </c>
      <c r="H356" s="1">
        <f>IF(F356=1,1,0)</f>
        <v>0</v>
      </c>
      <c r="I356" s="1">
        <f>IF(F356=2,1,0)</f>
        <v>0</v>
      </c>
      <c r="J356" s="1">
        <f>IF(F356=3,1,0)</f>
        <v>0</v>
      </c>
      <c r="K356" s="1">
        <f>IF(F356=4,1,0)</f>
        <v>0</v>
      </c>
      <c r="L356" s="1">
        <f>IF(F356=5,1,0)</f>
        <v>0</v>
      </c>
      <c r="M356" s="1">
        <f>IF(F356=6,1,0)</f>
        <v>0</v>
      </c>
      <c r="N356" s="1" t="s">
        <v>326</v>
      </c>
      <c r="O356" s="1">
        <f>IF(N356="*",1,0)</f>
        <v>0</v>
      </c>
      <c r="P356" s="1">
        <f>IF(N356="**",1,0)</f>
        <v>1</v>
      </c>
      <c r="Q356" s="15">
        <v>0.326</v>
      </c>
      <c r="S356" s="16">
        <v>0.371</v>
      </c>
      <c r="V356" s="17"/>
      <c r="W356" t="s">
        <v>10</v>
      </c>
    </row>
    <row r="357" spans="1:23" ht="12.75">
      <c r="A357" t="s">
        <v>2</v>
      </c>
      <c r="B357" s="2">
        <v>315</v>
      </c>
      <c r="C357" s="52" t="s">
        <v>468</v>
      </c>
      <c r="D357" s="9">
        <v>38007</v>
      </c>
      <c r="E357" s="1" t="s">
        <v>11</v>
      </c>
      <c r="F357" s="47">
        <v>0</v>
      </c>
      <c r="G357" s="1">
        <f>IF(AND(NOT(F357=" "),F357=0),1,0)</f>
        <v>1</v>
      </c>
      <c r="H357" s="1">
        <f>IF(F357=1,1,0)</f>
        <v>0</v>
      </c>
      <c r="I357" s="1">
        <f>IF(F357=2,1,0)</f>
        <v>0</v>
      </c>
      <c r="J357" s="1">
        <f>IF(F357=3,1,0)</f>
        <v>0</v>
      </c>
      <c r="K357" s="1">
        <f>IF(F357=4,1,0)</f>
        <v>0</v>
      </c>
      <c r="L357" s="1">
        <f>IF(F357=5,1,0)</f>
        <v>0</v>
      </c>
      <c r="M357" s="1">
        <f>IF(F357=6,1,0)</f>
        <v>0</v>
      </c>
      <c r="N357" s="1" t="s">
        <v>324</v>
      </c>
      <c r="O357" s="1">
        <f>IF(N357="*",1,0)</f>
        <v>1</v>
      </c>
      <c r="P357" s="1">
        <f>IF(N357="**",1,0)</f>
        <v>0</v>
      </c>
      <c r="Q357" s="15">
        <v>0.406</v>
      </c>
      <c r="S357" s="16">
        <v>0.465</v>
      </c>
      <c r="V357" s="17"/>
      <c r="W357" t="s">
        <v>10</v>
      </c>
    </row>
    <row r="358" spans="1:24" ht="12.75">
      <c r="A358" t="s">
        <v>2</v>
      </c>
      <c r="B358" s="2">
        <v>316</v>
      </c>
      <c r="D358" s="9" t="s">
        <v>341</v>
      </c>
      <c r="F358" s="47" t="s">
        <v>25</v>
      </c>
      <c r="G358" s="1">
        <f>IF(AND(NOT(F358=" "),F358=0),1,0)</f>
        <v>0</v>
      </c>
      <c r="H358" s="1">
        <f>IF(F358=1,1,0)</f>
        <v>0</v>
      </c>
      <c r="I358" s="1">
        <f>IF(F358=2,1,0)</f>
        <v>0</v>
      </c>
      <c r="J358" s="1">
        <f>IF(F358=3,1,0)</f>
        <v>0</v>
      </c>
      <c r="K358" s="1">
        <f>IF(F358=4,1,0)</f>
        <v>0</v>
      </c>
      <c r="L358" s="1">
        <f>IF(F358=5,1,0)</f>
        <v>0</v>
      </c>
      <c r="M358" s="1">
        <f>IF(F358=6,1,0)</f>
        <v>0</v>
      </c>
      <c r="O358" s="1">
        <f>IF(N358="*",1,0)</f>
        <v>0</v>
      </c>
      <c r="P358" s="1">
        <f>IF(N358="**",1,0)</f>
        <v>0</v>
      </c>
      <c r="Q358" s="15">
        <v>1.331</v>
      </c>
      <c r="R358" s="16">
        <v>1.065</v>
      </c>
      <c r="V358" s="17"/>
      <c r="W358" t="s">
        <v>10</v>
      </c>
      <c r="X358" t="s">
        <v>541</v>
      </c>
    </row>
    <row r="359" spans="1:23" ht="12.75">
      <c r="A359" t="s">
        <v>2</v>
      </c>
      <c r="B359" s="2">
        <v>317</v>
      </c>
      <c r="C359" s="52" t="s">
        <v>406</v>
      </c>
      <c r="D359" s="9">
        <v>38002</v>
      </c>
      <c r="E359" s="1" t="s">
        <v>11</v>
      </c>
      <c r="F359" s="47">
        <v>3</v>
      </c>
      <c r="G359" s="1">
        <f>IF(AND(NOT(F359=" "),F359=0),1,0)</f>
        <v>0</v>
      </c>
      <c r="H359" s="1">
        <f>IF(F359=1,1,0)</f>
        <v>0</v>
      </c>
      <c r="I359" s="1">
        <f>IF(F359=2,1,0)</f>
        <v>0</v>
      </c>
      <c r="J359" s="1">
        <f>IF(F359=3,1,0)</f>
        <v>1</v>
      </c>
      <c r="K359" s="1">
        <f>IF(F359=4,1,0)</f>
        <v>0</v>
      </c>
      <c r="L359" s="1">
        <f>IF(F359=5,1,0)</f>
        <v>0</v>
      </c>
      <c r="M359" s="1">
        <f>IF(F359=6,1,0)</f>
        <v>0</v>
      </c>
      <c r="O359" s="1">
        <f>IF(N359="*",1,0)</f>
        <v>0</v>
      </c>
      <c r="P359" s="1">
        <f>IF(N359="**",1,0)</f>
        <v>0</v>
      </c>
      <c r="Q359" s="15">
        <v>15.301</v>
      </c>
      <c r="R359" s="16">
        <v>5.409</v>
      </c>
      <c r="S359" s="16">
        <v>21.143</v>
      </c>
      <c r="T359" s="16">
        <v>0.403</v>
      </c>
      <c r="U359" s="6" t="s">
        <v>333</v>
      </c>
      <c r="V359" s="17">
        <v>0.38</v>
      </c>
      <c r="W359" t="s">
        <v>10</v>
      </c>
    </row>
    <row r="360" spans="1:23" ht="12.75">
      <c r="A360" t="s">
        <v>2</v>
      </c>
      <c r="B360" s="2">
        <v>318</v>
      </c>
      <c r="C360" s="52" t="s">
        <v>453</v>
      </c>
      <c r="D360" s="9">
        <v>38007</v>
      </c>
      <c r="E360" s="1" t="s">
        <v>11</v>
      </c>
      <c r="F360" s="47">
        <v>0</v>
      </c>
      <c r="G360" s="1">
        <f>IF(AND(NOT(F360=" "),F360=0),1,0)</f>
        <v>1</v>
      </c>
      <c r="H360" s="1">
        <f>IF(F360=1,1,0)</f>
        <v>0</v>
      </c>
      <c r="I360" s="1">
        <f>IF(F360=2,1,0)</f>
        <v>0</v>
      </c>
      <c r="J360" s="1">
        <f>IF(F360=3,1,0)</f>
        <v>0</v>
      </c>
      <c r="K360" s="1">
        <f>IF(F360=4,1,0)</f>
        <v>0</v>
      </c>
      <c r="L360" s="1">
        <f>IF(F360=5,1,0)</f>
        <v>0</v>
      </c>
      <c r="M360" s="1">
        <f>IF(F360=6,1,0)</f>
        <v>0</v>
      </c>
      <c r="O360" s="1">
        <f>IF(N360="*",1,0)</f>
        <v>0</v>
      </c>
      <c r="P360" s="1">
        <f>IF(N360="**",1,0)</f>
        <v>0</v>
      </c>
      <c r="Q360" s="15">
        <v>0.648</v>
      </c>
      <c r="R360" s="16">
        <v>0.528</v>
      </c>
      <c r="S360" s="16">
        <v>0.565</v>
      </c>
      <c r="V360" s="17"/>
      <c r="W360" t="s">
        <v>10</v>
      </c>
    </row>
    <row r="361" spans="1:24" ht="12.75">
      <c r="A361" t="s">
        <v>2</v>
      </c>
      <c r="B361" s="2">
        <v>319</v>
      </c>
      <c r="D361" s="9" t="s">
        <v>595</v>
      </c>
      <c r="F361" s="47" t="s">
        <v>25</v>
      </c>
      <c r="G361" s="1">
        <f>IF(AND(NOT(F361=" "),F361=0),1,0)</f>
        <v>0</v>
      </c>
      <c r="H361" s="1">
        <f>IF(F361=1,1,0)</f>
        <v>0</v>
      </c>
      <c r="I361" s="1">
        <f>IF(F361=2,1,0)</f>
        <v>0</v>
      </c>
      <c r="J361" s="1">
        <f>IF(F361=3,1,0)</f>
        <v>0</v>
      </c>
      <c r="K361" s="1">
        <f>IF(F361=4,1,0)</f>
        <v>0</v>
      </c>
      <c r="L361" s="1">
        <f>IF(F361=5,1,0)</f>
        <v>0</v>
      </c>
      <c r="M361" s="1">
        <f>IF(F361=6,1,0)</f>
        <v>0</v>
      </c>
      <c r="O361" s="1">
        <f>IF(N361="*",1,0)</f>
        <v>0</v>
      </c>
      <c r="P361" s="1">
        <f>IF(N361="**",1,0)</f>
        <v>0</v>
      </c>
      <c r="Q361" s="15">
        <v>10.035</v>
      </c>
      <c r="R361" s="16">
        <v>5.384</v>
      </c>
      <c r="V361" s="17"/>
      <c r="W361" t="s">
        <v>10</v>
      </c>
      <c r="X361" t="s">
        <v>533</v>
      </c>
    </row>
    <row r="362" spans="1:24" ht="12.75">
      <c r="A362" t="s">
        <v>2</v>
      </c>
      <c r="B362" s="2">
        <v>320</v>
      </c>
      <c r="D362" s="9" t="s">
        <v>18</v>
      </c>
      <c r="E362" s="1" t="s">
        <v>528</v>
      </c>
      <c r="F362" s="47" t="s">
        <v>25</v>
      </c>
      <c r="G362" s="1">
        <f>IF(AND(NOT(F362=" "),F362=0),1,0)</f>
        <v>0</v>
      </c>
      <c r="H362" s="1">
        <f>IF(F362=1,1,0)</f>
        <v>0</v>
      </c>
      <c r="I362" s="1">
        <f>IF(F362=2,1,0)</f>
        <v>0</v>
      </c>
      <c r="J362" s="1">
        <f>IF(F362=3,1,0)</f>
        <v>0</v>
      </c>
      <c r="K362" s="1">
        <f>IF(F362=4,1,0)</f>
        <v>0</v>
      </c>
      <c r="L362" s="1">
        <f>IF(F362=5,1,0)</f>
        <v>0</v>
      </c>
      <c r="M362" s="1">
        <f>IF(F362=6,1,0)</f>
        <v>0</v>
      </c>
      <c r="O362" s="1">
        <f>IF(N362="*",1,0)</f>
        <v>0</v>
      </c>
      <c r="P362" s="1">
        <f>IF(N362="**",1,0)</f>
        <v>0</v>
      </c>
      <c r="Q362" s="15">
        <v>2.782</v>
      </c>
      <c r="R362" s="16">
        <v>2.77</v>
      </c>
      <c r="V362" s="17"/>
      <c r="W362" t="s">
        <v>10</v>
      </c>
      <c r="X362" t="s">
        <v>534</v>
      </c>
    </row>
    <row r="363" spans="1:23" ht="12.75">
      <c r="A363" t="s">
        <v>2</v>
      </c>
      <c r="B363" s="2">
        <v>321</v>
      </c>
      <c r="C363" s="52" t="s">
        <v>466</v>
      </c>
      <c r="D363" s="9">
        <v>38008</v>
      </c>
      <c r="E363" s="1" t="s">
        <v>11</v>
      </c>
      <c r="F363" s="47">
        <v>3</v>
      </c>
      <c r="G363" s="1">
        <f>IF(AND(NOT(F363=" "),F363=0),1,0)</f>
        <v>0</v>
      </c>
      <c r="H363" s="1">
        <f>IF(F363=1,1,0)</f>
        <v>0</v>
      </c>
      <c r="I363" s="1">
        <f>IF(F363=2,1,0)</f>
        <v>0</v>
      </c>
      <c r="J363" s="1">
        <f>IF(F363=3,1,0)</f>
        <v>1</v>
      </c>
      <c r="K363" s="1">
        <f>IF(F363=4,1,0)</f>
        <v>0</v>
      </c>
      <c r="L363" s="1">
        <f>IF(F363=5,1,0)</f>
        <v>0</v>
      </c>
      <c r="M363" s="1">
        <f>IF(F363=6,1,0)</f>
        <v>0</v>
      </c>
      <c r="O363" s="1">
        <f>IF(N363="*",1,0)</f>
        <v>0</v>
      </c>
      <c r="P363" s="1">
        <f>IF(N363="**",1,0)</f>
        <v>0</v>
      </c>
      <c r="Q363" s="15">
        <v>0.516</v>
      </c>
      <c r="S363" s="16">
        <v>3.574</v>
      </c>
      <c r="T363" s="16">
        <v>0.49</v>
      </c>
      <c r="U363" s="6" t="s">
        <v>476</v>
      </c>
      <c r="V363" s="17">
        <v>0.465</v>
      </c>
      <c r="W363" t="s">
        <v>10</v>
      </c>
    </row>
    <row r="364" spans="1:23" ht="12.75">
      <c r="A364" t="s">
        <v>2</v>
      </c>
      <c r="B364" s="2">
        <v>322</v>
      </c>
      <c r="C364" s="52" t="s">
        <v>441</v>
      </c>
      <c r="D364" s="9">
        <v>38008</v>
      </c>
      <c r="E364" s="1" t="s">
        <v>11</v>
      </c>
      <c r="F364" s="47">
        <v>0</v>
      </c>
      <c r="G364" s="1">
        <f>IF(AND(NOT(F364=" "),F364=0),1,0)</f>
        <v>1</v>
      </c>
      <c r="H364" s="1">
        <f>IF(F364=1,1,0)</f>
        <v>0</v>
      </c>
      <c r="I364" s="1">
        <f>IF(F364=2,1,0)</f>
        <v>0</v>
      </c>
      <c r="J364" s="1">
        <f>IF(F364=3,1,0)</f>
        <v>0</v>
      </c>
      <c r="K364" s="1">
        <f>IF(F364=4,1,0)</f>
        <v>0</v>
      </c>
      <c r="L364" s="1">
        <f>IF(F364=5,1,0)</f>
        <v>0</v>
      </c>
      <c r="M364" s="1">
        <f>IF(F364=6,1,0)</f>
        <v>0</v>
      </c>
      <c r="O364" s="1">
        <f>IF(N364="*",1,0)</f>
        <v>0</v>
      </c>
      <c r="P364" s="1">
        <f>IF(N364="**",1,0)</f>
        <v>0</v>
      </c>
      <c r="Q364" s="15">
        <v>0.712</v>
      </c>
      <c r="S364" s="16">
        <v>0.797</v>
      </c>
      <c r="V364" s="17"/>
      <c r="W364" t="s">
        <v>10</v>
      </c>
    </row>
    <row r="365" spans="1:24" ht="12.75">
      <c r="A365" t="s">
        <v>2</v>
      </c>
      <c r="B365" s="2">
        <v>323</v>
      </c>
      <c r="C365" s="52" t="s">
        <v>447</v>
      </c>
      <c r="D365" s="9">
        <v>38008</v>
      </c>
      <c r="E365" s="1" t="s">
        <v>11</v>
      </c>
      <c r="F365" s="47">
        <v>1</v>
      </c>
      <c r="G365" s="1">
        <f aca="true" t="shared" si="37" ref="G365:G428">IF(AND(NOT(F365=" "),F365=0),1,0)</f>
        <v>0</v>
      </c>
      <c r="H365" s="1">
        <f aca="true" t="shared" si="38" ref="H365:H428">IF(F365=1,1,0)</f>
        <v>1</v>
      </c>
      <c r="I365" s="1">
        <f aca="true" t="shared" si="39" ref="I365:I428">IF(F365=2,1,0)</f>
        <v>0</v>
      </c>
      <c r="J365" s="1">
        <f aca="true" t="shared" si="40" ref="J365:J428">IF(F365=3,1,0)</f>
        <v>0</v>
      </c>
      <c r="K365" s="1">
        <f aca="true" t="shared" si="41" ref="K365:K428">IF(F365=4,1,0)</f>
        <v>0</v>
      </c>
      <c r="L365" s="1">
        <f aca="true" t="shared" si="42" ref="L365:L428">IF(F365=5,1,0)</f>
        <v>0</v>
      </c>
      <c r="M365" s="1">
        <f aca="true" t="shared" si="43" ref="M365:M428">IF(F365=6,1,0)</f>
        <v>0</v>
      </c>
      <c r="O365" s="1">
        <f aca="true" t="shared" si="44" ref="O365:O428">IF(N365="*",1,0)</f>
        <v>0</v>
      </c>
      <c r="P365" s="1">
        <f aca="true" t="shared" si="45" ref="P365:P428">IF(N365="**",1,0)</f>
        <v>0</v>
      </c>
      <c r="Q365" s="15">
        <v>0.68</v>
      </c>
      <c r="S365" s="16">
        <v>0.699</v>
      </c>
      <c r="V365" s="17"/>
      <c r="W365" t="s">
        <v>10</v>
      </c>
      <c r="X365" t="s">
        <v>477</v>
      </c>
    </row>
    <row r="366" spans="1:23" ht="12.75">
      <c r="A366" t="s">
        <v>2</v>
      </c>
      <c r="B366" s="2">
        <v>324</v>
      </c>
      <c r="C366" s="52" t="s">
        <v>435</v>
      </c>
      <c r="D366" s="9">
        <v>38009</v>
      </c>
      <c r="E366" s="1" t="s">
        <v>11</v>
      </c>
      <c r="F366" s="47">
        <v>3</v>
      </c>
      <c r="G366" s="1">
        <f t="shared" si="37"/>
        <v>0</v>
      </c>
      <c r="H366" s="1">
        <f t="shared" si="38"/>
        <v>0</v>
      </c>
      <c r="I366" s="1">
        <f t="shared" si="39"/>
        <v>0</v>
      </c>
      <c r="J366" s="1">
        <f t="shared" si="40"/>
        <v>1</v>
      </c>
      <c r="K366" s="1">
        <f t="shared" si="41"/>
        <v>0</v>
      </c>
      <c r="L366" s="1">
        <f t="shared" si="42"/>
        <v>0</v>
      </c>
      <c r="M366" s="1">
        <f t="shared" si="43"/>
        <v>0</v>
      </c>
      <c r="O366" s="1">
        <f t="shared" si="44"/>
        <v>0</v>
      </c>
      <c r="P366" s="1">
        <f t="shared" si="45"/>
        <v>0</v>
      </c>
      <c r="Q366" s="15">
        <v>21.624</v>
      </c>
      <c r="R366" s="16">
        <v>0.607</v>
      </c>
      <c r="S366" s="16">
        <v>15.75</v>
      </c>
      <c r="T366" s="16">
        <v>0.524</v>
      </c>
      <c r="U366" s="6" t="s">
        <v>479</v>
      </c>
      <c r="V366" s="17">
        <v>0.475</v>
      </c>
      <c r="W366" t="s">
        <v>10</v>
      </c>
    </row>
    <row r="367" spans="1:24" ht="12.75">
      <c r="A367" t="s">
        <v>2</v>
      </c>
      <c r="B367" s="2">
        <v>325</v>
      </c>
      <c r="D367" s="9" t="s">
        <v>341</v>
      </c>
      <c r="F367" s="47" t="s">
        <v>25</v>
      </c>
      <c r="G367" s="1">
        <f t="shared" si="37"/>
        <v>0</v>
      </c>
      <c r="H367" s="1">
        <f t="shared" si="38"/>
        <v>0</v>
      </c>
      <c r="I367" s="1">
        <f t="shared" si="39"/>
        <v>0</v>
      </c>
      <c r="J367" s="1">
        <f t="shared" si="40"/>
        <v>0</v>
      </c>
      <c r="K367" s="1">
        <f t="shared" si="41"/>
        <v>0</v>
      </c>
      <c r="L367" s="1">
        <f t="shared" si="42"/>
        <v>0</v>
      </c>
      <c r="M367" s="1">
        <f t="shared" si="43"/>
        <v>0</v>
      </c>
      <c r="O367" s="1">
        <f t="shared" si="44"/>
        <v>0</v>
      </c>
      <c r="P367" s="1">
        <f t="shared" si="45"/>
        <v>0</v>
      </c>
      <c r="Q367" s="15">
        <v>3.118</v>
      </c>
      <c r="R367" s="16">
        <v>1.184</v>
      </c>
      <c r="V367" s="17"/>
      <c r="W367" t="s">
        <v>10</v>
      </c>
      <c r="X367" t="s">
        <v>542</v>
      </c>
    </row>
    <row r="368" spans="1:23" ht="12.75">
      <c r="A368" t="s">
        <v>2</v>
      </c>
      <c r="B368" s="2">
        <v>326</v>
      </c>
      <c r="C368" s="52" t="s">
        <v>428</v>
      </c>
      <c r="D368" s="9">
        <v>38009</v>
      </c>
      <c r="E368" s="1" t="s">
        <v>11</v>
      </c>
      <c r="F368" s="47">
        <v>0</v>
      </c>
      <c r="G368" s="1">
        <f t="shared" si="37"/>
        <v>1</v>
      </c>
      <c r="H368" s="1">
        <f t="shared" si="38"/>
        <v>0</v>
      </c>
      <c r="I368" s="1">
        <f t="shared" si="39"/>
        <v>0</v>
      </c>
      <c r="J368" s="1">
        <f t="shared" si="40"/>
        <v>0</v>
      </c>
      <c r="K368" s="1">
        <f t="shared" si="41"/>
        <v>0</v>
      </c>
      <c r="L368" s="1">
        <f t="shared" si="42"/>
        <v>0</v>
      </c>
      <c r="M368" s="1">
        <f t="shared" si="43"/>
        <v>0</v>
      </c>
      <c r="N368" s="1" t="s">
        <v>324</v>
      </c>
      <c r="O368" s="1">
        <f t="shared" si="44"/>
        <v>1</v>
      </c>
      <c r="P368" s="1">
        <f t="shared" si="45"/>
        <v>0</v>
      </c>
      <c r="Q368" s="15">
        <v>0.409</v>
      </c>
      <c r="S368" s="16">
        <v>0.403</v>
      </c>
      <c r="V368" s="17"/>
      <c r="W368" t="s">
        <v>10</v>
      </c>
    </row>
    <row r="369" spans="1:24" ht="12.75">
      <c r="A369" t="s">
        <v>2</v>
      </c>
      <c r="B369" s="2">
        <v>327</v>
      </c>
      <c r="C369" s="52" t="s">
        <v>432</v>
      </c>
      <c r="D369" s="9">
        <v>38013</v>
      </c>
      <c r="E369" s="1" t="s">
        <v>11</v>
      </c>
      <c r="F369" s="47">
        <v>1</v>
      </c>
      <c r="G369" s="1">
        <f t="shared" si="37"/>
        <v>0</v>
      </c>
      <c r="H369" s="1">
        <f t="shared" si="38"/>
        <v>1</v>
      </c>
      <c r="I369" s="1">
        <f t="shared" si="39"/>
        <v>0</v>
      </c>
      <c r="J369" s="1">
        <f t="shared" si="40"/>
        <v>0</v>
      </c>
      <c r="K369" s="1">
        <f t="shared" si="41"/>
        <v>0</v>
      </c>
      <c r="L369" s="1">
        <f t="shared" si="42"/>
        <v>0</v>
      </c>
      <c r="M369" s="1">
        <f t="shared" si="43"/>
        <v>0</v>
      </c>
      <c r="O369" s="1">
        <f t="shared" si="44"/>
        <v>0</v>
      </c>
      <c r="P369" s="1">
        <f t="shared" si="45"/>
        <v>0</v>
      </c>
      <c r="Q369" s="15">
        <v>0.347</v>
      </c>
      <c r="S369" s="16">
        <v>0.371</v>
      </c>
      <c r="V369" s="17"/>
      <c r="W369" t="s">
        <v>10</v>
      </c>
      <c r="X369" t="s">
        <v>477</v>
      </c>
    </row>
    <row r="370" spans="1:24" ht="12.75">
      <c r="A370" t="s">
        <v>2</v>
      </c>
      <c r="B370" s="2">
        <v>328</v>
      </c>
      <c r="C370" s="52" t="s">
        <v>440</v>
      </c>
      <c r="D370" s="9">
        <v>38012</v>
      </c>
      <c r="E370" s="1" t="s">
        <v>11</v>
      </c>
      <c r="F370" s="47">
        <v>0</v>
      </c>
      <c r="G370" s="1">
        <f t="shared" si="37"/>
        <v>1</v>
      </c>
      <c r="H370" s="1">
        <f t="shared" si="38"/>
        <v>0</v>
      </c>
      <c r="I370" s="1">
        <f t="shared" si="39"/>
        <v>0</v>
      </c>
      <c r="J370" s="1">
        <f t="shared" si="40"/>
        <v>0</v>
      </c>
      <c r="K370" s="1">
        <f t="shared" si="41"/>
        <v>0</v>
      </c>
      <c r="L370" s="1">
        <f t="shared" si="42"/>
        <v>0</v>
      </c>
      <c r="M370" s="1">
        <f t="shared" si="43"/>
        <v>0</v>
      </c>
      <c r="N370" s="1" t="s">
        <v>324</v>
      </c>
      <c r="O370" s="1">
        <f t="shared" si="44"/>
        <v>1</v>
      </c>
      <c r="P370" s="1">
        <f t="shared" si="45"/>
        <v>0</v>
      </c>
      <c r="Q370" s="15">
        <v>0.38</v>
      </c>
      <c r="S370" s="16">
        <v>0.433</v>
      </c>
      <c r="V370" s="17"/>
      <c r="W370" t="s">
        <v>10</v>
      </c>
      <c r="X370" t="s">
        <v>497</v>
      </c>
    </row>
    <row r="371" spans="1:23" ht="12.75">
      <c r="A371" t="s">
        <v>2</v>
      </c>
      <c r="B371" s="2">
        <v>329</v>
      </c>
      <c r="C371" s="52" t="s">
        <v>452</v>
      </c>
      <c r="D371" s="9">
        <v>38009</v>
      </c>
      <c r="E371" s="1" t="s">
        <v>11</v>
      </c>
      <c r="F371" s="47">
        <v>0</v>
      </c>
      <c r="G371" s="1">
        <f t="shared" si="37"/>
        <v>1</v>
      </c>
      <c r="H371" s="1">
        <f t="shared" si="38"/>
        <v>0</v>
      </c>
      <c r="I371" s="1">
        <f t="shared" si="39"/>
        <v>0</v>
      </c>
      <c r="J371" s="1">
        <f t="shared" si="40"/>
        <v>0</v>
      </c>
      <c r="K371" s="1">
        <f t="shared" si="41"/>
        <v>0</v>
      </c>
      <c r="L371" s="1">
        <f t="shared" si="42"/>
        <v>0</v>
      </c>
      <c r="M371" s="1">
        <f t="shared" si="43"/>
        <v>0</v>
      </c>
      <c r="N371" s="1" t="s">
        <v>324</v>
      </c>
      <c r="O371" s="1">
        <f t="shared" si="44"/>
        <v>1</v>
      </c>
      <c r="P371" s="1">
        <f t="shared" si="45"/>
        <v>0</v>
      </c>
      <c r="Q371" s="15">
        <v>0.414</v>
      </c>
      <c r="S371" s="16">
        <v>0.466</v>
      </c>
      <c r="V371" s="17"/>
      <c r="W371" t="s">
        <v>10</v>
      </c>
    </row>
    <row r="372" spans="1:24" ht="12.75">
      <c r="A372" t="s">
        <v>2</v>
      </c>
      <c r="B372" s="2">
        <v>330</v>
      </c>
      <c r="C372" s="52" t="s">
        <v>436</v>
      </c>
      <c r="D372" s="9">
        <v>38009</v>
      </c>
      <c r="E372" s="1" t="s">
        <v>11</v>
      </c>
      <c r="F372" s="47">
        <v>3</v>
      </c>
      <c r="G372" s="1">
        <f t="shared" si="37"/>
        <v>0</v>
      </c>
      <c r="H372" s="1">
        <f t="shared" si="38"/>
        <v>0</v>
      </c>
      <c r="I372" s="1">
        <f t="shared" si="39"/>
        <v>0</v>
      </c>
      <c r="J372" s="1">
        <f t="shared" si="40"/>
        <v>1</v>
      </c>
      <c r="K372" s="1">
        <f t="shared" si="41"/>
        <v>0</v>
      </c>
      <c r="L372" s="1">
        <f t="shared" si="42"/>
        <v>0</v>
      </c>
      <c r="M372" s="1">
        <f t="shared" si="43"/>
        <v>0</v>
      </c>
      <c r="O372" s="1">
        <f t="shared" si="44"/>
        <v>0</v>
      </c>
      <c r="P372" s="1">
        <f t="shared" si="45"/>
        <v>0</v>
      </c>
      <c r="Q372" s="15">
        <v>1.638</v>
      </c>
      <c r="R372" s="16">
        <v>0.952</v>
      </c>
      <c r="S372" s="16">
        <v>1.429</v>
      </c>
      <c r="T372" s="16">
        <v>0.636</v>
      </c>
      <c r="U372" s="6" t="s">
        <v>478</v>
      </c>
      <c r="V372" s="17">
        <v>0.62</v>
      </c>
      <c r="W372" t="s">
        <v>10</v>
      </c>
      <c r="X372" t="s">
        <v>493</v>
      </c>
    </row>
    <row r="373" spans="1:23" ht="12.75">
      <c r="A373" t="s">
        <v>2</v>
      </c>
      <c r="B373" s="2">
        <v>331</v>
      </c>
      <c r="C373" s="52" t="s">
        <v>423</v>
      </c>
      <c r="D373" s="9">
        <v>38012</v>
      </c>
      <c r="E373" s="1" t="s">
        <v>11</v>
      </c>
      <c r="F373" s="47">
        <v>0</v>
      </c>
      <c r="G373" s="1">
        <f t="shared" si="37"/>
        <v>1</v>
      </c>
      <c r="H373" s="1">
        <f t="shared" si="38"/>
        <v>0</v>
      </c>
      <c r="I373" s="1">
        <f t="shared" si="39"/>
        <v>0</v>
      </c>
      <c r="J373" s="1">
        <f t="shared" si="40"/>
        <v>0</v>
      </c>
      <c r="K373" s="1">
        <f t="shared" si="41"/>
        <v>0</v>
      </c>
      <c r="L373" s="1">
        <f t="shared" si="42"/>
        <v>0</v>
      </c>
      <c r="M373" s="1">
        <f t="shared" si="43"/>
        <v>0</v>
      </c>
      <c r="N373" s="1" t="s">
        <v>324</v>
      </c>
      <c r="O373" s="1">
        <f t="shared" si="44"/>
        <v>1</v>
      </c>
      <c r="P373" s="1">
        <f t="shared" si="45"/>
        <v>0</v>
      </c>
      <c r="Q373" s="15">
        <v>0.446</v>
      </c>
      <c r="S373" s="16">
        <v>0.457</v>
      </c>
      <c r="V373" s="17"/>
      <c r="W373" t="s">
        <v>10</v>
      </c>
    </row>
    <row r="374" spans="1:23" ht="12.75">
      <c r="A374" t="s">
        <v>2</v>
      </c>
      <c r="B374" s="2">
        <v>332</v>
      </c>
      <c r="C374" s="52" t="s">
        <v>437</v>
      </c>
      <c r="D374" s="9">
        <v>38012</v>
      </c>
      <c r="E374" s="1" t="s">
        <v>11</v>
      </c>
      <c r="F374" s="47">
        <v>0</v>
      </c>
      <c r="G374" s="1">
        <f t="shared" si="37"/>
        <v>1</v>
      </c>
      <c r="H374" s="1">
        <f t="shared" si="38"/>
        <v>0</v>
      </c>
      <c r="I374" s="1">
        <f t="shared" si="39"/>
        <v>0</v>
      </c>
      <c r="J374" s="1">
        <f t="shared" si="40"/>
        <v>0</v>
      </c>
      <c r="K374" s="1">
        <f t="shared" si="41"/>
        <v>0</v>
      </c>
      <c r="L374" s="1">
        <f t="shared" si="42"/>
        <v>0</v>
      </c>
      <c r="M374" s="1">
        <f t="shared" si="43"/>
        <v>0</v>
      </c>
      <c r="O374" s="1">
        <f t="shared" si="44"/>
        <v>0</v>
      </c>
      <c r="P374" s="1">
        <f t="shared" si="45"/>
        <v>0</v>
      </c>
      <c r="Q374" s="15">
        <v>0.677</v>
      </c>
      <c r="R374" s="16">
        <v>0.634</v>
      </c>
      <c r="S374" s="16">
        <v>0.778</v>
      </c>
      <c r="V374" s="17"/>
      <c r="W374" t="s">
        <v>10</v>
      </c>
    </row>
    <row r="375" spans="1:23" ht="12.75">
      <c r="A375" t="s">
        <v>2</v>
      </c>
      <c r="B375" s="2">
        <v>333</v>
      </c>
      <c r="C375" s="52" t="s">
        <v>448</v>
      </c>
      <c r="D375" s="9">
        <v>38013</v>
      </c>
      <c r="E375" s="1" t="s">
        <v>11</v>
      </c>
      <c r="F375" s="47">
        <v>0</v>
      </c>
      <c r="G375" s="1">
        <f t="shared" si="37"/>
        <v>1</v>
      </c>
      <c r="H375" s="1">
        <f t="shared" si="38"/>
        <v>0</v>
      </c>
      <c r="I375" s="1">
        <f t="shared" si="39"/>
        <v>0</v>
      </c>
      <c r="J375" s="1">
        <f t="shared" si="40"/>
        <v>0</v>
      </c>
      <c r="K375" s="1">
        <f t="shared" si="41"/>
        <v>0</v>
      </c>
      <c r="L375" s="1">
        <f t="shared" si="42"/>
        <v>0</v>
      </c>
      <c r="M375" s="1">
        <f t="shared" si="43"/>
        <v>0</v>
      </c>
      <c r="O375" s="1">
        <f t="shared" si="44"/>
        <v>0</v>
      </c>
      <c r="P375" s="1">
        <f t="shared" si="45"/>
        <v>0</v>
      </c>
      <c r="Q375" s="15">
        <v>0.47</v>
      </c>
      <c r="S375" s="16">
        <v>0.525</v>
      </c>
      <c r="V375" s="17"/>
      <c r="W375" t="s">
        <v>10</v>
      </c>
    </row>
    <row r="376" spans="1:23" ht="12.75">
      <c r="A376" t="s">
        <v>2</v>
      </c>
      <c r="B376" s="2">
        <v>334</v>
      </c>
      <c r="C376" s="52" t="s">
        <v>474</v>
      </c>
      <c r="D376" s="9">
        <v>38014</v>
      </c>
      <c r="E376" s="1" t="s">
        <v>11</v>
      </c>
      <c r="F376" s="47">
        <v>0</v>
      </c>
      <c r="G376" s="1">
        <f t="shared" si="37"/>
        <v>1</v>
      </c>
      <c r="H376" s="1">
        <f t="shared" si="38"/>
        <v>0</v>
      </c>
      <c r="I376" s="1">
        <f t="shared" si="39"/>
        <v>0</v>
      </c>
      <c r="J376" s="1">
        <f t="shared" si="40"/>
        <v>0</v>
      </c>
      <c r="K376" s="1">
        <f t="shared" si="41"/>
        <v>0</v>
      </c>
      <c r="L376" s="1">
        <f t="shared" si="42"/>
        <v>0</v>
      </c>
      <c r="M376" s="1">
        <f t="shared" si="43"/>
        <v>0</v>
      </c>
      <c r="N376" s="1" t="s">
        <v>324</v>
      </c>
      <c r="O376" s="1">
        <f t="shared" si="44"/>
        <v>1</v>
      </c>
      <c r="P376" s="1">
        <f t="shared" si="45"/>
        <v>0</v>
      </c>
      <c r="Q376" s="15">
        <v>0.459</v>
      </c>
      <c r="S376" s="16">
        <v>0.47</v>
      </c>
      <c r="V376" s="17"/>
      <c r="W376" t="s">
        <v>10</v>
      </c>
    </row>
    <row r="377" spans="1:23" ht="12.75">
      <c r="A377" t="s">
        <v>2</v>
      </c>
      <c r="B377" s="2">
        <v>335</v>
      </c>
      <c r="C377" s="52" t="s">
        <v>430</v>
      </c>
      <c r="D377" s="9">
        <v>38013</v>
      </c>
      <c r="E377" s="1" t="s">
        <v>11</v>
      </c>
      <c r="F377" s="47">
        <v>0</v>
      </c>
      <c r="G377" s="1">
        <f t="shared" si="37"/>
        <v>1</v>
      </c>
      <c r="H377" s="1">
        <f t="shared" si="38"/>
        <v>0</v>
      </c>
      <c r="I377" s="1">
        <f t="shared" si="39"/>
        <v>0</v>
      </c>
      <c r="J377" s="1">
        <f t="shared" si="40"/>
        <v>0</v>
      </c>
      <c r="K377" s="1">
        <f t="shared" si="41"/>
        <v>0</v>
      </c>
      <c r="L377" s="1">
        <f t="shared" si="42"/>
        <v>0</v>
      </c>
      <c r="M377" s="1">
        <f t="shared" si="43"/>
        <v>0</v>
      </c>
      <c r="N377" s="1" t="s">
        <v>324</v>
      </c>
      <c r="O377" s="1">
        <f t="shared" si="44"/>
        <v>1</v>
      </c>
      <c r="P377" s="1">
        <f t="shared" si="45"/>
        <v>0</v>
      </c>
      <c r="Q377" s="15">
        <v>0.389</v>
      </c>
      <c r="S377" s="16">
        <v>0.477</v>
      </c>
      <c r="V377" s="17"/>
      <c r="W377" t="s">
        <v>10</v>
      </c>
    </row>
    <row r="378" spans="1:23" ht="12.75">
      <c r="A378" t="s">
        <v>2</v>
      </c>
      <c r="B378" s="2">
        <v>336</v>
      </c>
      <c r="C378" s="52" t="s">
        <v>424</v>
      </c>
      <c r="D378" s="9">
        <v>38013</v>
      </c>
      <c r="E378" s="1" t="s">
        <v>11</v>
      </c>
      <c r="F378" s="47">
        <v>0</v>
      </c>
      <c r="G378" s="1">
        <f t="shared" si="37"/>
        <v>1</v>
      </c>
      <c r="H378" s="1">
        <f t="shared" si="38"/>
        <v>0</v>
      </c>
      <c r="I378" s="1">
        <f t="shared" si="39"/>
        <v>0</v>
      </c>
      <c r="J378" s="1">
        <f t="shared" si="40"/>
        <v>0</v>
      </c>
      <c r="K378" s="1">
        <f t="shared" si="41"/>
        <v>0</v>
      </c>
      <c r="L378" s="1">
        <f t="shared" si="42"/>
        <v>0</v>
      </c>
      <c r="M378" s="1">
        <f t="shared" si="43"/>
        <v>0</v>
      </c>
      <c r="N378" s="1" t="s">
        <v>326</v>
      </c>
      <c r="O378" s="1">
        <f t="shared" si="44"/>
        <v>0</v>
      </c>
      <c r="P378" s="1">
        <f t="shared" si="45"/>
        <v>1</v>
      </c>
      <c r="Q378" s="15">
        <v>0.325</v>
      </c>
      <c r="S378" s="16">
        <v>0.387</v>
      </c>
      <c r="V378" s="17"/>
      <c r="W378" t="s">
        <v>10</v>
      </c>
    </row>
    <row r="379" spans="1:23" ht="12.75">
      <c r="A379" t="s">
        <v>2</v>
      </c>
      <c r="B379" s="2">
        <v>337</v>
      </c>
      <c r="C379" s="52" t="s">
        <v>429</v>
      </c>
      <c r="D379" s="9">
        <v>38014</v>
      </c>
      <c r="E379" s="1" t="s">
        <v>11</v>
      </c>
      <c r="F379" s="47">
        <v>0</v>
      </c>
      <c r="G379" s="1">
        <f t="shared" si="37"/>
        <v>1</v>
      </c>
      <c r="H379" s="1">
        <f t="shared" si="38"/>
        <v>0</v>
      </c>
      <c r="I379" s="1">
        <f t="shared" si="39"/>
        <v>0</v>
      </c>
      <c r="J379" s="1">
        <f t="shared" si="40"/>
        <v>0</v>
      </c>
      <c r="K379" s="1">
        <f t="shared" si="41"/>
        <v>0</v>
      </c>
      <c r="L379" s="1">
        <f t="shared" si="42"/>
        <v>0</v>
      </c>
      <c r="M379" s="1">
        <f t="shared" si="43"/>
        <v>0</v>
      </c>
      <c r="O379" s="1">
        <f t="shared" si="44"/>
        <v>0</v>
      </c>
      <c r="P379" s="1">
        <f t="shared" si="45"/>
        <v>0</v>
      </c>
      <c r="Q379" s="15">
        <v>0.497</v>
      </c>
      <c r="R379" s="16">
        <v>0.491</v>
      </c>
      <c r="S379" s="16">
        <v>0.513</v>
      </c>
      <c r="V379" s="17"/>
      <c r="W379" t="s">
        <v>10</v>
      </c>
    </row>
    <row r="380" spans="1:24" ht="12.75">
      <c r="A380" t="s">
        <v>2</v>
      </c>
      <c r="B380" s="2">
        <v>338</v>
      </c>
      <c r="C380" s="52" t="s">
        <v>421</v>
      </c>
      <c r="D380" s="9">
        <v>38014</v>
      </c>
      <c r="E380" s="1" t="s">
        <v>11</v>
      </c>
      <c r="F380" s="47">
        <v>3</v>
      </c>
      <c r="G380" s="1">
        <f t="shared" si="37"/>
        <v>0</v>
      </c>
      <c r="H380" s="1">
        <f t="shared" si="38"/>
        <v>0</v>
      </c>
      <c r="I380" s="1">
        <f t="shared" si="39"/>
        <v>0</v>
      </c>
      <c r="J380" s="1">
        <f t="shared" si="40"/>
        <v>1</v>
      </c>
      <c r="K380" s="1">
        <f t="shared" si="41"/>
        <v>0</v>
      </c>
      <c r="L380" s="1">
        <f t="shared" si="42"/>
        <v>0</v>
      </c>
      <c r="M380" s="1">
        <f t="shared" si="43"/>
        <v>0</v>
      </c>
      <c r="O380" s="1">
        <f t="shared" si="44"/>
        <v>0</v>
      </c>
      <c r="P380" s="1">
        <f t="shared" si="45"/>
        <v>0</v>
      </c>
      <c r="Q380" s="15">
        <v>0.289</v>
      </c>
      <c r="S380" s="16">
        <v>2.543</v>
      </c>
      <c r="T380" s="16">
        <v>0.801</v>
      </c>
      <c r="U380" s="6" t="s">
        <v>306</v>
      </c>
      <c r="V380" s="17">
        <v>0.8</v>
      </c>
      <c r="W380" t="s">
        <v>10</v>
      </c>
      <c r="X380" t="s">
        <v>498</v>
      </c>
    </row>
    <row r="381" spans="1:23" ht="12.75">
      <c r="A381" t="s">
        <v>2</v>
      </c>
      <c r="B381" s="2">
        <v>339</v>
      </c>
      <c r="D381" s="9" t="s">
        <v>341</v>
      </c>
      <c r="F381" s="47" t="s">
        <v>25</v>
      </c>
      <c r="G381" s="1">
        <f t="shared" si="37"/>
        <v>0</v>
      </c>
      <c r="H381" s="1">
        <f t="shared" si="38"/>
        <v>0</v>
      </c>
      <c r="I381" s="1">
        <f t="shared" si="39"/>
        <v>0</v>
      </c>
      <c r="J381" s="1">
        <f t="shared" si="40"/>
        <v>0</v>
      </c>
      <c r="K381" s="1">
        <f t="shared" si="41"/>
        <v>0</v>
      </c>
      <c r="L381" s="1">
        <f t="shared" si="42"/>
        <v>0</v>
      </c>
      <c r="M381" s="1">
        <f t="shared" si="43"/>
        <v>0</v>
      </c>
      <c r="O381" s="1">
        <f t="shared" si="44"/>
        <v>0</v>
      </c>
      <c r="P381" s="1">
        <f t="shared" si="45"/>
        <v>0</v>
      </c>
      <c r="Q381" s="15">
        <v>0.339</v>
      </c>
      <c r="V381" s="17"/>
      <c r="W381" t="s">
        <v>10</v>
      </c>
    </row>
    <row r="382" spans="1:23" ht="12.75">
      <c r="A382" t="s">
        <v>2</v>
      </c>
      <c r="B382" s="2">
        <v>340</v>
      </c>
      <c r="C382" s="52" t="s">
        <v>473</v>
      </c>
      <c r="D382" s="9">
        <v>38014</v>
      </c>
      <c r="E382" s="1" t="s">
        <v>11</v>
      </c>
      <c r="F382" s="47">
        <v>0</v>
      </c>
      <c r="G382" s="1">
        <f t="shared" si="37"/>
        <v>1</v>
      </c>
      <c r="H382" s="1">
        <f t="shared" si="38"/>
        <v>0</v>
      </c>
      <c r="I382" s="1">
        <f t="shared" si="39"/>
        <v>0</v>
      </c>
      <c r="J382" s="1">
        <f t="shared" si="40"/>
        <v>0</v>
      </c>
      <c r="K382" s="1">
        <f t="shared" si="41"/>
        <v>0</v>
      </c>
      <c r="L382" s="1">
        <f t="shared" si="42"/>
        <v>0</v>
      </c>
      <c r="M382" s="1">
        <f t="shared" si="43"/>
        <v>0</v>
      </c>
      <c r="N382" s="1" t="s">
        <v>326</v>
      </c>
      <c r="O382" s="1">
        <f t="shared" si="44"/>
        <v>0</v>
      </c>
      <c r="P382" s="1">
        <f t="shared" si="45"/>
        <v>1</v>
      </c>
      <c r="Q382" s="15">
        <v>0.377</v>
      </c>
      <c r="S382" s="16">
        <v>0.361</v>
      </c>
      <c r="V382" s="17"/>
      <c r="W382" t="s">
        <v>10</v>
      </c>
    </row>
    <row r="383" spans="1:23" ht="12.75">
      <c r="A383" t="s">
        <v>2</v>
      </c>
      <c r="B383" s="2">
        <v>341</v>
      </c>
      <c r="C383" s="52" t="s">
        <v>464</v>
      </c>
      <c r="D383" s="9">
        <v>38021</v>
      </c>
      <c r="E383" s="1" t="s">
        <v>11</v>
      </c>
      <c r="F383" s="47">
        <v>0</v>
      </c>
      <c r="G383" s="1">
        <f t="shared" si="37"/>
        <v>1</v>
      </c>
      <c r="H383" s="1">
        <f t="shared" si="38"/>
        <v>0</v>
      </c>
      <c r="I383" s="1">
        <f t="shared" si="39"/>
        <v>0</v>
      </c>
      <c r="J383" s="1">
        <f t="shared" si="40"/>
        <v>0</v>
      </c>
      <c r="K383" s="1">
        <f t="shared" si="41"/>
        <v>0</v>
      </c>
      <c r="L383" s="1">
        <f t="shared" si="42"/>
        <v>0</v>
      </c>
      <c r="M383" s="1">
        <f t="shared" si="43"/>
        <v>0</v>
      </c>
      <c r="N383" s="1" t="s">
        <v>326</v>
      </c>
      <c r="O383" s="1">
        <f t="shared" si="44"/>
        <v>0</v>
      </c>
      <c r="P383" s="1">
        <f t="shared" si="45"/>
        <v>1</v>
      </c>
      <c r="Q383" s="15">
        <v>0.358</v>
      </c>
      <c r="S383" s="16">
        <v>0.373</v>
      </c>
      <c r="V383" s="17"/>
      <c r="W383" t="s">
        <v>10</v>
      </c>
    </row>
    <row r="384" spans="1:23" ht="12.75">
      <c r="A384" t="s">
        <v>2</v>
      </c>
      <c r="B384" s="2">
        <v>342</v>
      </c>
      <c r="C384" s="52" t="s">
        <v>470</v>
      </c>
      <c r="D384" s="9">
        <v>38016</v>
      </c>
      <c r="E384" s="1" t="s">
        <v>11</v>
      </c>
      <c r="F384" s="47">
        <v>0</v>
      </c>
      <c r="G384" s="1">
        <f t="shared" si="37"/>
        <v>1</v>
      </c>
      <c r="H384" s="1">
        <f t="shared" si="38"/>
        <v>0</v>
      </c>
      <c r="I384" s="1">
        <f t="shared" si="39"/>
        <v>0</v>
      </c>
      <c r="J384" s="1">
        <f t="shared" si="40"/>
        <v>0</v>
      </c>
      <c r="K384" s="1">
        <f t="shared" si="41"/>
        <v>0</v>
      </c>
      <c r="L384" s="1">
        <f t="shared" si="42"/>
        <v>0</v>
      </c>
      <c r="M384" s="1">
        <f t="shared" si="43"/>
        <v>0</v>
      </c>
      <c r="N384" s="1" t="s">
        <v>326</v>
      </c>
      <c r="O384" s="1">
        <f t="shared" si="44"/>
        <v>0</v>
      </c>
      <c r="P384" s="1">
        <f t="shared" si="45"/>
        <v>1</v>
      </c>
      <c r="Q384" s="15">
        <v>0.348</v>
      </c>
      <c r="S384" s="16">
        <v>0.353</v>
      </c>
      <c r="V384" s="17"/>
      <c r="W384" t="s">
        <v>10</v>
      </c>
    </row>
    <row r="385" spans="1:23" ht="12.75">
      <c r="A385" t="s">
        <v>2</v>
      </c>
      <c r="B385" s="2">
        <v>343</v>
      </c>
      <c r="C385" s="52" t="s">
        <v>456</v>
      </c>
      <c r="D385" s="9">
        <v>38016</v>
      </c>
      <c r="E385" s="1" t="s">
        <v>11</v>
      </c>
      <c r="F385" s="47">
        <v>0</v>
      </c>
      <c r="G385" s="1">
        <f t="shared" si="37"/>
        <v>1</v>
      </c>
      <c r="H385" s="1">
        <f t="shared" si="38"/>
        <v>0</v>
      </c>
      <c r="I385" s="1">
        <f t="shared" si="39"/>
        <v>0</v>
      </c>
      <c r="J385" s="1">
        <f t="shared" si="40"/>
        <v>0</v>
      </c>
      <c r="K385" s="1">
        <f t="shared" si="41"/>
        <v>0</v>
      </c>
      <c r="L385" s="1">
        <f t="shared" si="42"/>
        <v>0</v>
      </c>
      <c r="M385" s="1">
        <f t="shared" si="43"/>
        <v>0</v>
      </c>
      <c r="O385" s="1">
        <f t="shared" si="44"/>
        <v>0</v>
      </c>
      <c r="P385" s="1">
        <f t="shared" si="45"/>
        <v>0</v>
      </c>
      <c r="Q385" s="15">
        <v>0.339</v>
      </c>
      <c r="S385" s="16">
        <v>0.371</v>
      </c>
      <c r="V385" s="17"/>
      <c r="W385" t="s">
        <v>10</v>
      </c>
    </row>
    <row r="386" spans="1:23" ht="12.75">
      <c r="A386" t="s">
        <v>2</v>
      </c>
      <c r="B386" s="2">
        <v>344</v>
      </c>
      <c r="C386" s="52" t="s">
        <v>500</v>
      </c>
      <c r="D386" s="9">
        <v>38020</v>
      </c>
      <c r="E386" s="1" t="s">
        <v>11</v>
      </c>
      <c r="F386" s="47">
        <v>0</v>
      </c>
      <c r="G386" s="1">
        <f t="shared" si="37"/>
        <v>1</v>
      </c>
      <c r="H386" s="1">
        <f t="shared" si="38"/>
        <v>0</v>
      </c>
      <c r="I386" s="1">
        <f t="shared" si="39"/>
        <v>0</v>
      </c>
      <c r="J386" s="1">
        <f t="shared" si="40"/>
        <v>0</v>
      </c>
      <c r="K386" s="1">
        <f t="shared" si="41"/>
        <v>0</v>
      </c>
      <c r="L386" s="1">
        <f t="shared" si="42"/>
        <v>0</v>
      </c>
      <c r="M386" s="1">
        <f t="shared" si="43"/>
        <v>0</v>
      </c>
      <c r="N386" s="1" t="s">
        <v>326</v>
      </c>
      <c r="O386" s="1">
        <f t="shared" si="44"/>
        <v>0</v>
      </c>
      <c r="P386" s="1">
        <f t="shared" si="45"/>
        <v>1</v>
      </c>
      <c r="Q386" s="15">
        <v>0.284</v>
      </c>
      <c r="S386" s="16">
        <v>0.322</v>
      </c>
      <c r="V386" s="17"/>
      <c r="W386" t="s">
        <v>10</v>
      </c>
    </row>
    <row r="387" spans="1:23" ht="12.75">
      <c r="A387" t="s">
        <v>2</v>
      </c>
      <c r="B387" s="2">
        <v>345</v>
      </c>
      <c r="C387" s="52" t="s">
        <v>501</v>
      </c>
      <c r="D387" s="9">
        <v>38021</v>
      </c>
      <c r="E387" s="1" t="s">
        <v>11</v>
      </c>
      <c r="F387" s="47">
        <v>0</v>
      </c>
      <c r="G387" s="1">
        <f t="shared" si="37"/>
        <v>1</v>
      </c>
      <c r="H387" s="1">
        <f t="shared" si="38"/>
        <v>0</v>
      </c>
      <c r="I387" s="1">
        <f t="shared" si="39"/>
        <v>0</v>
      </c>
      <c r="J387" s="1">
        <f t="shared" si="40"/>
        <v>0</v>
      </c>
      <c r="K387" s="1">
        <f t="shared" si="41"/>
        <v>0</v>
      </c>
      <c r="L387" s="1">
        <f t="shared" si="42"/>
        <v>0</v>
      </c>
      <c r="M387" s="1">
        <f t="shared" si="43"/>
        <v>0</v>
      </c>
      <c r="N387" s="1" t="s">
        <v>326</v>
      </c>
      <c r="O387" s="1">
        <f t="shared" si="44"/>
        <v>0</v>
      </c>
      <c r="P387" s="1">
        <f t="shared" si="45"/>
        <v>1</v>
      </c>
      <c r="Q387" s="15">
        <v>0.31</v>
      </c>
      <c r="S387" s="16">
        <v>0.343</v>
      </c>
      <c r="V387" s="17"/>
      <c r="W387" t="s">
        <v>10</v>
      </c>
    </row>
    <row r="388" spans="1:23" ht="12.75">
      <c r="A388" t="s">
        <v>2</v>
      </c>
      <c r="B388" s="2">
        <v>346</v>
      </c>
      <c r="C388" s="52" t="s">
        <v>502</v>
      </c>
      <c r="D388" s="9">
        <v>38021</v>
      </c>
      <c r="E388" s="1" t="s">
        <v>11</v>
      </c>
      <c r="F388" s="47">
        <v>0</v>
      </c>
      <c r="G388" s="1">
        <f t="shared" si="37"/>
        <v>1</v>
      </c>
      <c r="H388" s="1">
        <f t="shared" si="38"/>
        <v>0</v>
      </c>
      <c r="I388" s="1">
        <f t="shared" si="39"/>
        <v>0</v>
      </c>
      <c r="J388" s="1">
        <f t="shared" si="40"/>
        <v>0</v>
      </c>
      <c r="K388" s="1">
        <f t="shared" si="41"/>
        <v>0</v>
      </c>
      <c r="L388" s="1">
        <f t="shared" si="42"/>
        <v>0</v>
      </c>
      <c r="M388" s="1">
        <f t="shared" si="43"/>
        <v>0</v>
      </c>
      <c r="N388" s="1" t="s">
        <v>326</v>
      </c>
      <c r="O388" s="1">
        <f t="shared" si="44"/>
        <v>0</v>
      </c>
      <c r="P388" s="1">
        <f t="shared" si="45"/>
        <v>1</v>
      </c>
      <c r="Q388" s="15">
        <v>0.328</v>
      </c>
      <c r="S388" s="16">
        <v>0.354</v>
      </c>
      <c r="V388" s="17"/>
      <c r="W388" t="s">
        <v>10</v>
      </c>
    </row>
    <row r="389" spans="1:23" ht="12.75">
      <c r="A389" t="s">
        <v>2</v>
      </c>
      <c r="B389" s="2">
        <v>347</v>
      </c>
      <c r="C389" s="52" t="s">
        <v>503</v>
      </c>
      <c r="D389" s="9">
        <v>38021</v>
      </c>
      <c r="E389" s="1" t="s">
        <v>11</v>
      </c>
      <c r="F389" s="47">
        <v>0</v>
      </c>
      <c r="G389" s="1">
        <f t="shared" si="37"/>
        <v>1</v>
      </c>
      <c r="H389" s="1">
        <f t="shared" si="38"/>
        <v>0</v>
      </c>
      <c r="I389" s="1">
        <f t="shared" si="39"/>
        <v>0</v>
      </c>
      <c r="J389" s="1">
        <f t="shared" si="40"/>
        <v>0</v>
      </c>
      <c r="K389" s="1">
        <f t="shared" si="41"/>
        <v>0</v>
      </c>
      <c r="L389" s="1">
        <f t="shared" si="42"/>
        <v>0</v>
      </c>
      <c r="M389" s="1">
        <f t="shared" si="43"/>
        <v>0</v>
      </c>
      <c r="N389" s="1" t="s">
        <v>324</v>
      </c>
      <c r="O389" s="1">
        <f t="shared" si="44"/>
        <v>1</v>
      </c>
      <c r="P389" s="1">
        <f t="shared" si="45"/>
        <v>0</v>
      </c>
      <c r="Q389" s="15">
        <v>0.368</v>
      </c>
      <c r="S389" s="16">
        <v>0.411</v>
      </c>
      <c r="V389" s="17"/>
      <c r="W389" t="s">
        <v>10</v>
      </c>
    </row>
    <row r="390" spans="1:23" ht="12.75">
      <c r="A390" t="s">
        <v>2</v>
      </c>
      <c r="B390" s="2">
        <v>348</v>
      </c>
      <c r="C390" s="52" t="s">
        <v>504</v>
      </c>
      <c r="D390" s="9">
        <v>38022</v>
      </c>
      <c r="E390" s="1" t="s">
        <v>11</v>
      </c>
      <c r="F390" s="47">
        <v>0</v>
      </c>
      <c r="G390" s="1">
        <f t="shared" si="37"/>
        <v>1</v>
      </c>
      <c r="H390" s="1">
        <f t="shared" si="38"/>
        <v>0</v>
      </c>
      <c r="I390" s="1">
        <f t="shared" si="39"/>
        <v>0</v>
      </c>
      <c r="J390" s="1">
        <f t="shared" si="40"/>
        <v>0</v>
      </c>
      <c r="K390" s="1">
        <f t="shared" si="41"/>
        <v>0</v>
      </c>
      <c r="L390" s="1">
        <f t="shared" si="42"/>
        <v>0</v>
      </c>
      <c r="M390" s="1">
        <f t="shared" si="43"/>
        <v>0</v>
      </c>
      <c r="N390" s="1" t="s">
        <v>326</v>
      </c>
      <c r="O390" s="1">
        <f t="shared" si="44"/>
        <v>0</v>
      </c>
      <c r="P390" s="1">
        <f t="shared" si="45"/>
        <v>1</v>
      </c>
      <c r="Q390" s="15">
        <v>0.382</v>
      </c>
      <c r="S390" s="16">
        <v>0.37</v>
      </c>
      <c r="V390" s="17"/>
      <c r="W390" t="s">
        <v>10</v>
      </c>
    </row>
    <row r="391" spans="1:23" ht="12.75">
      <c r="A391" t="s">
        <v>2</v>
      </c>
      <c r="B391" s="2">
        <v>349</v>
      </c>
      <c r="C391" s="52" t="s">
        <v>433</v>
      </c>
      <c r="D391" s="9">
        <v>38022</v>
      </c>
      <c r="E391" s="1" t="s">
        <v>11</v>
      </c>
      <c r="F391" s="47">
        <v>0</v>
      </c>
      <c r="G391" s="1">
        <f t="shared" si="37"/>
        <v>1</v>
      </c>
      <c r="H391" s="1">
        <f t="shared" si="38"/>
        <v>0</v>
      </c>
      <c r="I391" s="1">
        <f t="shared" si="39"/>
        <v>0</v>
      </c>
      <c r="J391" s="1">
        <f t="shared" si="40"/>
        <v>0</v>
      </c>
      <c r="K391" s="1">
        <f t="shared" si="41"/>
        <v>0</v>
      </c>
      <c r="L391" s="1">
        <f t="shared" si="42"/>
        <v>0</v>
      </c>
      <c r="M391" s="1">
        <f t="shared" si="43"/>
        <v>0</v>
      </c>
      <c r="O391" s="1">
        <f t="shared" si="44"/>
        <v>0</v>
      </c>
      <c r="P391" s="1">
        <f t="shared" si="45"/>
        <v>0</v>
      </c>
      <c r="Q391" s="15">
        <v>0.471</v>
      </c>
      <c r="S391" s="16">
        <v>0.504</v>
      </c>
      <c r="V391" s="17"/>
      <c r="W391" t="s">
        <v>10</v>
      </c>
    </row>
    <row r="392" spans="1:23" ht="12.75">
      <c r="A392" t="s">
        <v>2</v>
      </c>
      <c r="B392" s="2">
        <v>350</v>
      </c>
      <c r="C392" s="52" t="s">
        <v>505</v>
      </c>
      <c r="D392" s="9">
        <v>38022</v>
      </c>
      <c r="E392" s="1" t="s">
        <v>11</v>
      </c>
      <c r="F392" s="47">
        <v>0</v>
      </c>
      <c r="G392" s="1">
        <f t="shared" si="37"/>
        <v>1</v>
      </c>
      <c r="H392" s="1">
        <f t="shared" si="38"/>
        <v>0</v>
      </c>
      <c r="I392" s="1">
        <f t="shared" si="39"/>
        <v>0</v>
      </c>
      <c r="J392" s="1">
        <f t="shared" si="40"/>
        <v>0</v>
      </c>
      <c r="K392" s="1">
        <f t="shared" si="41"/>
        <v>0</v>
      </c>
      <c r="L392" s="1">
        <f t="shared" si="42"/>
        <v>0</v>
      </c>
      <c r="M392" s="1">
        <f t="shared" si="43"/>
        <v>0</v>
      </c>
      <c r="N392" s="1" t="s">
        <v>324</v>
      </c>
      <c r="O392" s="1">
        <f t="shared" si="44"/>
        <v>1</v>
      </c>
      <c r="P392" s="1">
        <f t="shared" si="45"/>
        <v>0</v>
      </c>
      <c r="Q392" s="15">
        <v>0.376</v>
      </c>
      <c r="S392" s="16">
        <v>0.411</v>
      </c>
      <c r="V392" s="17"/>
      <c r="W392" t="s">
        <v>10</v>
      </c>
    </row>
    <row r="393" spans="1:23" ht="12.75">
      <c r="A393" t="s">
        <v>2</v>
      </c>
      <c r="B393" s="2">
        <v>351</v>
      </c>
      <c r="C393" s="52" t="s">
        <v>506</v>
      </c>
      <c r="D393" s="9">
        <v>38023</v>
      </c>
      <c r="E393" s="1" t="s">
        <v>11</v>
      </c>
      <c r="F393" s="47">
        <v>0</v>
      </c>
      <c r="G393" s="1">
        <f t="shared" si="37"/>
        <v>1</v>
      </c>
      <c r="H393" s="1">
        <f t="shared" si="38"/>
        <v>0</v>
      </c>
      <c r="I393" s="1">
        <f t="shared" si="39"/>
        <v>0</v>
      </c>
      <c r="J393" s="1">
        <f t="shared" si="40"/>
        <v>0</v>
      </c>
      <c r="K393" s="1">
        <f t="shared" si="41"/>
        <v>0</v>
      </c>
      <c r="L393" s="1">
        <f t="shared" si="42"/>
        <v>0</v>
      </c>
      <c r="M393" s="1">
        <f t="shared" si="43"/>
        <v>0</v>
      </c>
      <c r="N393" s="1" t="s">
        <v>326</v>
      </c>
      <c r="O393" s="1">
        <f t="shared" si="44"/>
        <v>0</v>
      </c>
      <c r="P393" s="1">
        <f t="shared" si="45"/>
        <v>1</v>
      </c>
      <c r="Q393" s="15">
        <v>0.382</v>
      </c>
      <c r="S393" s="16">
        <v>0.384</v>
      </c>
      <c r="V393" s="17"/>
      <c r="W393" t="s">
        <v>10</v>
      </c>
    </row>
    <row r="394" spans="1:23" ht="12.75">
      <c r="A394" t="s">
        <v>2</v>
      </c>
      <c r="B394" s="2">
        <v>352</v>
      </c>
      <c r="C394" s="52" t="s">
        <v>507</v>
      </c>
      <c r="D394" s="9">
        <v>38023</v>
      </c>
      <c r="E394" s="1" t="s">
        <v>11</v>
      </c>
      <c r="F394" s="47">
        <v>0</v>
      </c>
      <c r="G394" s="1">
        <f t="shared" si="37"/>
        <v>1</v>
      </c>
      <c r="H394" s="1">
        <f t="shared" si="38"/>
        <v>0</v>
      </c>
      <c r="I394" s="1">
        <f t="shared" si="39"/>
        <v>0</v>
      </c>
      <c r="J394" s="1">
        <f t="shared" si="40"/>
        <v>0</v>
      </c>
      <c r="K394" s="1">
        <f t="shared" si="41"/>
        <v>0</v>
      </c>
      <c r="L394" s="1">
        <f t="shared" si="42"/>
        <v>0</v>
      </c>
      <c r="M394" s="1">
        <f t="shared" si="43"/>
        <v>0</v>
      </c>
      <c r="N394" s="1" t="s">
        <v>326</v>
      </c>
      <c r="O394" s="1">
        <f t="shared" si="44"/>
        <v>0</v>
      </c>
      <c r="P394" s="1">
        <f t="shared" si="45"/>
        <v>1</v>
      </c>
      <c r="Q394" s="15">
        <v>0.369</v>
      </c>
      <c r="S394" s="16">
        <v>0.391</v>
      </c>
      <c r="V394" s="17"/>
      <c r="W394" t="s">
        <v>10</v>
      </c>
    </row>
    <row r="395" spans="1:23" ht="12.75">
      <c r="A395" t="s">
        <v>2</v>
      </c>
      <c r="B395" s="2">
        <v>353</v>
      </c>
      <c r="C395" s="52" t="s">
        <v>508</v>
      </c>
      <c r="D395" s="9">
        <v>38023</v>
      </c>
      <c r="E395" s="1" t="s">
        <v>11</v>
      </c>
      <c r="F395" s="47">
        <v>0</v>
      </c>
      <c r="G395" s="1">
        <f t="shared" si="37"/>
        <v>1</v>
      </c>
      <c r="H395" s="1">
        <f t="shared" si="38"/>
        <v>0</v>
      </c>
      <c r="I395" s="1">
        <f t="shared" si="39"/>
        <v>0</v>
      </c>
      <c r="J395" s="1">
        <f t="shared" si="40"/>
        <v>0</v>
      </c>
      <c r="K395" s="1">
        <f t="shared" si="41"/>
        <v>0</v>
      </c>
      <c r="L395" s="1">
        <f t="shared" si="42"/>
        <v>0</v>
      </c>
      <c r="M395" s="1">
        <f t="shared" si="43"/>
        <v>0</v>
      </c>
      <c r="N395" s="1" t="s">
        <v>324</v>
      </c>
      <c r="O395" s="1">
        <f t="shared" si="44"/>
        <v>1</v>
      </c>
      <c r="P395" s="1">
        <f t="shared" si="45"/>
        <v>0</v>
      </c>
      <c r="Q395" s="15">
        <v>0.398</v>
      </c>
      <c r="S395" s="16">
        <v>0.433</v>
      </c>
      <c r="V395" s="17"/>
      <c r="W395" t="s">
        <v>10</v>
      </c>
    </row>
    <row r="396" spans="1:23" ht="12.75">
      <c r="A396" t="s">
        <v>2</v>
      </c>
      <c r="B396" s="2">
        <v>354</v>
      </c>
      <c r="C396" s="52" t="s">
        <v>465</v>
      </c>
      <c r="D396" s="9">
        <v>38026</v>
      </c>
      <c r="E396" s="1" t="s">
        <v>11</v>
      </c>
      <c r="F396" s="47">
        <v>0</v>
      </c>
      <c r="G396" s="1">
        <f t="shared" si="37"/>
        <v>1</v>
      </c>
      <c r="H396" s="1">
        <f t="shared" si="38"/>
        <v>0</v>
      </c>
      <c r="I396" s="1">
        <f t="shared" si="39"/>
        <v>0</v>
      </c>
      <c r="J396" s="1">
        <f t="shared" si="40"/>
        <v>0</v>
      </c>
      <c r="K396" s="1">
        <f t="shared" si="41"/>
        <v>0</v>
      </c>
      <c r="L396" s="1">
        <f t="shared" si="42"/>
        <v>0</v>
      </c>
      <c r="M396" s="1">
        <f t="shared" si="43"/>
        <v>0</v>
      </c>
      <c r="N396" s="1" t="s">
        <v>324</v>
      </c>
      <c r="O396" s="1">
        <f t="shared" si="44"/>
        <v>1</v>
      </c>
      <c r="P396" s="1">
        <f t="shared" si="45"/>
        <v>0</v>
      </c>
      <c r="Q396" s="15">
        <v>0.4</v>
      </c>
      <c r="S396" s="16">
        <v>0.432</v>
      </c>
      <c r="V396" s="17"/>
      <c r="W396" t="s">
        <v>10</v>
      </c>
    </row>
    <row r="397" spans="1:24" ht="12.75">
      <c r="A397" t="s">
        <v>2</v>
      </c>
      <c r="B397" s="2">
        <v>355</v>
      </c>
      <c r="C397" s="52" t="s">
        <v>467</v>
      </c>
      <c r="D397" s="9">
        <v>38027</v>
      </c>
      <c r="E397" s="1" t="s">
        <v>18</v>
      </c>
      <c r="F397" s="47">
        <v>6</v>
      </c>
      <c r="G397" s="1">
        <f t="shared" si="37"/>
        <v>0</v>
      </c>
      <c r="H397" s="1">
        <f t="shared" si="38"/>
        <v>0</v>
      </c>
      <c r="I397" s="1">
        <f t="shared" si="39"/>
        <v>0</v>
      </c>
      <c r="J397" s="1">
        <f t="shared" si="40"/>
        <v>0</v>
      </c>
      <c r="K397" s="1">
        <f t="shared" si="41"/>
        <v>0</v>
      </c>
      <c r="L397" s="1">
        <f t="shared" si="42"/>
        <v>0</v>
      </c>
      <c r="M397" s="1">
        <f t="shared" si="43"/>
        <v>1</v>
      </c>
      <c r="O397" s="1">
        <f t="shared" si="44"/>
        <v>0</v>
      </c>
      <c r="P397" s="1">
        <f t="shared" si="45"/>
        <v>0</v>
      </c>
      <c r="Q397" s="15">
        <v>4.255</v>
      </c>
      <c r="R397" s="16">
        <v>3.293</v>
      </c>
      <c r="S397" s="16">
        <v>2.814</v>
      </c>
      <c r="T397" s="16">
        <v>2.663</v>
      </c>
      <c r="U397" s="6" t="s">
        <v>401</v>
      </c>
      <c r="V397" s="17">
        <v>2.1</v>
      </c>
      <c r="W397" t="s">
        <v>10</v>
      </c>
      <c r="X397" t="s">
        <v>549</v>
      </c>
    </row>
    <row r="398" spans="1:24" ht="12.75">
      <c r="A398" t="s">
        <v>2</v>
      </c>
      <c r="B398" s="2">
        <v>356</v>
      </c>
      <c r="C398" s="52" t="s">
        <v>545</v>
      </c>
      <c r="D398" s="9">
        <v>38027</v>
      </c>
      <c r="E398" s="1" t="s">
        <v>11</v>
      </c>
      <c r="F398" s="47">
        <v>3</v>
      </c>
      <c r="G398" s="1">
        <f t="shared" si="37"/>
        <v>0</v>
      </c>
      <c r="H398" s="1">
        <f t="shared" si="38"/>
        <v>0</v>
      </c>
      <c r="I398" s="1">
        <f t="shared" si="39"/>
        <v>0</v>
      </c>
      <c r="J398" s="1">
        <f t="shared" si="40"/>
        <v>1</v>
      </c>
      <c r="K398" s="1">
        <f t="shared" si="41"/>
        <v>0</v>
      </c>
      <c r="L398" s="1">
        <f t="shared" si="42"/>
        <v>0</v>
      </c>
      <c r="M398" s="1">
        <f t="shared" si="43"/>
        <v>0</v>
      </c>
      <c r="O398" s="1">
        <f t="shared" si="44"/>
        <v>0</v>
      </c>
      <c r="P398" s="1">
        <f t="shared" si="45"/>
        <v>0</v>
      </c>
      <c r="Q398" s="15">
        <v>18.635</v>
      </c>
      <c r="R398" s="16">
        <v>3.027</v>
      </c>
      <c r="S398" s="16">
        <v>6.739</v>
      </c>
      <c r="T398" s="16">
        <v>0.349</v>
      </c>
      <c r="U398" s="6" t="s">
        <v>476</v>
      </c>
      <c r="V398" s="17">
        <v>0.349</v>
      </c>
      <c r="W398" t="s">
        <v>10</v>
      </c>
      <c r="X398" t="s">
        <v>594</v>
      </c>
    </row>
    <row r="399" spans="1:24" ht="12.75">
      <c r="A399" t="s">
        <v>2</v>
      </c>
      <c r="B399" s="2">
        <v>357</v>
      </c>
      <c r="D399" s="9" t="s">
        <v>596</v>
      </c>
      <c r="E399" s="1" t="s">
        <v>528</v>
      </c>
      <c r="F399" s="47" t="s">
        <v>25</v>
      </c>
      <c r="G399" s="1">
        <f t="shared" si="37"/>
        <v>0</v>
      </c>
      <c r="H399" s="1">
        <f t="shared" si="38"/>
        <v>0</v>
      </c>
      <c r="I399" s="1">
        <f t="shared" si="39"/>
        <v>0</v>
      </c>
      <c r="J399" s="1">
        <f t="shared" si="40"/>
        <v>0</v>
      </c>
      <c r="K399" s="1">
        <f t="shared" si="41"/>
        <v>0</v>
      </c>
      <c r="L399" s="1">
        <f t="shared" si="42"/>
        <v>0</v>
      </c>
      <c r="M399" s="1">
        <f t="shared" si="43"/>
        <v>0</v>
      </c>
      <c r="O399" s="1">
        <f t="shared" si="44"/>
        <v>0</v>
      </c>
      <c r="P399" s="1">
        <f t="shared" si="45"/>
        <v>0</v>
      </c>
      <c r="Q399" s="15">
        <v>17.504</v>
      </c>
      <c r="R399" s="16">
        <v>6.127</v>
      </c>
      <c r="V399" s="17"/>
      <c r="X399" t="s">
        <v>529</v>
      </c>
    </row>
    <row r="400" spans="1:24" ht="12.75">
      <c r="A400" t="s">
        <v>2</v>
      </c>
      <c r="B400" s="2">
        <v>358</v>
      </c>
      <c r="C400" s="52" t="s">
        <v>546</v>
      </c>
      <c r="D400" s="9">
        <v>38027</v>
      </c>
      <c r="E400" s="1" t="s">
        <v>11</v>
      </c>
      <c r="F400" s="47">
        <v>1</v>
      </c>
      <c r="G400" s="1">
        <f t="shared" si="37"/>
        <v>0</v>
      </c>
      <c r="H400" s="1">
        <f t="shared" si="38"/>
        <v>1</v>
      </c>
      <c r="I400" s="1">
        <f t="shared" si="39"/>
        <v>0</v>
      </c>
      <c r="J400" s="1">
        <f t="shared" si="40"/>
        <v>0</v>
      </c>
      <c r="K400" s="1">
        <f t="shared" si="41"/>
        <v>0</v>
      </c>
      <c r="L400" s="1">
        <f t="shared" si="42"/>
        <v>0</v>
      </c>
      <c r="M400" s="1">
        <f t="shared" si="43"/>
        <v>0</v>
      </c>
      <c r="O400" s="1">
        <f t="shared" si="44"/>
        <v>0</v>
      </c>
      <c r="P400" s="1">
        <f t="shared" si="45"/>
        <v>0</v>
      </c>
      <c r="Q400" s="15">
        <v>0.59</v>
      </c>
      <c r="R400" s="16">
        <v>0.398</v>
      </c>
      <c r="S400" s="16">
        <v>0.553</v>
      </c>
      <c r="V400" s="17"/>
      <c r="W400" t="s">
        <v>10</v>
      </c>
      <c r="X400" t="s">
        <v>550</v>
      </c>
    </row>
    <row r="401" spans="1:23" ht="12.75">
      <c r="A401" t="s">
        <v>2</v>
      </c>
      <c r="B401" s="2">
        <v>359</v>
      </c>
      <c r="C401" s="52" t="s">
        <v>547</v>
      </c>
      <c r="D401" s="9">
        <v>38027</v>
      </c>
      <c r="E401" s="1" t="s">
        <v>11</v>
      </c>
      <c r="F401" s="47">
        <v>0</v>
      </c>
      <c r="G401" s="1">
        <f t="shared" si="37"/>
        <v>1</v>
      </c>
      <c r="H401" s="1">
        <f t="shared" si="38"/>
        <v>0</v>
      </c>
      <c r="I401" s="1">
        <f t="shared" si="39"/>
        <v>0</v>
      </c>
      <c r="J401" s="1">
        <f t="shared" si="40"/>
        <v>0</v>
      </c>
      <c r="K401" s="1">
        <f t="shared" si="41"/>
        <v>0</v>
      </c>
      <c r="L401" s="1">
        <f t="shared" si="42"/>
        <v>0</v>
      </c>
      <c r="M401" s="1">
        <f t="shared" si="43"/>
        <v>0</v>
      </c>
      <c r="O401" s="1">
        <f t="shared" si="44"/>
        <v>0</v>
      </c>
      <c r="P401" s="1">
        <f t="shared" si="45"/>
        <v>0</v>
      </c>
      <c r="Q401" s="15">
        <v>0.348</v>
      </c>
      <c r="S401" s="16">
        <v>0.385</v>
      </c>
      <c r="V401" s="17"/>
      <c r="W401" t="s">
        <v>10</v>
      </c>
    </row>
    <row r="402" spans="1:23" ht="12.75">
      <c r="A402" t="s">
        <v>2</v>
      </c>
      <c r="B402" s="2">
        <v>360</v>
      </c>
      <c r="C402" s="52" t="s">
        <v>551</v>
      </c>
      <c r="D402" s="9">
        <v>38028</v>
      </c>
      <c r="E402" s="1" t="s">
        <v>11</v>
      </c>
      <c r="F402" s="47">
        <v>0</v>
      </c>
      <c r="G402" s="1">
        <f t="shared" si="37"/>
        <v>1</v>
      </c>
      <c r="H402" s="1">
        <f t="shared" si="38"/>
        <v>0</v>
      </c>
      <c r="I402" s="1">
        <f t="shared" si="39"/>
        <v>0</v>
      </c>
      <c r="J402" s="1">
        <f t="shared" si="40"/>
        <v>0</v>
      </c>
      <c r="K402" s="1">
        <f t="shared" si="41"/>
        <v>0</v>
      </c>
      <c r="L402" s="1">
        <f t="shared" si="42"/>
        <v>0</v>
      </c>
      <c r="M402" s="1">
        <f t="shared" si="43"/>
        <v>0</v>
      </c>
      <c r="N402" s="1" t="s">
        <v>326</v>
      </c>
      <c r="O402" s="1">
        <f t="shared" si="44"/>
        <v>0</v>
      </c>
      <c r="P402" s="1">
        <f t="shared" si="45"/>
        <v>1</v>
      </c>
      <c r="Q402" s="15">
        <v>0.321</v>
      </c>
      <c r="S402" s="16">
        <v>0.358</v>
      </c>
      <c r="V402" s="17"/>
      <c r="W402" t="s">
        <v>10</v>
      </c>
    </row>
    <row r="403" spans="1:23" ht="12.75">
      <c r="A403" t="s">
        <v>2</v>
      </c>
      <c r="B403" s="2">
        <v>361</v>
      </c>
      <c r="C403" s="52" t="s">
        <v>553</v>
      </c>
      <c r="D403" s="9">
        <v>38028</v>
      </c>
      <c r="E403" s="1" t="s">
        <v>11</v>
      </c>
      <c r="F403" s="47">
        <v>0</v>
      </c>
      <c r="G403" s="1">
        <f t="shared" si="37"/>
        <v>1</v>
      </c>
      <c r="H403" s="1">
        <f t="shared" si="38"/>
        <v>0</v>
      </c>
      <c r="I403" s="1">
        <f t="shared" si="39"/>
        <v>0</v>
      </c>
      <c r="J403" s="1">
        <f t="shared" si="40"/>
        <v>0</v>
      </c>
      <c r="K403" s="1">
        <f t="shared" si="41"/>
        <v>0</v>
      </c>
      <c r="L403" s="1">
        <f t="shared" si="42"/>
        <v>0</v>
      </c>
      <c r="M403" s="1">
        <f t="shared" si="43"/>
        <v>0</v>
      </c>
      <c r="N403" s="1" t="s">
        <v>326</v>
      </c>
      <c r="O403" s="1">
        <f t="shared" si="44"/>
        <v>0</v>
      </c>
      <c r="P403" s="1">
        <f t="shared" si="45"/>
        <v>1</v>
      </c>
      <c r="Q403" s="15">
        <v>0.358</v>
      </c>
      <c r="S403" s="16">
        <v>0.385</v>
      </c>
      <c r="V403" s="17"/>
      <c r="W403" t="s">
        <v>10</v>
      </c>
    </row>
    <row r="404" spans="1:22" ht="12.75">
      <c r="A404" t="s">
        <v>2</v>
      </c>
      <c r="B404" s="2">
        <v>362</v>
      </c>
      <c r="C404" s="52" t="s">
        <v>552</v>
      </c>
      <c r="D404" s="9"/>
      <c r="F404" s="47" t="s">
        <v>25</v>
      </c>
      <c r="G404" s="1">
        <f t="shared" si="37"/>
        <v>0</v>
      </c>
      <c r="H404" s="1">
        <f t="shared" si="38"/>
        <v>0</v>
      </c>
      <c r="I404" s="1">
        <f t="shared" si="39"/>
        <v>0</v>
      </c>
      <c r="J404" s="1">
        <f t="shared" si="40"/>
        <v>0</v>
      </c>
      <c r="K404" s="1">
        <f t="shared" si="41"/>
        <v>0</v>
      </c>
      <c r="L404" s="1">
        <f t="shared" si="42"/>
        <v>0</v>
      </c>
      <c r="M404" s="1">
        <f t="shared" si="43"/>
        <v>0</v>
      </c>
      <c r="O404" s="1">
        <f t="shared" si="44"/>
        <v>0</v>
      </c>
      <c r="P404" s="1">
        <f t="shared" si="45"/>
        <v>0</v>
      </c>
      <c r="Q404" s="15">
        <v>0.35</v>
      </c>
      <c r="V404" s="17"/>
    </row>
    <row r="405" spans="1:22" ht="12.75">
      <c r="A405" t="s">
        <v>2</v>
      </c>
      <c r="B405" s="2">
        <v>363</v>
      </c>
      <c r="C405" s="52" t="s">
        <v>554</v>
      </c>
      <c r="D405" s="9"/>
      <c r="F405" s="47" t="s">
        <v>25</v>
      </c>
      <c r="G405" s="1">
        <f t="shared" si="37"/>
        <v>0</v>
      </c>
      <c r="H405" s="1">
        <f t="shared" si="38"/>
        <v>0</v>
      </c>
      <c r="I405" s="1">
        <f t="shared" si="39"/>
        <v>0</v>
      </c>
      <c r="J405" s="1">
        <f t="shared" si="40"/>
        <v>0</v>
      </c>
      <c r="K405" s="1">
        <f t="shared" si="41"/>
        <v>0</v>
      </c>
      <c r="L405" s="1">
        <f t="shared" si="42"/>
        <v>0</v>
      </c>
      <c r="M405" s="1">
        <f t="shared" si="43"/>
        <v>0</v>
      </c>
      <c r="O405" s="1">
        <f t="shared" si="44"/>
        <v>0</v>
      </c>
      <c r="P405" s="1">
        <f t="shared" si="45"/>
        <v>0</v>
      </c>
      <c r="Q405" s="15">
        <v>0.381</v>
      </c>
      <c r="V405" s="17"/>
    </row>
    <row r="406" spans="1:23" ht="12.75">
      <c r="A406" t="s">
        <v>2</v>
      </c>
      <c r="B406" s="2">
        <v>364</v>
      </c>
      <c r="C406" s="52" t="s">
        <v>555</v>
      </c>
      <c r="D406" s="9">
        <v>38029</v>
      </c>
      <c r="E406" s="1" t="s">
        <v>11</v>
      </c>
      <c r="F406" s="47">
        <v>0</v>
      </c>
      <c r="G406" s="1">
        <f t="shared" si="37"/>
        <v>1</v>
      </c>
      <c r="H406" s="1">
        <f t="shared" si="38"/>
        <v>0</v>
      </c>
      <c r="I406" s="1">
        <f t="shared" si="39"/>
        <v>0</v>
      </c>
      <c r="J406" s="1">
        <f t="shared" si="40"/>
        <v>0</v>
      </c>
      <c r="K406" s="1">
        <f t="shared" si="41"/>
        <v>0</v>
      </c>
      <c r="L406" s="1">
        <f t="shared" si="42"/>
        <v>0</v>
      </c>
      <c r="M406" s="1">
        <f t="shared" si="43"/>
        <v>0</v>
      </c>
      <c r="N406" s="1" t="s">
        <v>326</v>
      </c>
      <c r="O406" s="1">
        <f t="shared" si="44"/>
        <v>0</v>
      </c>
      <c r="P406" s="1">
        <f t="shared" si="45"/>
        <v>1</v>
      </c>
      <c r="Q406" s="15">
        <v>0.359</v>
      </c>
      <c r="S406" s="16">
        <v>0.374</v>
      </c>
      <c r="V406" s="17"/>
      <c r="W406" t="s">
        <v>10</v>
      </c>
    </row>
    <row r="407" spans="1:22" ht="12.75">
      <c r="A407" t="s">
        <v>2</v>
      </c>
      <c r="B407" s="2">
        <v>365</v>
      </c>
      <c r="C407" s="52" t="s">
        <v>560</v>
      </c>
      <c r="D407" s="9"/>
      <c r="F407" s="47" t="s">
        <v>25</v>
      </c>
      <c r="G407" s="1">
        <f t="shared" si="37"/>
        <v>0</v>
      </c>
      <c r="H407" s="1">
        <f t="shared" si="38"/>
        <v>0</v>
      </c>
      <c r="I407" s="1">
        <f t="shared" si="39"/>
        <v>0</v>
      </c>
      <c r="J407" s="1">
        <f t="shared" si="40"/>
        <v>0</v>
      </c>
      <c r="K407" s="1">
        <f t="shared" si="41"/>
        <v>0</v>
      </c>
      <c r="L407" s="1">
        <f t="shared" si="42"/>
        <v>0</v>
      </c>
      <c r="M407" s="1">
        <f t="shared" si="43"/>
        <v>0</v>
      </c>
      <c r="O407" s="1">
        <f t="shared" si="44"/>
        <v>0</v>
      </c>
      <c r="P407" s="1">
        <f t="shared" si="45"/>
        <v>0</v>
      </c>
      <c r="Q407" s="15">
        <v>0.428</v>
      </c>
      <c r="V407" s="17"/>
    </row>
    <row r="408" spans="1:22" ht="12.75">
      <c r="A408" t="s">
        <v>2</v>
      </c>
      <c r="B408" s="2">
        <v>366</v>
      </c>
      <c r="D408" s="9"/>
      <c r="F408" s="47" t="s">
        <v>25</v>
      </c>
      <c r="G408" s="1">
        <f t="shared" si="37"/>
        <v>0</v>
      </c>
      <c r="H408" s="1">
        <f t="shared" si="38"/>
        <v>0</v>
      </c>
      <c r="I408" s="1">
        <f t="shared" si="39"/>
        <v>0</v>
      </c>
      <c r="J408" s="1">
        <f t="shared" si="40"/>
        <v>0</v>
      </c>
      <c r="K408" s="1">
        <f t="shared" si="41"/>
        <v>0</v>
      </c>
      <c r="L408" s="1">
        <f t="shared" si="42"/>
        <v>0</v>
      </c>
      <c r="M408" s="1">
        <f t="shared" si="43"/>
        <v>0</v>
      </c>
      <c r="O408" s="1">
        <f t="shared" si="44"/>
        <v>0</v>
      </c>
      <c r="P408" s="1">
        <f t="shared" si="45"/>
        <v>0</v>
      </c>
      <c r="Q408" s="15">
        <v>21.92</v>
      </c>
      <c r="R408" s="16">
        <v>0.368</v>
      </c>
      <c r="V408" s="17"/>
    </row>
    <row r="409" spans="1:22" ht="12.75">
      <c r="A409" t="s">
        <v>2</v>
      </c>
      <c r="B409" s="2">
        <v>367</v>
      </c>
      <c r="D409" s="9"/>
      <c r="F409" s="47" t="s">
        <v>25</v>
      </c>
      <c r="G409" s="1">
        <f t="shared" si="37"/>
        <v>0</v>
      </c>
      <c r="H409" s="1">
        <f t="shared" si="38"/>
        <v>0</v>
      </c>
      <c r="I409" s="1">
        <f t="shared" si="39"/>
        <v>0</v>
      </c>
      <c r="J409" s="1">
        <f t="shared" si="40"/>
        <v>0</v>
      </c>
      <c r="K409" s="1">
        <f t="shared" si="41"/>
        <v>0</v>
      </c>
      <c r="L409" s="1">
        <f t="shared" si="42"/>
        <v>0</v>
      </c>
      <c r="M409" s="1">
        <f t="shared" si="43"/>
        <v>0</v>
      </c>
      <c r="O409" s="1">
        <f t="shared" si="44"/>
        <v>0</v>
      </c>
      <c r="P409" s="1">
        <f t="shared" si="45"/>
        <v>0</v>
      </c>
      <c r="Q409" s="15">
        <v>0.363</v>
      </c>
      <c r="V409" s="17"/>
    </row>
    <row r="410" spans="1:22" ht="12.75">
      <c r="A410" t="s">
        <v>2</v>
      </c>
      <c r="B410" s="2">
        <v>368</v>
      </c>
      <c r="D410" s="9"/>
      <c r="F410" s="47" t="s">
        <v>25</v>
      </c>
      <c r="G410" s="1">
        <f t="shared" si="37"/>
        <v>0</v>
      </c>
      <c r="H410" s="1">
        <f t="shared" si="38"/>
        <v>0</v>
      </c>
      <c r="I410" s="1">
        <f t="shared" si="39"/>
        <v>0</v>
      </c>
      <c r="J410" s="1">
        <f t="shared" si="40"/>
        <v>0</v>
      </c>
      <c r="K410" s="1">
        <f t="shared" si="41"/>
        <v>0</v>
      </c>
      <c r="L410" s="1">
        <f t="shared" si="42"/>
        <v>0</v>
      </c>
      <c r="M410" s="1">
        <f t="shared" si="43"/>
        <v>0</v>
      </c>
      <c r="O410" s="1">
        <f t="shared" si="44"/>
        <v>0</v>
      </c>
      <c r="P410" s="1">
        <f t="shared" si="45"/>
        <v>0</v>
      </c>
      <c r="Q410" s="15">
        <v>0.367</v>
      </c>
      <c r="V410" s="17"/>
    </row>
    <row r="411" spans="1:22" ht="12.75">
      <c r="A411" t="s">
        <v>2</v>
      </c>
      <c r="B411" s="2">
        <v>369</v>
      </c>
      <c r="D411" s="9"/>
      <c r="F411" s="47" t="s">
        <v>25</v>
      </c>
      <c r="G411" s="1">
        <f t="shared" si="37"/>
        <v>0</v>
      </c>
      <c r="H411" s="1">
        <f t="shared" si="38"/>
        <v>0</v>
      </c>
      <c r="I411" s="1">
        <f t="shared" si="39"/>
        <v>0</v>
      </c>
      <c r="J411" s="1">
        <f t="shared" si="40"/>
        <v>0</v>
      </c>
      <c r="K411" s="1">
        <f t="shared" si="41"/>
        <v>0</v>
      </c>
      <c r="L411" s="1">
        <f t="shared" si="42"/>
        <v>0</v>
      </c>
      <c r="M411" s="1">
        <f t="shared" si="43"/>
        <v>0</v>
      </c>
      <c r="O411" s="1">
        <f t="shared" si="44"/>
        <v>0</v>
      </c>
      <c r="P411" s="1">
        <f t="shared" si="45"/>
        <v>0</v>
      </c>
      <c r="Q411" s="15">
        <v>0.344</v>
      </c>
      <c r="V411" s="17"/>
    </row>
    <row r="412" spans="1:22" ht="12.75">
      <c r="A412" t="s">
        <v>2</v>
      </c>
      <c r="B412" s="2">
        <v>370</v>
      </c>
      <c r="D412" s="9"/>
      <c r="F412" s="47" t="s">
        <v>25</v>
      </c>
      <c r="G412" s="1">
        <f t="shared" si="37"/>
        <v>0</v>
      </c>
      <c r="H412" s="1">
        <f t="shared" si="38"/>
        <v>0</v>
      </c>
      <c r="I412" s="1">
        <f t="shared" si="39"/>
        <v>0</v>
      </c>
      <c r="J412" s="1">
        <f t="shared" si="40"/>
        <v>0</v>
      </c>
      <c r="K412" s="1">
        <f t="shared" si="41"/>
        <v>0</v>
      </c>
      <c r="L412" s="1">
        <f t="shared" si="42"/>
        <v>0</v>
      </c>
      <c r="M412" s="1">
        <f t="shared" si="43"/>
        <v>0</v>
      </c>
      <c r="O412" s="1">
        <f t="shared" si="44"/>
        <v>0</v>
      </c>
      <c r="P412" s="1">
        <f t="shared" si="45"/>
        <v>0</v>
      </c>
      <c r="Q412" s="15">
        <v>0.459</v>
      </c>
      <c r="V412" s="17"/>
    </row>
    <row r="413" spans="1:22" ht="12.75">
      <c r="A413" t="s">
        <v>2</v>
      </c>
      <c r="B413" s="2">
        <v>371</v>
      </c>
      <c r="D413" s="9"/>
      <c r="F413" s="47" t="s">
        <v>25</v>
      </c>
      <c r="G413" s="1">
        <f t="shared" si="37"/>
        <v>0</v>
      </c>
      <c r="H413" s="1">
        <f t="shared" si="38"/>
        <v>0</v>
      </c>
      <c r="I413" s="1">
        <f t="shared" si="39"/>
        <v>0</v>
      </c>
      <c r="J413" s="1">
        <f t="shared" si="40"/>
        <v>0</v>
      </c>
      <c r="K413" s="1">
        <f t="shared" si="41"/>
        <v>0</v>
      </c>
      <c r="L413" s="1">
        <f t="shared" si="42"/>
        <v>0</v>
      </c>
      <c r="M413" s="1">
        <f t="shared" si="43"/>
        <v>0</v>
      </c>
      <c r="O413" s="1">
        <f t="shared" si="44"/>
        <v>0</v>
      </c>
      <c r="P413" s="1">
        <f t="shared" si="45"/>
        <v>0</v>
      </c>
      <c r="Q413" s="15">
        <v>0.362</v>
      </c>
      <c r="V413" s="17"/>
    </row>
    <row r="414" spans="1:22" ht="12.75">
      <c r="A414" t="s">
        <v>2</v>
      </c>
      <c r="B414" s="2">
        <v>372</v>
      </c>
      <c r="D414" s="9"/>
      <c r="F414" s="47" t="s">
        <v>25</v>
      </c>
      <c r="G414" s="1">
        <f t="shared" si="37"/>
        <v>0</v>
      </c>
      <c r="H414" s="1">
        <f t="shared" si="38"/>
        <v>0</v>
      </c>
      <c r="I414" s="1">
        <f t="shared" si="39"/>
        <v>0</v>
      </c>
      <c r="J414" s="1">
        <f t="shared" si="40"/>
        <v>0</v>
      </c>
      <c r="K414" s="1">
        <f t="shared" si="41"/>
        <v>0</v>
      </c>
      <c r="L414" s="1">
        <f t="shared" si="42"/>
        <v>0</v>
      </c>
      <c r="M414" s="1">
        <f t="shared" si="43"/>
        <v>0</v>
      </c>
      <c r="O414" s="1">
        <f t="shared" si="44"/>
        <v>0</v>
      </c>
      <c r="P414" s="1">
        <f t="shared" si="45"/>
        <v>0</v>
      </c>
      <c r="Q414" s="15">
        <v>0.354</v>
      </c>
      <c r="V414" s="17"/>
    </row>
    <row r="415" spans="1:22" ht="12.75">
      <c r="A415" t="s">
        <v>2</v>
      </c>
      <c r="B415" s="2">
        <v>373</v>
      </c>
      <c r="D415" s="9"/>
      <c r="F415" s="47" t="s">
        <v>25</v>
      </c>
      <c r="G415" s="1">
        <f t="shared" si="37"/>
        <v>0</v>
      </c>
      <c r="H415" s="1">
        <f t="shared" si="38"/>
        <v>0</v>
      </c>
      <c r="I415" s="1">
        <f t="shared" si="39"/>
        <v>0</v>
      </c>
      <c r="J415" s="1">
        <f t="shared" si="40"/>
        <v>0</v>
      </c>
      <c r="K415" s="1">
        <f t="shared" si="41"/>
        <v>0</v>
      </c>
      <c r="L415" s="1">
        <f t="shared" si="42"/>
        <v>0</v>
      </c>
      <c r="M415" s="1">
        <f t="shared" si="43"/>
        <v>0</v>
      </c>
      <c r="O415" s="1">
        <f t="shared" si="44"/>
        <v>0</v>
      </c>
      <c r="P415" s="1">
        <f t="shared" si="45"/>
        <v>0</v>
      </c>
      <c r="Q415" s="15">
        <v>0.4</v>
      </c>
      <c r="V415" s="17"/>
    </row>
    <row r="416" spans="1:22" ht="12.75">
      <c r="A416" t="s">
        <v>2</v>
      </c>
      <c r="B416" s="2">
        <v>374</v>
      </c>
      <c r="D416" s="9"/>
      <c r="F416" s="47" t="s">
        <v>25</v>
      </c>
      <c r="G416" s="1">
        <f t="shared" si="37"/>
        <v>0</v>
      </c>
      <c r="H416" s="1">
        <f t="shared" si="38"/>
        <v>0</v>
      </c>
      <c r="I416" s="1">
        <f t="shared" si="39"/>
        <v>0</v>
      </c>
      <c r="J416" s="1">
        <f t="shared" si="40"/>
        <v>0</v>
      </c>
      <c r="K416" s="1">
        <f t="shared" si="41"/>
        <v>0</v>
      </c>
      <c r="L416" s="1">
        <f t="shared" si="42"/>
        <v>0</v>
      </c>
      <c r="M416" s="1">
        <f t="shared" si="43"/>
        <v>0</v>
      </c>
      <c r="O416" s="1">
        <f t="shared" si="44"/>
        <v>0</v>
      </c>
      <c r="P416" s="1">
        <f t="shared" si="45"/>
        <v>0</v>
      </c>
      <c r="Q416" s="15">
        <v>0.402</v>
      </c>
      <c r="V416" s="17"/>
    </row>
    <row r="417" spans="1:22" ht="12.75">
      <c r="A417" t="s">
        <v>2</v>
      </c>
      <c r="B417" s="2">
        <v>375</v>
      </c>
      <c r="D417" s="9"/>
      <c r="F417" s="47" t="s">
        <v>25</v>
      </c>
      <c r="G417" s="1">
        <f t="shared" si="37"/>
        <v>0</v>
      </c>
      <c r="H417" s="1">
        <f t="shared" si="38"/>
        <v>0</v>
      </c>
      <c r="I417" s="1">
        <f t="shared" si="39"/>
        <v>0</v>
      </c>
      <c r="J417" s="1">
        <f t="shared" si="40"/>
        <v>0</v>
      </c>
      <c r="K417" s="1">
        <f t="shared" si="41"/>
        <v>0</v>
      </c>
      <c r="L417" s="1">
        <f t="shared" si="42"/>
        <v>0</v>
      </c>
      <c r="M417" s="1">
        <f t="shared" si="43"/>
        <v>0</v>
      </c>
      <c r="O417" s="1">
        <f t="shared" si="44"/>
        <v>0</v>
      </c>
      <c r="P417" s="1">
        <f t="shared" si="45"/>
        <v>0</v>
      </c>
      <c r="Q417" s="15">
        <v>0.347</v>
      </c>
      <c r="V417" s="17"/>
    </row>
    <row r="418" spans="1:22" ht="12.75">
      <c r="A418" t="s">
        <v>2</v>
      </c>
      <c r="B418" s="2">
        <v>376</v>
      </c>
      <c r="D418" s="9"/>
      <c r="F418" s="47" t="s">
        <v>25</v>
      </c>
      <c r="G418" s="1">
        <f t="shared" si="37"/>
        <v>0</v>
      </c>
      <c r="H418" s="1">
        <f t="shared" si="38"/>
        <v>0</v>
      </c>
      <c r="I418" s="1">
        <f t="shared" si="39"/>
        <v>0</v>
      </c>
      <c r="J418" s="1">
        <f t="shared" si="40"/>
        <v>0</v>
      </c>
      <c r="K418" s="1">
        <f t="shared" si="41"/>
        <v>0</v>
      </c>
      <c r="L418" s="1">
        <f t="shared" si="42"/>
        <v>0</v>
      </c>
      <c r="M418" s="1">
        <f t="shared" si="43"/>
        <v>0</v>
      </c>
      <c r="O418" s="1">
        <f t="shared" si="44"/>
        <v>0</v>
      </c>
      <c r="P418" s="1">
        <f t="shared" si="45"/>
        <v>0</v>
      </c>
      <c r="Q418" s="15">
        <v>0.34</v>
      </c>
      <c r="V418" s="17"/>
    </row>
    <row r="419" spans="1:22" ht="12.75">
      <c r="A419" t="s">
        <v>2</v>
      </c>
      <c r="B419" s="2">
        <v>377</v>
      </c>
      <c r="D419" s="9"/>
      <c r="F419" s="47" t="s">
        <v>25</v>
      </c>
      <c r="G419" s="1">
        <f t="shared" si="37"/>
        <v>0</v>
      </c>
      <c r="H419" s="1">
        <f t="shared" si="38"/>
        <v>0</v>
      </c>
      <c r="I419" s="1">
        <f t="shared" si="39"/>
        <v>0</v>
      </c>
      <c r="J419" s="1">
        <f t="shared" si="40"/>
        <v>0</v>
      </c>
      <c r="K419" s="1">
        <f t="shared" si="41"/>
        <v>0</v>
      </c>
      <c r="L419" s="1">
        <f t="shared" si="42"/>
        <v>0</v>
      </c>
      <c r="M419" s="1">
        <f t="shared" si="43"/>
        <v>0</v>
      </c>
      <c r="O419" s="1">
        <f t="shared" si="44"/>
        <v>0</v>
      </c>
      <c r="P419" s="1">
        <f t="shared" si="45"/>
        <v>0</v>
      </c>
      <c r="Q419" s="15">
        <v>0.298</v>
      </c>
      <c r="V419" s="17"/>
    </row>
    <row r="420" spans="1:22" ht="12.75">
      <c r="A420" t="s">
        <v>2</v>
      </c>
      <c r="B420" s="2">
        <v>378</v>
      </c>
      <c r="D420" s="9"/>
      <c r="F420" s="47" t="s">
        <v>25</v>
      </c>
      <c r="G420" s="1">
        <f t="shared" si="37"/>
        <v>0</v>
      </c>
      <c r="H420" s="1">
        <f t="shared" si="38"/>
        <v>0</v>
      </c>
      <c r="I420" s="1">
        <f t="shared" si="39"/>
        <v>0</v>
      </c>
      <c r="J420" s="1">
        <f t="shared" si="40"/>
        <v>0</v>
      </c>
      <c r="K420" s="1">
        <f t="shared" si="41"/>
        <v>0</v>
      </c>
      <c r="L420" s="1">
        <f t="shared" si="42"/>
        <v>0</v>
      </c>
      <c r="M420" s="1">
        <f t="shared" si="43"/>
        <v>0</v>
      </c>
      <c r="O420" s="1">
        <f t="shared" si="44"/>
        <v>0</v>
      </c>
      <c r="P420" s="1">
        <f t="shared" si="45"/>
        <v>0</v>
      </c>
      <c r="Q420" s="15">
        <v>0.376</v>
      </c>
      <c r="R420" s="16">
        <v>0.343</v>
      </c>
      <c r="V420" s="17"/>
    </row>
    <row r="421" spans="1:22" ht="12.75">
      <c r="A421" t="s">
        <v>2</v>
      </c>
      <c r="B421" s="2">
        <v>379</v>
      </c>
      <c r="D421" s="9"/>
      <c r="F421" s="47" t="s">
        <v>25</v>
      </c>
      <c r="G421" s="1">
        <f t="shared" si="37"/>
        <v>0</v>
      </c>
      <c r="H421" s="1">
        <f t="shared" si="38"/>
        <v>0</v>
      </c>
      <c r="I421" s="1">
        <f t="shared" si="39"/>
        <v>0</v>
      </c>
      <c r="J421" s="1">
        <f t="shared" si="40"/>
        <v>0</v>
      </c>
      <c r="K421" s="1">
        <f t="shared" si="41"/>
        <v>0</v>
      </c>
      <c r="L421" s="1">
        <f t="shared" si="42"/>
        <v>0</v>
      </c>
      <c r="M421" s="1">
        <f t="shared" si="43"/>
        <v>0</v>
      </c>
      <c r="O421" s="1">
        <f t="shared" si="44"/>
        <v>0</v>
      </c>
      <c r="P421" s="1">
        <f t="shared" si="45"/>
        <v>0</v>
      </c>
      <c r="Q421" s="15">
        <v>0.333</v>
      </c>
      <c r="V421" s="17"/>
    </row>
    <row r="422" spans="1:22" ht="12.75">
      <c r="A422" t="s">
        <v>2</v>
      </c>
      <c r="B422" s="2">
        <v>380</v>
      </c>
      <c r="D422" s="9" t="s">
        <v>18</v>
      </c>
      <c r="F422" s="47" t="s">
        <v>25</v>
      </c>
      <c r="G422" s="1">
        <f t="shared" si="37"/>
        <v>0</v>
      </c>
      <c r="H422" s="1">
        <f t="shared" si="38"/>
        <v>0</v>
      </c>
      <c r="I422" s="1">
        <f t="shared" si="39"/>
        <v>0</v>
      </c>
      <c r="J422" s="1">
        <f t="shared" si="40"/>
        <v>0</v>
      </c>
      <c r="K422" s="1">
        <f t="shared" si="41"/>
        <v>0</v>
      </c>
      <c r="L422" s="1">
        <f t="shared" si="42"/>
        <v>0</v>
      </c>
      <c r="M422" s="1">
        <f t="shared" si="43"/>
        <v>0</v>
      </c>
      <c r="O422" s="1">
        <f t="shared" si="44"/>
        <v>0</v>
      </c>
      <c r="P422" s="1">
        <f t="shared" si="45"/>
        <v>0</v>
      </c>
      <c r="Q422" s="15">
        <v>0.357</v>
      </c>
      <c r="V422" s="17"/>
    </row>
    <row r="423" spans="1:22" ht="12.75">
      <c r="A423" t="s">
        <v>2</v>
      </c>
      <c r="B423" s="2">
        <v>381</v>
      </c>
      <c r="D423" s="9"/>
      <c r="F423" s="47" t="s">
        <v>25</v>
      </c>
      <c r="G423" s="1">
        <f t="shared" si="37"/>
        <v>0</v>
      </c>
      <c r="H423" s="1">
        <f t="shared" si="38"/>
        <v>0</v>
      </c>
      <c r="I423" s="1">
        <f t="shared" si="39"/>
        <v>0</v>
      </c>
      <c r="J423" s="1">
        <f t="shared" si="40"/>
        <v>0</v>
      </c>
      <c r="K423" s="1">
        <f t="shared" si="41"/>
        <v>0</v>
      </c>
      <c r="L423" s="1">
        <f t="shared" si="42"/>
        <v>0</v>
      </c>
      <c r="M423" s="1">
        <f t="shared" si="43"/>
        <v>0</v>
      </c>
      <c r="O423" s="1">
        <f t="shared" si="44"/>
        <v>0</v>
      </c>
      <c r="P423" s="1">
        <f t="shared" si="45"/>
        <v>0</v>
      </c>
      <c r="Q423" s="15">
        <v>0.468</v>
      </c>
      <c r="V423" s="17"/>
    </row>
    <row r="424" spans="1:22" ht="12.75">
      <c r="A424" t="s">
        <v>2</v>
      </c>
      <c r="B424" s="2">
        <v>382</v>
      </c>
      <c r="D424" s="9"/>
      <c r="F424" s="47" t="s">
        <v>25</v>
      </c>
      <c r="G424" s="1">
        <f t="shared" si="37"/>
        <v>0</v>
      </c>
      <c r="H424" s="1">
        <f t="shared" si="38"/>
        <v>0</v>
      </c>
      <c r="I424" s="1">
        <f t="shared" si="39"/>
        <v>0</v>
      </c>
      <c r="J424" s="1">
        <f t="shared" si="40"/>
        <v>0</v>
      </c>
      <c r="K424" s="1">
        <f t="shared" si="41"/>
        <v>0</v>
      </c>
      <c r="L424" s="1">
        <f t="shared" si="42"/>
        <v>0</v>
      </c>
      <c r="M424" s="1">
        <f t="shared" si="43"/>
        <v>0</v>
      </c>
      <c r="O424" s="1">
        <f t="shared" si="44"/>
        <v>0</v>
      </c>
      <c r="P424" s="1">
        <f t="shared" si="45"/>
        <v>0</v>
      </c>
      <c r="Q424" s="15">
        <v>0.388</v>
      </c>
      <c r="V424" s="17"/>
    </row>
    <row r="425" spans="1:22" ht="12.75">
      <c r="A425" t="s">
        <v>2</v>
      </c>
      <c r="B425" s="2">
        <v>383</v>
      </c>
      <c r="D425" s="9"/>
      <c r="F425" s="47" t="s">
        <v>25</v>
      </c>
      <c r="G425" s="1">
        <f t="shared" si="37"/>
        <v>0</v>
      </c>
      <c r="H425" s="1">
        <f t="shared" si="38"/>
        <v>0</v>
      </c>
      <c r="I425" s="1">
        <f t="shared" si="39"/>
        <v>0</v>
      </c>
      <c r="J425" s="1">
        <f t="shared" si="40"/>
        <v>0</v>
      </c>
      <c r="K425" s="1">
        <f t="shared" si="41"/>
        <v>0</v>
      </c>
      <c r="L425" s="1">
        <f t="shared" si="42"/>
        <v>0</v>
      </c>
      <c r="M425" s="1">
        <f t="shared" si="43"/>
        <v>0</v>
      </c>
      <c r="O425" s="1">
        <f t="shared" si="44"/>
        <v>0</v>
      </c>
      <c r="P425" s="1">
        <f t="shared" si="45"/>
        <v>0</v>
      </c>
      <c r="Q425" s="15">
        <v>0.485</v>
      </c>
      <c r="V425" s="17"/>
    </row>
    <row r="426" spans="1:22" ht="12.75">
      <c r="A426" t="s">
        <v>2</v>
      </c>
      <c r="B426" s="2">
        <v>384</v>
      </c>
      <c r="D426" s="9"/>
      <c r="F426" s="47" t="s">
        <v>25</v>
      </c>
      <c r="G426" s="1">
        <f t="shared" si="37"/>
        <v>0</v>
      </c>
      <c r="H426" s="1">
        <f t="shared" si="38"/>
        <v>0</v>
      </c>
      <c r="I426" s="1">
        <f t="shared" si="39"/>
        <v>0</v>
      </c>
      <c r="J426" s="1">
        <f t="shared" si="40"/>
        <v>0</v>
      </c>
      <c r="K426" s="1">
        <f t="shared" si="41"/>
        <v>0</v>
      </c>
      <c r="L426" s="1">
        <f t="shared" si="42"/>
        <v>0</v>
      </c>
      <c r="M426" s="1">
        <f t="shared" si="43"/>
        <v>0</v>
      </c>
      <c r="O426" s="1">
        <f t="shared" si="44"/>
        <v>0</v>
      </c>
      <c r="P426" s="1">
        <f t="shared" si="45"/>
        <v>0</v>
      </c>
      <c r="Q426" s="15">
        <v>11.243</v>
      </c>
      <c r="R426" s="16">
        <v>0.607</v>
      </c>
      <c r="V426" s="17"/>
    </row>
    <row r="427" spans="1:22" ht="12.75">
      <c r="A427" t="s">
        <v>2</v>
      </c>
      <c r="B427" s="2">
        <v>385</v>
      </c>
      <c r="D427" s="9"/>
      <c r="F427" s="47" t="s">
        <v>25</v>
      </c>
      <c r="G427" s="1">
        <f t="shared" si="37"/>
        <v>0</v>
      </c>
      <c r="H427" s="1">
        <f t="shared" si="38"/>
        <v>0</v>
      </c>
      <c r="I427" s="1">
        <f t="shared" si="39"/>
        <v>0</v>
      </c>
      <c r="J427" s="1">
        <f t="shared" si="40"/>
        <v>0</v>
      </c>
      <c r="K427" s="1">
        <f t="shared" si="41"/>
        <v>0</v>
      </c>
      <c r="L427" s="1">
        <f t="shared" si="42"/>
        <v>0</v>
      </c>
      <c r="M427" s="1">
        <f t="shared" si="43"/>
        <v>0</v>
      </c>
      <c r="O427" s="1">
        <f t="shared" si="44"/>
        <v>0</v>
      </c>
      <c r="P427" s="1">
        <f t="shared" si="45"/>
        <v>0</v>
      </c>
      <c r="Q427" s="15">
        <v>18.498</v>
      </c>
      <c r="R427" s="16">
        <v>1.051</v>
      </c>
      <c r="V427" s="17"/>
    </row>
    <row r="428" spans="1:22" ht="12.75">
      <c r="A428" t="s">
        <v>2</v>
      </c>
      <c r="B428" s="2">
        <v>386</v>
      </c>
      <c r="D428" s="9"/>
      <c r="F428" s="47" t="s">
        <v>25</v>
      </c>
      <c r="G428" s="1">
        <f t="shared" si="37"/>
        <v>0</v>
      </c>
      <c r="H428" s="1">
        <f t="shared" si="38"/>
        <v>0</v>
      </c>
      <c r="I428" s="1">
        <f t="shared" si="39"/>
        <v>0</v>
      </c>
      <c r="J428" s="1">
        <f t="shared" si="40"/>
        <v>0</v>
      </c>
      <c r="K428" s="1">
        <f t="shared" si="41"/>
        <v>0</v>
      </c>
      <c r="L428" s="1">
        <f t="shared" si="42"/>
        <v>0</v>
      </c>
      <c r="M428" s="1">
        <f t="shared" si="43"/>
        <v>0</v>
      </c>
      <c r="O428" s="1">
        <f t="shared" si="44"/>
        <v>0</v>
      </c>
      <c r="P428" s="1">
        <f t="shared" si="45"/>
        <v>0</v>
      </c>
      <c r="Q428" s="15">
        <v>0.52</v>
      </c>
      <c r="V428" s="17"/>
    </row>
    <row r="429" spans="1:22" ht="12.75">
      <c r="A429" t="s">
        <v>2</v>
      </c>
      <c r="B429" s="2">
        <v>387</v>
      </c>
      <c r="D429" s="9"/>
      <c r="F429" s="47" t="s">
        <v>25</v>
      </c>
      <c r="G429" s="1">
        <f aca="true" t="shared" si="46" ref="G429:G492">IF(AND(NOT(F429=" "),F429=0),1,0)</f>
        <v>0</v>
      </c>
      <c r="H429" s="1">
        <f aca="true" t="shared" si="47" ref="H429:H492">IF(F429=1,1,0)</f>
        <v>0</v>
      </c>
      <c r="I429" s="1">
        <f aca="true" t="shared" si="48" ref="I429:I492">IF(F429=2,1,0)</f>
        <v>0</v>
      </c>
      <c r="J429" s="1">
        <f aca="true" t="shared" si="49" ref="J429:J492">IF(F429=3,1,0)</f>
        <v>0</v>
      </c>
      <c r="K429" s="1">
        <f aca="true" t="shared" si="50" ref="K429:K492">IF(F429=4,1,0)</f>
        <v>0</v>
      </c>
      <c r="L429" s="1">
        <f aca="true" t="shared" si="51" ref="L429:L492">IF(F429=5,1,0)</f>
        <v>0</v>
      </c>
      <c r="M429" s="1">
        <f aca="true" t="shared" si="52" ref="M429:M492">IF(F429=6,1,0)</f>
        <v>0</v>
      </c>
      <c r="O429" s="1">
        <f aca="true" t="shared" si="53" ref="O429:O492">IF(N429="*",1,0)</f>
        <v>0</v>
      </c>
      <c r="P429" s="1">
        <f aca="true" t="shared" si="54" ref="P429:P492">IF(N429="**",1,0)</f>
        <v>0</v>
      </c>
      <c r="Q429" s="15">
        <v>4.809</v>
      </c>
      <c r="R429" s="16">
        <v>0.703</v>
      </c>
      <c r="V429" s="17"/>
    </row>
    <row r="430" spans="1:24" ht="12.75">
      <c r="A430" t="s">
        <v>2</v>
      </c>
      <c r="B430" s="2">
        <v>388</v>
      </c>
      <c r="D430" s="9" t="s">
        <v>18</v>
      </c>
      <c r="E430" s="1" t="s">
        <v>528</v>
      </c>
      <c r="F430" s="47" t="s">
        <v>25</v>
      </c>
      <c r="G430" s="1">
        <f t="shared" si="46"/>
        <v>0</v>
      </c>
      <c r="H430" s="1">
        <f t="shared" si="47"/>
        <v>0</v>
      </c>
      <c r="I430" s="1">
        <f t="shared" si="48"/>
        <v>0</v>
      </c>
      <c r="J430" s="1">
        <f t="shared" si="49"/>
        <v>0</v>
      </c>
      <c r="K430" s="1">
        <f t="shared" si="50"/>
        <v>0</v>
      </c>
      <c r="L430" s="1">
        <f t="shared" si="51"/>
        <v>0</v>
      </c>
      <c r="M430" s="1">
        <f t="shared" si="52"/>
        <v>0</v>
      </c>
      <c r="O430" s="1">
        <f t="shared" si="53"/>
        <v>0</v>
      </c>
      <c r="P430" s="1">
        <f t="shared" si="54"/>
        <v>0</v>
      </c>
      <c r="Q430" s="15">
        <v>48.378</v>
      </c>
      <c r="R430" s="16">
        <v>26.413</v>
      </c>
      <c r="V430" s="17"/>
      <c r="X430" t="s">
        <v>509</v>
      </c>
    </row>
    <row r="431" spans="1:24" ht="12.75">
      <c r="A431" t="s">
        <v>2</v>
      </c>
      <c r="B431" s="2">
        <v>389</v>
      </c>
      <c r="D431" s="9"/>
      <c r="F431" s="47" t="s">
        <v>25</v>
      </c>
      <c r="G431" s="1">
        <f t="shared" si="46"/>
        <v>0</v>
      </c>
      <c r="H431" s="1">
        <f t="shared" si="47"/>
        <v>0</v>
      </c>
      <c r="I431" s="1">
        <f t="shared" si="48"/>
        <v>0</v>
      </c>
      <c r="J431" s="1">
        <f t="shared" si="49"/>
        <v>0</v>
      </c>
      <c r="K431" s="1">
        <f t="shared" si="50"/>
        <v>0</v>
      </c>
      <c r="L431" s="1">
        <f t="shared" si="51"/>
        <v>0</v>
      </c>
      <c r="M431" s="1">
        <f t="shared" si="52"/>
        <v>0</v>
      </c>
      <c r="O431" s="1">
        <f t="shared" si="53"/>
        <v>0</v>
      </c>
      <c r="P431" s="1">
        <f t="shared" si="54"/>
        <v>0</v>
      </c>
      <c r="Q431" s="15">
        <v>16.825</v>
      </c>
      <c r="R431" s="16">
        <v>0.487</v>
      </c>
      <c r="V431" s="17"/>
      <c r="X431" t="s">
        <v>510</v>
      </c>
    </row>
    <row r="432" spans="1:24" ht="12.75">
      <c r="A432" t="s">
        <v>2</v>
      </c>
      <c r="B432" s="2">
        <v>390</v>
      </c>
      <c r="D432" s="9"/>
      <c r="F432" s="47" t="s">
        <v>25</v>
      </c>
      <c r="G432" s="1">
        <f t="shared" si="46"/>
        <v>0</v>
      </c>
      <c r="H432" s="1">
        <f t="shared" si="47"/>
        <v>0</v>
      </c>
      <c r="I432" s="1">
        <f t="shared" si="48"/>
        <v>0</v>
      </c>
      <c r="J432" s="1">
        <f t="shared" si="49"/>
        <v>0</v>
      </c>
      <c r="K432" s="1">
        <f t="shared" si="50"/>
        <v>0</v>
      </c>
      <c r="L432" s="1">
        <f t="shared" si="51"/>
        <v>0</v>
      </c>
      <c r="M432" s="1">
        <f t="shared" si="52"/>
        <v>0</v>
      </c>
      <c r="O432" s="1">
        <f t="shared" si="53"/>
        <v>0</v>
      </c>
      <c r="P432" s="1">
        <f t="shared" si="54"/>
        <v>0</v>
      </c>
      <c r="Q432" s="15">
        <v>5.237</v>
      </c>
      <c r="R432" s="16">
        <v>0.424</v>
      </c>
      <c r="V432" s="17"/>
      <c r="X432" t="s">
        <v>510</v>
      </c>
    </row>
    <row r="433" spans="1:22" ht="12.75">
      <c r="A433" t="s">
        <v>2</v>
      </c>
      <c r="B433" s="2">
        <v>391</v>
      </c>
      <c r="D433" s="9"/>
      <c r="F433" s="47" t="s">
        <v>25</v>
      </c>
      <c r="G433" s="1">
        <f t="shared" si="46"/>
        <v>0</v>
      </c>
      <c r="H433" s="1">
        <f t="shared" si="47"/>
        <v>0</v>
      </c>
      <c r="I433" s="1">
        <f t="shared" si="48"/>
        <v>0</v>
      </c>
      <c r="J433" s="1">
        <f t="shared" si="49"/>
        <v>0</v>
      </c>
      <c r="K433" s="1">
        <f t="shared" si="50"/>
        <v>0</v>
      </c>
      <c r="L433" s="1">
        <f t="shared" si="51"/>
        <v>0</v>
      </c>
      <c r="M433" s="1">
        <f t="shared" si="52"/>
        <v>0</v>
      </c>
      <c r="O433" s="1">
        <f t="shared" si="53"/>
        <v>0</v>
      </c>
      <c r="P433" s="1">
        <f t="shared" si="54"/>
        <v>0</v>
      </c>
      <c r="Q433" s="15">
        <v>0.411</v>
      </c>
      <c r="V433" s="17"/>
    </row>
    <row r="434" spans="1:22" ht="12.75">
      <c r="A434" t="s">
        <v>2</v>
      </c>
      <c r="B434" s="2">
        <v>392</v>
      </c>
      <c r="D434" s="9"/>
      <c r="F434" s="47" t="s">
        <v>25</v>
      </c>
      <c r="G434" s="1">
        <f t="shared" si="46"/>
        <v>0</v>
      </c>
      <c r="H434" s="1">
        <f t="shared" si="47"/>
        <v>0</v>
      </c>
      <c r="I434" s="1">
        <f t="shared" si="48"/>
        <v>0</v>
      </c>
      <c r="J434" s="1">
        <f t="shared" si="49"/>
        <v>0</v>
      </c>
      <c r="K434" s="1">
        <f t="shared" si="50"/>
        <v>0</v>
      </c>
      <c r="L434" s="1">
        <f t="shared" si="51"/>
        <v>0</v>
      </c>
      <c r="M434" s="1">
        <f t="shared" si="52"/>
        <v>0</v>
      </c>
      <c r="O434" s="1">
        <f t="shared" si="53"/>
        <v>0</v>
      </c>
      <c r="P434" s="1">
        <f t="shared" si="54"/>
        <v>0</v>
      </c>
      <c r="Q434" s="15">
        <v>0.482</v>
      </c>
      <c r="V434" s="17"/>
    </row>
    <row r="435" spans="1:24" ht="12.75">
      <c r="A435" t="s">
        <v>2</v>
      </c>
      <c r="B435" s="2">
        <v>393</v>
      </c>
      <c r="D435" s="9"/>
      <c r="F435" s="47" t="s">
        <v>25</v>
      </c>
      <c r="G435" s="1">
        <f t="shared" si="46"/>
        <v>0</v>
      </c>
      <c r="H435" s="1">
        <f t="shared" si="47"/>
        <v>0</v>
      </c>
      <c r="I435" s="1">
        <f t="shared" si="48"/>
        <v>0</v>
      </c>
      <c r="J435" s="1">
        <f t="shared" si="49"/>
        <v>0</v>
      </c>
      <c r="K435" s="1">
        <f t="shared" si="50"/>
        <v>0</v>
      </c>
      <c r="L435" s="1">
        <f t="shared" si="51"/>
        <v>0</v>
      </c>
      <c r="M435" s="1">
        <f t="shared" si="52"/>
        <v>0</v>
      </c>
      <c r="O435" s="1">
        <f t="shared" si="53"/>
        <v>0</v>
      </c>
      <c r="P435" s="1">
        <f t="shared" si="54"/>
        <v>0</v>
      </c>
      <c r="Q435" s="15">
        <v>21.666</v>
      </c>
      <c r="R435" s="16">
        <v>3.14</v>
      </c>
      <c r="V435" s="17"/>
      <c r="X435" t="s">
        <v>510</v>
      </c>
    </row>
    <row r="436" spans="1:24" ht="12.75">
      <c r="A436" t="s">
        <v>2</v>
      </c>
      <c r="B436" s="2">
        <v>394</v>
      </c>
      <c r="D436" s="9"/>
      <c r="F436" s="47" t="s">
        <v>25</v>
      </c>
      <c r="G436" s="1">
        <f t="shared" si="46"/>
        <v>0</v>
      </c>
      <c r="H436" s="1">
        <f t="shared" si="47"/>
        <v>0</v>
      </c>
      <c r="I436" s="1">
        <f t="shared" si="48"/>
        <v>0</v>
      </c>
      <c r="J436" s="1">
        <f t="shared" si="49"/>
        <v>0</v>
      </c>
      <c r="K436" s="1">
        <f t="shared" si="50"/>
        <v>0</v>
      </c>
      <c r="L436" s="1">
        <f t="shared" si="51"/>
        <v>0</v>
      </c>
      <c r="M436" s="1">
        <f t="shared" si="52"/>
        <v>0</v>
      </c>
      <c r="O436" s="1">
        <f t="shared" si="53"/>
        <v>0</v>
      </c>
      <c r="P436" s="1">
        <f t="shared" si="54"/>
        <v>0</v>
      </c>
      <c r="Q436" s="15">
        <v>0.566</v>
      </c>
      <c r="R436" s="16">
        <v>0.493</v>
      </c>
      <c r="V436" s="17"/>
      <c r="X436" t="s">
        <v>511</v>
      </c>
    </row>
    <row r="437" spans="1:22" ht="12.75">
      <c r="A437" t="s">
        <v>2</v>
      </c>
      <c r="B437" s="2">
        <v>395</v>
      </c>
      <c r="D437" s="9"/>
      <c r="F437" s="47" t="s">
        <v>25</v>
      </c>
      <c r="G437" s="1">
        <f t="shared" si="46"/>
        <v>0</v>
      </c>
      <c r="H437" s="1">
        <f t="shared" si="47"/>
        <v>0</v>
      </c>
      <c r="I437" s="1">
        <f t="shared" si="48"/>
        <v>0</v>
      </c>
      <c r="J437" s="1">
        <f t="shared" si="49"/>
        <v>0</v>
      </c>
      <c r="K437" s="1">
        <f t="shared" si="50"/>
        <v>0</v>
      </c>
      <c r="L437" s="1">
        <f t="shared" si="51"/>
        <v>0</v>
      </c>
      <c r="M437" s="1">
        <f t="shared" si="52"/>
        <v>0</v>
      </c>
      <c r="O437" s="1">
        <f t="shared" si="53"/>
        <v>0</v>
      </c>
      <c r="P437" s="1">
        <f t="shared" si="54"/>
        <v>0</v>
      </c>
      <c r="Q437" s="15">
        <v>0.596</v>
      </c>
      <c r="R437" s="16">
        <v>0.481</v>
      </c>
      <c r="V437" s="17"/>
    </row>
    <row r="438" spans="1:22" ht="12.75">
      <c r="A438" t="s">
        <v>2</v>
      </c>
      <c r="B438" s="2">
        <v>396</v>
      </c>
      <c r="D438" s="9"/>
      <c r="F438" s="47" t="s">
        <v>25</v>
      </c>
      <c r="G438" s="1">
        <f t="shared" si="46"/>
        <v>0</v>
      </c>
      <c r="H438" s="1">
        <f t="shared" si="47"/>
        <v>0</v>
      </c>
      <c r="I438" s="1">
        <f t="shared" si="48"/>
        <v>0</v>
      </c>
      <c r="J438" s="1">
        <f t="shared" si="49"/>
        <v>0</v>
      </c>
      <c r="K438" s="1">
        <f t="shared" si="50"/>
        <v>0</v>
      </c>
      <c r="L438" s="1">
        <f t="shared" si="51"/>
        <v>0</v>
      </c>
      <c r="M438" s="1">
        <f t="shared" si="52"/>
        <v>0</v>
      </c>
      <c r="O438" s="1">
        <f t="shared" si="53"/>
        <v>0</v>
      </c>
      <c r="P438" s="1">
        <f t="shared" si="54"/>
        <v>0</v>
      </c>
      <c r="Q438" s="15">
        <v>0.457</v>
      </c>
      <c r="V438" s="17"/>
    </row>
    <row r="439" spans="1:22" ht="12.75">
      <c r="A439" t="s">
        <v>2</v>
      </c>
      <c r="B439" s="2">
        <v>397</v>
      </c>
      <c r="D439" s="9"/>
      <c r="F439" s="47" t="s">
        <v>25</v>
      </c>
      <c r="G439" s="1">
        <f t="shared" si="46"/>
        <v>0</v>
      </c>
      <c r="H439" s="1">
        <f t="shared" si="47"/>
        <v>0</v>
      </c>
      <c r="I439" s="1">
        <f t="shared" si="48"/>
        <v>0</v>
      </c>
      <c r="J439" s="1">
        <f t="shared" si="49"/>
        <v>0</v>
      </c>
      <c r="K439" s="1">
        <f t="shared" si="50"/>
        <v>0</v>
      </c>
      <c r="L439" s="1">
        <f t="shared" si="51"/>
        <v>0</v>
      </c>
      <c r="M439" s="1">
        <f t="shared" si="52"/>
        <v>0</v>
      </c>
      <c r="O439" s="1">
        <f t="shared" si="53"/>
        <v>0</v>
      </c>
      <c r="P439" s="1">
        <f t="shared" si="54"/>
        <v>0</v>
      </c>
      <c r="Q439" s="15">
        <v>0.47</v>
      </c>
      <c r="V439" s="17"/>
    </row>
    <row r="440" spans="1:24" ht="12.75">
      <c r="A440" t="s">
        <v>2</v>
      </c>
      <c r="B440" s="2">
        <v>398</v>
      </c>
      <c r="D440" s="9"/>
      <c r="F440" s="47" t="s">
        <v>25</v>
      </c>
      <c r="G440" s="1">
        <f t="shared" si="46"/>
        <v>0</v>
      </c>
      <c r="H440" s="1">
        <f t="shared" si="47"/>
        <v>0</v>
      </c>
      <c r="I440" s="1">
        <f t="shared" si="48"/>
        <v>0</v>
      </c>
      <c r="J440" s="1">
        <f t="shared" si="49"/>
        <v>0</v>
      </c>
      <c r="K440" s="1">
        <f t="shared" si="50"/>
        <v>0</v>
      </c>
      <c r="L440" s="1">
        <f t="shared" si="51"/>
        <v>0</v>
      </c>
      <c r="M440" s="1">
        <f t="shared" si="52"/>
        <v>0</v>
      </c>
      <c r="O440" s="1">
        <f t="shared" si="53"/>
        <v>0</v>
      </c>
      <c r="P440" s="1">
        <f t="shared" si="54"/>
        <v>0</v>
      </c>
      <c r="Q440" s="15">
        <v>13.947</v>
      </c>
      <c r="R440" s="16">
        <v>0.599</v>
      </c>
      <c r="V440" s="17"/>
      <c r="X440" t="s">
        <v>593</v>
      </c>
    </row>
    <row r="441" spans="1:22" ht="12.75">
      <c r="A441" t="s">
        <v>2</v>
      </c>
      <c r="B441" s="2">
        <v>399</v>
      </c>
      <c r="D441" s="9"/>
      <c r="F441" s="47" t="s">
        <v>25</v>
      </c>
      <c r="G441" s="1">
        <f t="shared" si="46"/>
        <v>0</v>
      </c>
      <c r="H441" s="1">
        <f t="shared" si="47"/>
        <v>0</v>
      </c>
      <c r="I441" s="1">
        <f t="shared" si="48"/>
        <v>0</v>
      </c>
      <c r="J441" s="1">
        <f t="shared" si="49"/>
        <v>0</v>
      </c>
      <c r="K441" s="1">
        <f t="shared" si="50"/>
        <v>0</v>
      </c>
      <c r="L441" s="1">
        <f t="shared" si="51"/>
        <v>0</v>
      </c>
      <c r="M441" s="1">
        <f t="shared" si="52"/>
        <v>0</v>
      </c>
      <c r="O441" s="1">
        <f t="shared" si="53"/>
        <v>0</v>
      </c>
      <c r="P441" s="1">
        <f t="shared" si="54"/>
        <v>0</v>
      </c>
      <c r="Q441" s="15">
        <v>0.438</v>
      </c>
      <c r="V441" s="17"/>
    </row>
    <row r="442" spans="1:22" ht="12.75">
      <c r="A442" t="s">
        <v>2</v>
      </c>
      <c r="B442" s="2">
        <v>400</v>
      </c>
      <c r="D442" s="9"/>
      <c r="F442" s="47" t="s">
        <v>25</v>
      </c>
      <c r="G442" s="1">
        <f t="shared" si="46"/>
        <v>0</v>
      </c>
      <c r="H442" s="1">
        <f t="shared" si="47"/>
        <v>0</v>
      </c>
      <c r="I442" s="1">
        <f t="shared" si="48"/>
        <v>0</v>
      </c>
      <c r="J442" s="1">
        <f t="shared" si="49"/>
        <v>0</v>
      </c>
      <c r="K442" s="1">
        <f t="shared" si="50"/>
        <v>0</v>
      </c>
      <c r="L442" s="1">
        <f t="shared" si="51"/>
        <v>0</v>
      </c>
      <c r="M442" s="1">
        <f t="shared" si="52"/>
        <v>0</v>
      </c>
      <c r="O442" s="1">
        <f t="shared" si="53"/>
        <v>0</v>
      </c>
      <c r="P442" s="1">
        <f t="shared" si="54"/>
        <v>0</v>
      </c>
      <c r="Q442" s="15">
        <v>0.438</v>
      </c>
      <c r="V442" s="17"/>
    </row>
    <row r="443" spans="1:22" ht="12.75">
      <c r="A443" t="s">
        <v>2</v>
      </c>
      <c r="B443" s="2">
        <v>401</v>
      </c>
      <c r="D443" s="9"/>
      <c r="F443" s="47" t="s">
        <v>25</v>
      </c>
      <c r="G443" s="1">
        <f t="shared" si="46"/>
        <v>0</v>
      </c>
      <c r="H443" s="1">
        <f t="shared" si="47"/>
        <v>0</v>
      </c>
      <c r="I443" s="1">
        <f t="shared" si="48"/>
        <v>0</v>
      </c>
      <c r="J443" s="1">
        <f t="shared" si="49"/>
        <v>0</v>
      </c>
      <c r="K443" s="1">
        <f t="shared" si="50"/>
        <v>0</v>
      </c>
      <c r="L443" s="1">
        <f t="shared" si="51"/>
        <v>0</v>
      </c>
      <c r="M443" s="1">
        <f t="shared" si="52"/>
        <v>0</v>
      </c>
      <c r="O443" s="1">
        <f t="shared" si="53"/>
        <v>0</v>
      </c>
      <c r="P443" s="1">
        <f t="shared" si="54"/>
        <v>0</v>
      </c>
      <c r="Q443" s="15">
        <v>0.369</v>
      </c>
      <c r="V443" s="17"/>
    </row>
    <row r="444" spans="1:22" ht="12.75">
      <c r="A444" t="s">
        <v>2</v>
      </c>
      <c r="B444" s="2">
        <v>402</v>
      </c>
      <c r="D444" s="9"/>
      <c r="F444" s="47" t="s">
        <v>25</v>
      </c>
      <c r="G444" s="1">
        <f t="shared" si="46"/>
        <v>0</v>
      </c>
      <c r="H444" s="1">
        <f t="shared" si="47"/>
        <v>0</v>
      </c>
      <c r="I444" s="1">
        <f t="shared" si="48"/>
        <v>0</v>
      </c>
      <c r="J444" s="1">
        <f t="shared" si="49"/>
        <v>0</v>
      </c>
      <c r="K444" s="1">
        <f t="shared" si="50"/>
        <v>0</v>
      </c>
      <c r="L444" s="1">
        <f t="shared" si="51"/>
        <v>0</v>
      </c>
      <c r="M444" s="1">
        <f t="shared" si="52"/>
        <v>0</v>
      </c>
      <c r="O444" s="1">
        <f t="shared" si="53"/>
        <v>0</v>
      </c>
      <c r="P444" s="1">
        <f t="shared" si="54"/>
        <v>0</v>
      </c>
      <c r="Q444" s="15">
        <v>0.374</v>
      </c>
      <c r="V444" s="17"/>
    </row>
    <row r="445" spans="1:22" ht="12.75">
      <c r="A445" t="s">
        <v>2</v>
      </c>
      <c r="B445" s="2">
        <v>403</v>
      </c>
      <c r="D445" s="9"/>
      <c r="F445" s="47" t="s">
        <v>25</v>
      </c>
      <c r="G445" s="1">
        <f t="shared" si="46"/>
        <v>0</v>
      </c>
      <c r="H445" s="1">
        <f t="shared" si="47"/>
        <v>0</v>
      </c>
      <c r="I445" s="1">
        <f t="shared" si="48"/>
        <v>0</v>
      </c>
      <c r="J445" s="1">
        <f t="shared" si="49"/>
        <v>0</v>
      </c>
      <c r="K445" s="1">
        <f t="shared" si="50"/>
        <v>0</v>
      </c>
      <c r="L445" s="1">
        <f t="shared" si="51"/>
        <v>0</v>
      </c>
      <c r="M445" s="1">
        <f t="shared" si="52"/>
        <v>0</v>
      </c>
      <c r="O445" s="1">
        <f t="shared" si="53"/>
        <v>0</v>
      </c>
      <c r="P445" s="1">
        <f t="shared" si="54"/>
        <v>0</v>
      </c>
      <c r="Q445" s="15">
        <v>0.392</v>
      </c>
      <c r="V445" s="17"/>
    </row>
    <row r="446" spans="1:22" ht="12.75">
      <c r="A446" t="s">
        <v>2</v>
      </c>
      <c r="B446" s="2">
        <v>404</v>
      </c>
      <c r="D446" s="9"/>
      <c r="F446" s="47" t="s">
        <v>25</v>
      </c>
      <c r="G446" s="1">
        <f t="shared" si="46"/>
        <v>0</v>
      </c>
      <c r="H446" s="1">
        <f t="shared" si="47"/>
        <v>0</v>
      </c>
      <c r="I446" s="1">
        <f t="shared" si="48"/>
        <v>0</v>
      </c>
      <c r="J446" s="1">
        <f t="shared" si="49"/>
        <v>0</v>
      </c>
      <c r="K446" s="1">
        <f t="shared" si="50"/>
        <v>0</v>
      </c>
      <c r="L446" s="1">
        <f t="shared" si="51"/>
        <v>0</v>
      </c>
      <c r="M446" s="1">
        <f t="shared" si="52"/>
        <v>0</v>
      </c>
      <c r="O446" s="1">
        <f t="shared" si="53"/>
        <v>0</v>
      </c>
      <c r="P446" s="1">
        <f t="shared" si="54"/>
        <v>0</v>
      </c>
      <c r="Q446" s="15">
        <v>0.468</v>
      </c>
      <c r="V446" s="17"/>
    </row>
    <row r="447" spans="1:22" ht="12.75">
      <c r="A447" t="s">
        <v>2</v>
      </c>
      <c r="B447" s="2">
        <v>405</v>
      </c>
      <c r="D447" s="9"/>
      <c r="F447" s="47" t="s">
        <v>25</v>
      </c>
      <c r="G447" s="1">
        <f t="shared" si="46"/>
        <v>0</v>
      </c>
      <c r="H447" s="1">
        <f t="shared" si="47"/>
        <v>0</v>
      </c>
      <c r="I447" s="1">
        <f t="shared" si="48"/>
        <v>0</v>
      </c>
      <c r="J447" s="1">
        <f t="shared" si="49"/>
        <v>0</v>
      </c>
      <c r="K447" s="1">
        <f t="shared" si="50"/>
        <v>0</v>
      </c>
      <c r="L447" s="1">
        <f t="shared" si="51"/>
        <v>0</v>
      </c>
      <c r="M447" s="1">
        <f t="shared" si="52"/>
        <v>0</v>
      </c>
      <c r="O447" s="1">
        <f t="shared" si="53"/>
        <v>0</v>
      </c>
      <c r="P447" s="1">
        <f t="shared" si="54"/>
        <v>0</v>
      </c>
      <c r="Q447" s="15">
        <v>0.434</v>
      </c>
      <c r="V447" s="17"/>
    </row>
    <row r="448" spans="1:22" ht="12.75">
      <c r="A448" t="s">
        <v>2</v>
      </c>
      <c r="B448" s="2">
        <v>406</v>
      </c>
      <c r="D448" s="9"/>
      <c r="F448" s="47" t="s">
        <v>25</v>
      </c>
      <c r="G448" s="1">
        <f t="shared" si="46"/>
        <v>0</v>
      </c>
      <c r="H448" s="1">
        <f t="shared" si="47"/>
        <v>0</v>
      </c>
      <c r="I448" s="1">
        <f t="shared" si="48"/>
        <v>0</v>
      </c>
      <c r="J448" s="1">
        <f t="shared" si="49"/>
        <v>0</v>
      </c>
      <c r="K448" s="1">
        <f t="shared" si="50"/>
        <v>0</v>
      </c>
      <c r="L448" s="1">
        <f t="shared" si="51"/>
        <v>0</v>
      </c>
      <c r="M448" s="1">
        <f t="shared" si="52"/>
        <v>0</v>
      </c>
      <c r="O448" s="1">
        <f t="shared" si="53"/>
        <v>0</v>
      </c>
      <c r="P448" s="1">
        <f t="shared" si="54"/>
        <v>0</v>
      </c>
      <c r="Q448" s="15">
        <v>0.427</v>
      </c>
      <c r="V448" s="17"/>
    </row>
    <row r="449" spans="1:22" ht="12.75">
      <c r="A449" t="s">
        <v>2</v>
      </c>
      <c r="B449" s="2">
        <v>407</v>
      </c>
      <c r="D449" s="9"/>
      <c r="F449" s="47" t="s">
        <v>25</v>
      </c>
      <c r="G449" s="1">
        <f t="shared" si="46"/>
        <v>0</v>
      </c>
      <c r="H449" s="1">
        <f t="shared" si="47"/>
        <v>0</v>
      </c>
      <c r="I449" s="1">
        <f t="shared" si="48"/>
        <v>0</v>
      </c>
      <c r="J449" s="1">
        <f t="shared" si="49"/>
        <v>0</v>
      </c>
      <c r="K449" s="1">
        <f t="shared" si="50"/>
        <v>0</v>
      </c>
      <c r="L449" s="1">
        <f t="shared" si="51"/>
        <v>0</v>
      </c>
      <c r="M449" s="1">
        <f t="shared" si="52"/>
        <v>0</v>
      </c>
      <c r="O449" s="1">
        <f t="shared" si="53"/>
        <v>0</v>
      </c>
      <c r="P449" s="1">
        <f t="shared" si="54"/>
        <v>0</v>
      </c>
      <c r="Q449" s="15">
        <v>0.449</v>
      </c>
      <c r="V449" s="17"/>
    </row>
    <row r="450" spans="1:24" ht="12.75">
      <c r="A450" t="s">
        <v>2</v>
      </c>
      <c r="B450" s="2">
        <v>408</v>
      </c>
      <c r="D450" s="9"/>
      <c r="F450" s="47" t="s">
        <v>25</v>
      </c>
      <c r="G450" s="1">
        <f t="shared" si="46"/>
        <v>0</v>
      </c>
      <c r="H450" s="1">
        <f t="shared" si="47"/>
        <v>0</v>
      </c>
      <c r="I450" s="1">
        <f t="shared" si="48"/>
        <v>0</v>
      </c>
      <c r="J450" s="1">
        <f t="shared" si="49"/>
        <v>0</v>
      </c>
      <c r="K450" s="1">
        <f t="shared" si="50"/>
        <v>0</v>
      </c>
      <c r="L450" s="1">
        <f t="shared" si="51"/>
        <v>0</v>
      </c>
      <c r="M450" s="1">
        <f t="shared" si="52"/>
        <v>0</v>
      </c>
      <c r="O450" s="1">
        <f t="shared" si="53"/>
        <v>0</v>
      </c>
      <c r="P450" s="1">
        <f t="shared" si="54"/>
        <v>0</v>
      </c>
      <c r="Q450" s="15">
        <v>9.325</v>
      </c>
      <c r="R450" s="16">
        <v>0.482</v>
      </c>
      <c r="V450" s="17"/>
      <c r="X450" t="s">
        <v>597</v>
      </c>
    </row>
    <row r="451" spans="1:22" ht="12.75">
      <c r="A451" t="s">
        <v>2</v>
      </c>
      <c r="B451" s="2">
        <v>409</v>
      </c>
      <c r="D451" s="9"/>
      <c r="F451" s="47" t="s">
        <v>25</v>
      </c>
      <c r="G451" s="1">
        <f t="shared" si="46"/>
        <v>0</v>
      </c>
      <c r="H451" s="1">
        <f t="shared" si="47"/>
        <v>0</v>
      </c>
      <c r="I451" s="1">
        <f t="shared" si="48"/>
        <v>0</v>
      </c>
      <c r="J451" s="1">
        <f t="shared" si="49"/>
        <v>0</v>
      </c>
      <c r="K451" s="1">
        <f t="shared" si="50"/>
        <v>0</v>
      </c>
      <c r="L451" s="1">
        <f t="shared" si="51"/>
        <v>0</v>
      </c>
      <c r="M451" s="1">
        <f t="shared" si="52"/>
        <v>0</v>
      </c>
      <c r="O451" s="1">
        <f t="shared" si="53"/>
        <v>0</v>
      </c>
      <c r="P451" s="1">
        <f t="shared" si="54"/>
        <v>0</v>
      </c>
      <c r="V451" s="17"/>
    </row>
    <row r="452" spans="1:22" ht="12.75">
      <c r="A452" t="s">
        <v>2</v>
      </c>
      <c r="B452" s="2">
        <v>410</v>
      </c>
      <c r="D452" s="9"/>
      <c r="F452" s="47" t="s">
        <v>25</v>
      </c>
      <c r="G452" s="1">
        <f t="shared" si="46"/>
        <v>0</v>
      </c>
      <c r="H452" s="1">
        <f t="shared" si="47"/>
        <v>0</v>
      </c>
      <c r="I452" s="1">
        <f t="shared" si="48"/>
        <v>0</v>
      </c>
      <c r="J452" s="1">
        <f t="shared" si="49"/>
        <v>0</v>
      </c>
      <c r="K452" s="1">
        <f t="shared" si="50"/>
        <v>0</v>
      </c>
      <c r="L452" s="1">
        <f t="shared" si="51"/>
        <v>0</v>
      </c>
      <c r="M452" s="1">
        <f t="shared" si="52"/>
        <v>0</v>
      </c>
      <c r="O452" s="1">
        <f t="shared" si="53"/>
        <v>0</v>
      </c>
      <c r="P452" s="1">
        <f t="shared" si="54"/>
        <v>0</v>
      </c>
      <c r="V452" s="17"/>
    </row>
    <row r="453" spans="1:22" ht="12.75">
      <c r="A453" t="s">
        <v>2</v>
      </c>
      <c r="B453" s="2">
        <v>411</v>
      </c>
      <c r="D453" s="9"/>
      <c r="F453" s="47" t="s">
        <v>25</v>
      </c>
      <c r="G453" s="1">
        <f t="shared" si="46"/>
        <v>0</v>
      </c>
      <c r="H453" s="1">
        <f t="shared" si="47"/>
        <v>0</v>
      </c>
      <c r="I453" s="1">
        <f t="shared" si="48"/>
        <v>0</v>
      </c>
      <c r="J453" s="1">
        <f t="shared" si="49"/>
        <v>0</v>
      </c>
      <c r="K453" s="1">
        <f t="shared" si="50"/>
        <v>0</v>
      </c>
      <c r="L453" s="1">
        <f t="shared" si="51"/>
        <v>0</v>
      </c>
      <c r="M453" s="1">
        <f t="shared" si="52"/>
        <v>0</v>
      </c>
      <c r="O453" s="1">
        <f t="shared" si="53"/>
        <v>0</v>
      </c>
      <c r="P453" s="1">
        <f t="shared" si="54"/>
        <v>0</v>
      </c>
      <c r="V453" s="17"/>
    </row>
    <row r="454" spans="1:22" ht="12.75">
      <c r="A454" t="s">
        <v>2</v>
      </c>
      <c r="B454" s="2">
        <v>412</v>
      </c>
      <c r="D454" s="9"/>
      <c r="F454" s="47" t="s">
        <v>25</v>
      </c>
      <c r="G454" s="1">
        <f t="shared" si="46"/>
        <v>0</v>
      </c>
      <c r="H454" s="1">
        <f t="shared" si="47"/>
        <v>0</v>
      </c>
      <c r="I454" s="1">
        <f t="shared" si="48"/>
        <v>0</v>
      </c>
      <c r="J454" s="1">
        <f t="shared" si="49"/>
        <v>0</v>
      </c>
      <c r="K454" s="1">
        <f t="shared" si="50"/>
        <v>0</v>
      </c>
      <c r="L454" s="1">
        <f t="shared" si="51"/>
        <v>0</v>
      </c>
      <c r="M454" s="1">
        <f t="shared" si="52"/>
        <v>0</v>
      </c>
      <c r="O454" s="1">
        <f t="shared" si="53"/>
        <v>0</v>
      </c>
      <c r="P454" s="1">
        <f t="shared" si="54"/>
        <v>0</v>
      </c>
      <c r="V454" s="17"/>
    </row>
    <row r="455" spans="1:22" ht="12.75">
      <c r="A455" t="s">
        <v>2</v>
      </c>
      <c r="B455" s="2">
        <v>413</v>
      </c>
      <c r="D455" s="9"/>
      <c r="F455" s="47" t="s">
        <v>25</v>
      </c>
      <c r="G455" s="1">
        <f t="shared" si="46"/>
        <v>0</v>
      </c>
      <c r="H455" s="1">
        <f t="shared" si="47"/>
        <v>0</v>
      </c>
      <c r="I455" s="1">
        <f t="shared" si="48"/>
        <v>0</v>
      </c>
      <c r="J455" s="1">
        <f t="shared" si="49"/>
        <v>0</v>
      </c>
      <c r="K455" s="1">
        <f t="shared" si="50"/>
        <v>0</v>
      </c>
      <c r="L455" s="1">
        <f t="shared" si="51"/>
        <v>0</v>
      </c>
      <c r="M455" s="1">
        <f t="shared" si="52"/>
        <v>0</v>
      </c>
      <c r="O455" s="1">
        <f t="shared" si="53"/>
        <v>0</v>
      </c>
      <c r="P455" s="1">
        <f t="shared" si="54"/>
        <v>0</v>
      </c>
      <c r="V455" s="17"/>
    </row>
    <row r="456" spans="1:22" ht="12.75">
      <c r="A456" t="s">
        <v>2</v>
      </c>
      <c r="B456" s="2">
        <v>414</v>
      </c>
      <c r="D456" s="9"/>
      <c r="F456" s="47" t="s">
        <v>25</v>
      </c>
      <c r="G456" s="1">
        <f t="shared" si="46"/>
        <v>0</v>
      </c>
      <c r="H456" s="1">
        <f t="shared" si="47"/>
        <v>0</v>
      </c>
      <c r="I456" s="1">
        <f t="shared" si="48"/>
        <v>0</v>
      </c>
      <c r="J456" s="1">
        <f t="shared" si="49"/>
        <v>0</v>
      </c>
      <c r="K456" s="1">
        <f t="shared" si="50"/>
        <v>0</v>
      </c>
      <c r="L456" s="1">
        <f t="shared" si="51"/>
        <v>0</v>
      </c>
      <c r="M456" s="1">
        <f t="shared" si="52"/>
        <v>0</v>
      </c>
      <c r="O456" s="1">
        <f t="shared" si="53"/>
        <v>0</v>
      </c>
      <c r="P456" s="1">
        <f t="shared" si="54"/>
        <v>0</v>
      </c>
      <c r="V456" s="17"/>
    </row>
    <row r="457" spans="1:22" ht="12.75">
      <c r="A457" t="s">
        <v>2</v>
      </c>
      <c r="B457" s="2">
        <v>415</v>
      </c>
      <c r="D457" s="9"/>
      <c r="F457" s="47" t="s">
        <v>25</v>
      </c>
      <c r="G457" s="1">
        <f t="shared" si="46"/>
        <v>0</v>
      </c>
      <c r="H457" s="1">
        <f t="shared" si="47"/>
        <v>0</v>
      </c>
      <c r="I457" s="1">
        <f t="shared" si="48"/>
        <v>0</v>
      </c>
      <c r="J457" s="1">
        <f t="shared" si="49"/>
        <v>0</v>
      </c>
      <c r="K457" s="1">
        <f t="shared" si="50"/>
        <v>0</v>
      </c>
      <c r="L457" s="1">
        <f t="shared" si="51"/>
        <v>0</v>
      </c>
      <c r="M457" s="1">
        <f t="shared" si="52"/>
        <v>0</v>
      </c>
      <c r="O457" s="1">
        <f t="shared" si="53"/>
        <v>0</v>
      </c>
      <c r="P457" s="1">
        <f t="shared" si="54"/>
        <v>0</v>
      </c>
      <c r="V457" s="17"/>
    </row>
    <row r="458" spans="1:22" ht="12.75">
      <c r="A458" t="s">
        <v>2</v>
      </c>
      <c r="B458" s="2">
        <v>416</v>
      </c>
      <c r="D458" s="9"/>
      <c r="F458" s="47" t="s">
        <v>25</v>
      </c>
      <c r="G458" s="1">
        <f t="shared" si="46"/>
        <v>0</v>
      </c>
      <c r="H458" s="1">
        <f t="shared" si="47"/>
        <v>0</v>
      </c>
      <c r="I458" s="1">
        <f t="shared" si="48"/>
        <v>0</v>
      </c>
      <c r="J458" s="1">
        <f t="shared" si="49"/>
        <v>0</v>
      </c>
      <c r="K458" s="1">
        <f t="shared" si="50"/>
        <v>0</v>
      </c>
      <c r="L458" s="1">
        <f t="shared" si="51"/>
        <v>0</v>
      </c>
      <c r="M458" s="1">
        <f t="shared" si="52"/>
        <v>0</v>
      </c>
      <c r="O458" s="1">
        <f t="shared" si="53"/>
        <v>0</v>
      </c>
      <c r="P458" s="1">
        <f t="shared" si="54"/>
        <v>0</v>
      </c>
      <c r="V458" s="17"/>
    </row>
    <row r="459" spans="1:22" ht="12.75">
      <c r="A459" t="s">
        <v>2</v>
      </c>
      <c r="B459" s="2">
        <v>417</v>
      </c>
      <c r="D459" s="9"/>
      <c r="F459" s="47" t="s">
        <v>25</v>
      </c>
      <c r="G459" s="1">
        <f t="shared" si="46"/>
        <v>0</v>
      </c>
      <c r="H459" s="1">
        <f t="shared" si="47"/>
        <v>0</v>
      </c>
      <c r="I459" s="1">
        <f t="shared" si="48"/>
        <v>0</v>
      </c>
      <c r="J459" s="1">
        <f t="shared" si="49"/>
        <v>0</v>
      </c>
      <c r="K459" s="1">
        <f t="shared" si="50"/>
        <v>0</v>
      </c>
      <c r="L459" s="1">
        <f t="shared" si="51"/>
        <v>0</v>
      </c>
      <c r="M459" s="1">
        <f t="shared" si="52"/>
        <v>0</v>
      </c>
      <c r="O459" s="1">
        <f t="shared" si="53"/>
        <v>0</v>
      </c>
      <c r="P459" s="1">
        <f t="shared" si="54"/>
        <v>0</v>
      </c>
      <c r="V459" s="17"/>
    </row>
    <row r="460" spans="1:22" ht="12.75">
      <c r="A460" t="s">
        <v>2</v>
      </c>
      <c r="B460" s="2">
        <v>418</v>
      </c>
      <c r="D460" s="9"/>
      <c r="F460" s="47" t="s">
        <v>25</v>
      </c>
      <c r="G460" s="1">
        <f t="shared" si="46"/>
        <v>0</v>
      </c>
      <c r="H460" s="1">
        <f t="shared" si="47"/>
        <v>0</v>
      </c>
      <c r="I460" s="1">
        <f t="shared" si="48"/>
        <v>0</v>
      </c>
      <c r="J460" s="1">
        <f t="shared" si="49"/>
        <v>0</v>
      </c>
      <c r="K460" s="1">
        <f t="shared" si="50"/>
        <v>0</v>
      </c>
      <c r="L460" s="1">
        <f t="shared" si="51"/>
        <v>0</v>
      </c>
      <c r="M460" s="1">
        <f t="shared" si="52"/>
        <v>0</v>
      </c>
      <c r="O460" s="1">
        <f t="shared" si="53"/>
        <v>0</v>
      </c>
      <c r="P460" s="1">
        <f t="shared" si="54"/>
        <v>0</v>
      </c>
      <c r="V460" s="17"/>
    </row>
    <row r="461" spans="1:22" ht="12.75">
      <c r="A461" t="s">
        <v>2</v>
      </c>
      <c r="B461" s="2">
        <v>419</v>
      </c>
      <c r="D461" s="9"/>
      <c r="F461" s="47" t="s">
        <v>25</v>
      </c>
      <c r="G461" s="1">
        <f t="shared" si="46"/>
        <v>0</v>
      </c>
      <c r="H461" s="1">
        <f t="shared" si="47"/>
        <v>0</v>
      </c>
      <c r="I461" s="1">
        <f t="shared" si="48"/>
        <v>0</v>
      </c>
      <c r="J461" s="1">
        <f t="shared" si="49"/>
        <v>0</v>
      </c>
      <c r="K461" s="1">
        <f t="shared" si="50"/>
        <v>0</v>
      </c>
      <c r="L461" s="1">
        <f t="shared" si="51"/>
        <v>0</v>
      </c>
      <c r="M461" s="1">
        <f t="shared" si="52"/>
        <v>0</v>
      </c>
      <c r="O461" s="1">
        <f t="shared" si="53"/>
        <v>0</v>
      </c>
      <c r="P461" s="1">
        <f t="shared" si="54"/>
        <v>0</v>
      </c>
      <c r="V461" s="17"/>
    </row>
    <row r="462" spans="1:22" ht="12.75">
      <c r="A462" t="s">
        <v>2</v>
      </c>
      <c r="B462" s="2">
        <v>420</v>
      </c>
      <c r="D462" s="9"/>
      <c r="F462" s="47" t="s">
        <v>25</v>
      </c>
      <c r="G462" s="1">
        <f t="shared" si="46"/>
        <v>0</v>
      </c>
      <c r="H462" s="1">
        <f t="shared" si="47"/>
        <v>0</v>
      </c>
      <c r="I462" s="1">
        <f t="shared" si="48"/>
        <v>0</v>
      </c>
      <c r="J462" s="1">
        <f t="shared" si="49"/>
        <v>0</v>
      </c>
      <c r="K462" s="1">
        <f t="shared" si="50"/>
        <v>0</v>
      </c>
      <c r="L462" s="1">
        <f t="shared" si="51"/>
        <v>0</v>
      </c>
      <c r="M462" s="1">
        <f t="shared" si="52"/>
        <v>0</v>
      </c>
      <c r="O462" s="1">
        <f t="shared" si="53"/>
        <v>0</v>
      </c>
      <c r="P462" s="1">
        <f t="shared" si="54"/>
        <v>0</v>
      </c>
      <c r="V462" s="17"/>
    </row>
    <row r="463" spans="1:22" ht="12.75">
      <c r="A463" t="s">
        <v>2</v>
      </c>
      <c r="B463" s="2">
        <v>421</v>
      </c>
      <c r="D463" s="9"/>
      <c r="F463" s="47" t="s">
        <v>25</v>
      </c>
      <c r="G463" s="1">
        <f t="shared" si="46"/>
        <v>0</v>
      </c>
      <c r="H463" s="1">
        <f t="shared" si="47"/>
        <v>0</v>
      </c>
      <c r="I463" s="1">
        <f t="shared" si="48"/>
        <v>0</v>
      </c>
      <c r="J463" s="1">
        <f t="shared" si="49"/>
        <v>0</v>
      </c>
      <c r="K463" s="1">
        <f t="shared" si="50"/>
        <v>0</v>
      </c>
      <c r="L463" s="1">
        <f t="shared" si="51"/>
        <v>0</v>
      </c>
      <c r="M463" s="1">
        <f t="shared" si="52"/>
        <v>0</v>
      </c>
      <c r="O463" s="1">
        <f t="shared" si="53"/>
        <v>0</v>
      </c>
      <c r="P463" s="1">
        <f t="shared" si="54"/>
        <v>0</v>
      </c>
      <c r="V463" s="17"/>
    </row>
    <row r="464" spans="1:22" ht="12.75">
      <c r="A464" t="s">
        <v>2</v>
      </c>
      <c r="B464" s="2">
        <v>422</v>
      </c>
      <c r="D464" s="9"/>
      <c r="F464" s="47" t="s">
        <v>25</v>
      </c>
      <c r="G464" s="1">
        <f t="shared" si="46"/>
        <v>0</v>
      </c>
      <c r="H464" s="1">
        <f t="shared" si="47"/>
        <v>0</v>
      </c>
      <c r="I464" s="1">
        <f t="shared" si="48"/>
        <v>0</v>
      </c>
      <c r="J464" s="1">
        <f t="shared" si="49"/>
        <v>0</v>
      </c>
      <c r="K464" s="1">
        <f t="shared" si="50"/>
        <v>0</v>
      </c>
      <c r="L464" s="1">
        <f t="shared" si="51"/>
        <v>0</v>
      </c>
      <c r="M464" s="1">
        <f t="shared" si="52"/>
        <v>0</v>
      </c>
      <c r="O464" s="1">
        <f t="shared" si="53"/>
        <v>0</v>
      </c>
      <c r="P464" s="1">
        <f t="shared" si="54"/>
        <v>0</v>
      </c>
      <c r="V464" s="17"/>
    </row>
    <row r="465" spans="1:22" ht="12.75">
      <c r="A465" t="s">
        <v>2</v>
      </c>
      <c r="B465" s="2">
        <v>423</v>
      </c>
      <c r="D465" s="9"/>
      <c r="F465" s="47" t="s">
        <v>25</v>
      </c>
      <c r="G465" s="1">
        <f t="shared" si="46"/>
        <v>0</v>
      </c>
      <c r="H465" s="1">
        <f t="shared" si="47"/>
        <v>0</v>
      </c>
      <c r="I465" s="1">
        <f t="shared" si="48"/>
        <v>0</v>
      </c>
      <c r="J465" s="1">
        <f t="shared" si="49"/>
        <v>0</v>
      </c>
      <c r="K465" s="1">
        <f t="shared" si="50"/>
        <v>0</v>
      </c>
      <c r="L465" s="1">
        <f t="shared" si="51"/>
        <v>0</v>
      </c>
      <c r="M465" s="1">
        <f t="shared" si="52"/>
        <v>0</v>
      </c>
      <c r="O465" s="1">
        <f t="shared" si="53"/>
        <v>0</v>
      </c>
      <c r="P465" s="1">
        <f t="shared" si="54"/>
        <v>0</v>
      </c>
      <c r="V465" s="17"/>
    </row>
    <row r="466" spans="1:22" ht="12.75">
      <c r="A466" t="s">
        <v>2</v>
      </c>
      <c r="B466" s="2">
        <v>424</v>
      </c>
      <c r="D466" s="9"/>
      <c r="F466" s="47" t="s">
        <v>25</v>
      </c>
      <c r="G466" s="1">
        <f t="shared" si="46"/>
        <v>0</v>
      </c>
      <c r="H466" s="1">
        <f t="shared" si="47"/>
        <v>0</v>
      </c>
      <c r="I466" s="1">
        <f t="shared" si="48"/>
        <v>0</v>
      </c>
      <c r="J466" s="1">
        <f t="shared" si="49"/>
        <v>0</v>
      </c>
      <c r="K466" s="1">
        <f t="shared" si="50"/>
        <v>0</v>
      </c>
      <c r="L466" s="1">
        <f t="shared" si="51"/>
        <v>0</v>
      </c>
      <c r="M466" s="1">
        <f t="shared" si="52"/>
        <v>0</v>
      </c>
      <c r="O466" s="1">
        <f t="shared" si="53"/>
        <v>0</v>
      </c>
      <c r="P466" s="1">
        <f t="shared" si="54"/>
        <v>0</v>
      </c>
      <c r="V466" s="17"/>
    </row>
    <row r="467" spans="1:22" ht="12.75">
      <c r="A467" t="s">
        <v>2</v>
      </c>
      <c r="B467" s="2">
        <v>425</v>
      </c>
      <c r="D467" s="9"/>
      <c r="F467" s="47" t="s">
        <v>25</v>
      </c>
      <c r="G467" s="1">
        <f t="shared" si="46"/>
        <v>0</v>
      </c>
      <c r="H467" s="1">
        <f t="shared" si="47"/>
        <v>0</v>
      </c>
      <c r="I467" s="1">
        <f t="shared" si="48"/>
        <v>0</v>
      </c>
      <c r="J467" s="1">
        <f t="shared" si="49"/>
        <v>0</v>
      </c>
      <c r="K467" s="1">
        <f t="shared" si="50"/>
        <v>0</v>
      </c>
      <c r="L467" s="1">
        <f t="shared" si="51"/>
        <v>0</v>
      </c>
      <c r="M467" s="1">
        <f t="shared" si="52"/>
        <v>0</v>
      </c>
      <c r="O467" s="1">
        <f t="shared" si="53"/>
        <v>0</v>
      </c>
      <c r="P467" s="1">
        <f t="shared" si="54"/>
        <v>0</v>
      </c>
      <c r="V467" s="17"/>
    </row>
    <row r="468" spans="1:22" ht="12.75">
      <c r="A468" t="s">
        <v>2</v>
      </c>
      <c r="B468" s="2">
        <v>426</v>
      </c>
      <c r="D468" s="9"/>
      <c r="F468" s="47" t="s">
        <v>25</v>
      </c>
      <c r="G468" s="1">
        <f t="shared" si="46"/>
        <v>0</v>
      </c>
      <c r="H468" s="1">
        <f t="shared" si="47"/>
        <v>0</v>
      </c>
      <c r="I468" s="1">
        <f t="shared" si="48"/>
        <v>0</v>
      </c>
      <c r="J468" s="1">
        <f t="shared" si="49"/>
        <v>0</v>
      </c>
      <c r="K468" s="1">
        <f t="shared" si="50"/>
        <v>0</v>
      </c>
      <c r="L468" s="1">
        <f t="shared" si="51"/>
        <v>0</v>
      </c>
      <c r="M468" s="1">
        <f t="shared" si="52"/>
        <v>0</v>
      </c>
      <c r="O468" s="1">
        <f t="shared" si="53"/>
        <v>0</v>
      </c>
      <c r="P468" s="1">
        <f t="shared" si="54"/>
        <v>0</v>
      </c>
      <c r="V468" s="17"/>
    </row>
    <row r="469" spans="1:22" ht="12.75">
      <c r="A469" t="s">
        <v>2</v>
      </c>
      <c r="B469" s="2">
        <v>427</v>
      </c>
      <c r="D469" s="9"/>
      <c r="F469" s="47" t="s">
        <v>25</v>
      </c>
      <c r="G469" s="1">
        <f t="shared" si="46"/>
        <v>0</v>
      </c>
      <c r="H469" s="1">
        <f t="shared" si="47"/>
        <v>0</v>
      </c>
      <c r="I469" s="1">
        <f t="shared" si="48"/>
        <v>0</v>
      </c>
      <c r="J469" s="1">
        <f t="shared" si="49"/>
        <v>0</v>
      </c>
      <c r="K469" s="1">
        <f t="shared" si="50"/>
        <v>0</v>
      </c>
      <c r="L469" s="1">
        <f t="shared" si="51"/>
        <v>0</v>
      </c>
      <c r="M469" s="1">
        <f t="shared" si="52"/>
        <v>0</v>
      </c>
      <c r="O469" s="1">
        <f t="shared" si="53"/>
        <v>0</v>
      </c>
      <c r="P469" s="1">
        <f t="shared" si="54"/>
        <v>0</v>
      </c>
      <c r="V469" s="17"/>
    </row>
    <row r="470" spans="1:22" ht="12.75">
      <c r="A470" t="s">
        <v>2</v>
      </c>
      <c r="B470" s="2">
        <v>428</v>
      </c>
      <c r="D470" s="9"/>
      <c r="F470" s="47" t="s">
        <v>25</v>
      </c>
      <c r="G470" s="1">
        <f t="shared" si="46"/>
        <v>0</v>
      </c>
      <c r="H470" s="1">
        <f t="shared" si="47"/>
        <v>0</v>
      </c>
      <c r="I470" s="1">
        <f t="shared" si="48"/>
        <v>0</v>
      </c>
      <c r="J470" s="1">
        <f t="shared" si="49"/>
        <v>0</v>
      </c>
      <c r="K470" s="1">
        <f t="shared" si="50"/>
        <v>0</v>
      </c>
      <c r="L470" s="1">
        <f t="shared" si="51"/>
        <v>0</v>
      </c>
      <c r="M470" s="1">
        <f t="shared" si="52"/>
        <v>0</v>
      </c>
      <c r="O470" s="1">
        <f t="shared" si="53"/>
        <v>0</v>
      </c>
      <c r="P470" s="1">
        <f t="shared" si="54"/>
        <v>0</v>
      </c>
      <c r="V470" s="17"/>
    </row>
    <row r="471" spans="1:22" ht="12.75">
      <c r="A471" t="s">
        <v>2</v>
      </c>
      <c r="B471" s="2">
        <v>429</v>
      </c>
      <c r="D471" s="9"/>
      <c r="F471" s="47" t="s">
        <v>25</v>
      </c>
      <c r="G471" s="1">
        <f t="shared" si="46"/>
        <v>0</v>
      </c>
      <c r="H471" s="1">
        <f t="shared" si="47"/>
        <v>0</v>
      </c>
      <c r="I471" s="1">
        <f t="shared" si="48"/>
        <v>0</v>
      </c>
      <c r="J471" s="1">
        <f t="shared" si="49"/>
        <v>0</v>
      </c>
      <c r="K471" s="1">
        <f t="shared" si="50"/>
        <v>0</v>
      </c>
      <c r="L471" s="1">
        <f t="shared" si="51"/>
        <v>0</v>
      </c>
      <c r="M471" s="1">
        <f t="shared" si="52"/>
        <v>0</v>
      </c>
      <c r="O471" s="1">
        <f t="shared" si="53"/>
        <v>0</v>
      </c>
      <c r="P471" s="1">
        <f t="shared" si="54"/>
        <v>0</v>
      </c>
      <c r="V471" s="17"/>
    </row>
    <row r="472" spans="1:22" ht="12.75">
      <c r="A472" t="s">
        <v>2</v>
      </c>
      <c r="B472" s="2">
        <v>430</v>
      </c>
      <c r="D472" s="9"/>
      <c r="F472" s="47" t="s">
        <v>25</v>
      </c>
      <c r="G472" s="1">
        <f t="shared" si="46"/>
        <v>0</v>
      </c>
      <c r="H472" s="1">
        <f t="shared" si="47"/>
        <v>0</v>
      </c>
      <c r="I472" s="1">
        <f t="shared" si="48"/>
        <v>0</v>
      </c>
      <c r="J472" s="1">
        <f t="shared" si="49"/>
        <v>0</v>
      </c>
      <c r="K472" s="1">
        <f t="shared" si="50"/>
        <v>0</v>
      </c>
      <c r="L472" s="1">
        <f t="shared" si="51"/>
        <v>0</v>
      </c>
      <c r="M472" s="1">
        <f t="shared" si="52"/>
        <v>0</v>
      </c>
      <c r="O472" s="1">
        <f t="shared" si="53"/>
        <v>0</v>
      </c>
      <c r="P472" s="1">
        <f t="shared" si="54"/>
        <v>0</v>
      </c>
      <c r="V472" s="17"/>
    </row>
    <row r="473" spans="1:22" ht="12.75">
      <c r="A473" t="s">
        <v>2</v>
      </c>
      <c r="B473" s="2">
        <v>431</v>
      </c>
      <c r="D473" s="9"/>
      <c r="F473" s="47" t="s">
        <v>25</v>
      </c>
      <c r="G473" s="1">
        <f t="shared" si="46"/>
        <v>0</v>
      </c>
      <c r="H473" s="1">
        <f t="shared" si="47"/>
        <v>0</v>
      </c>
      <c r="I473" s="1">
        <f t="shared" si="48"/>
        <v>0</v>
      </c>
      <c r="J473" s="1">
        <f t="shared" si="49"/>
        <v>0</v>
      </c>
      <c r="K473" s="1">
        <f t="shared" si="50"/>
        <v>0</v>
      </c>
      <c r="L473" s="1">
        <f t="shared" si="51"/>
        <v>0</v>
      </c>
      <c r="M473" s="1">
        <f t="shared" si="52"/>
        <v>0</v>
      </c>
      <c r="O473" s="1">
        <f t="shared" si="53"/>
        <v>0</v>
      </c>
      <c r="P473" s="1">
        <f t="shared" si="54"/>
        <v>0</v>
      </c>
      <c r="V473" s="17"/>
    </row>
    <row r="474" spans="1:22" ht="12.75">
      <c r="A474" t="s">
        <v>2</v>
      </c>
      <c r="B474" s="2">
        <v>432</v>
      </c>
      <c r="D474" s="9"/>
      <c r="F474" s="47" t="s">
        <v>25</v>
      </c>
      <c r="G474" s="1">
        <f t="shared" si="46"/>
        <v>0</v>
      </c>
      <c r="H474" s="1">
        <f t="shared" si="47"/>
        <v>0</v>
      </c>
      <c r="I474" s="1">
        <f t="shared" si="48"/>
        <v>0</v>
      </c>
      <c r="J474" s="1">
        <f t="shared" si="49"/>
        <v>0</v>
      </c>
      <c r="K474" s="1">
        <f t="shared" si="50"/>
        <v>0</v>
      </c>
      <c r="L474" s="1">
        <f t="shared" si="51"/>
        <v>0</v>
      </c>
      <c r="M474" s="1">
        <f t="shared" si="52"/>
        <v>0</v>
      </c>
      <c r="O474" s="1">
        <f t="shared" si="53"/>
        <v>0</v>
      </c>
      <c r="P474" s="1">
        <f t="shared" si="54"/>
        <v>0</v>
      </c>
      <c r="V474" s="17"/>
    </row>
    <row r="475" spans="1:22" ht="12.75">
      <c r="A475" t="s">
        <v>2</v>
      </c>
      <c r="B475" s="2">
        <v>433</v>
      </c>
      <c r="D475" s="9"/>
      <c r="F475" s="47" t="s">
        <v>25</v>
      </c>
      <c r="G475" s="1">
        <f t="shared" si="46"/>
        <v>0</v>
      </c>
      <c r="H475" s="1">
        <f t="shared" si="47"/>
        <v>0</v>
      </c>
      <c r="I475" s="1">
        <f t="shared" si="48"/>
        <v>0</v>
      </c>
      <c r="J475" s="1">
        <f t="shared" si="49"/>
        <v>0</v>
      </c>
      <c r="K475" s="1">
        <f t="shared" si="50"/>
        <v>0</v>
      </c>
      <c r="L475" s="1">
        <f t="shared" si="51"/>
        <v>0</v>
      </c>
      <c r="M475" s="1">
        <f t="shared" si="52"/>
        <v>0</v>
      </c>
      <c r="O475" s="1">
        <f t="shared" si="53"/>
        <v>0</v>
      </c>
      <c r="P475" s="1">
        <f t="shared" si="54"/>
        <v>0</v>
      </c>
      <c r="V475" s="17"/>
    </row>
    <row r="476" spans="1:22" ht="12.75">
      <c r="A476" t="s">
        <v>2</v>
      </c>
      <c r="B476" s="2">
        <v>434</v>
      </c>
      <c r="D476" s="9"/>
      <c r="F476" s="47" t="s">
        <v>25</v>
      </c>
      <c r="G476" s="1">
        <f t="shared" si="46"/>
        <v>0</v>
      </c>
      <c r="H476" s="1">
        <f t="shared" si="47"/>
        <v>0</v>
      </c>
      <c r="I476" s="1">
        <f t="shared" si="48"/>
        <v>0</v>
      </c>
      <c r="J476" s="1">
        <f t="shared" si="49"/>
        <v>0</v>
      </c>
      <c r="K476" s="1">
        <f t="shared" si="50"/>
        <v>0</v>
      </c>
      <c r="L476" s="1">
        <f t="shared" si="51"/>
        <v>0</v>
      </c>
      <c r="M476" s="1">
        <f t="shared" si="52"/>
        <v>0</v>
      </c>
      <c r="O476" s="1">
        <f t="shared" si="53"/>
        <v>0</v>
      </c>
      <c r="P476" s="1">
        <f t="shared" si="54"/>
        <v>0</v>
      </c>
      <c r="V476" s="17"/>
    </row>
    <row r="477" spans="1:22" ht="12.75">
      <c r="A477" t="s">
        <v>2</v>
      </c>
      <c r="B477" s="2">
        <v>435</v>
      </c>
      <c r="D477" s="9"/>
      <c r="F477" s="47" t="s">
        <v>25</v>
      </c>
      <c r="G477" s="1">
        <f t="shared" si="46"/>
        <v>0</v>
      </c>
      <c r="H477" s="1">
        <f t="shared" si="47"/>
        <v>0</v>
      </c>
      <c r="I477" s="1">
        <f t="shared" si="48"/>
        <v>0</v>
      </c>
      <c r="J477" s="1">
        <f t="shared" si="49"/>
        <v>0</v>
      </c>
      <c r="K477" s="1">
        <f t="shared" si="50"/>
        <v>0</v>
      </c>
      <c r="L477" s="1">
        <f t="shared" si="51"/>
        <v>0</v>
      </c>
      <c r="M477" s="1">
        <f t="shared" si="52"/>
        <v>0</v>
      </c>
      <c r="O477" s="1">
        <f t="shared" si="53"/>
        <v>0</v>
      </c>
      <c r="P477" s="1">
        <f t="shared" si="54"/>
        <v>0</v>
      </c>
      <c r="V477" s="17"/>
    </row>
    <row r="478" spans="1:22" ht="12.75">
      <c r="A478" t="s">
        <v>2</v>
      </c>
      <c r="B478" s="2">
        <v>436</v>
      </c>
      <c r="D478" s="9"/>
      <c r="F478" s="47" t="s">
        <v>25</v>
      </c>
      <c r="G478" s="1">
        <f t="shared" si="46"/>
        <v>0</v>
      </c>
      <c r="H478" s="1">
        <f t="shared" si="47"/>
        <v>0</v>
      </c>
      <c r="I478" s="1">
        <f t="shared" si="48"/>
        <v>0</v>
      </c>
      <c r="J478" s="1">
        <f t="shared" si="49"/>
        <v>0</v>
      </c>
      <c r="K478" s="1">
        <f t="shared" si="50"/>
        <v>0</v>
      </c>
      <c r="L478" s="1">
        <f t="shared" si="51"/>
        <v>0</v>
      </c>
      <c r="M478" s="1">
        <f t="shared" si="52"/>
        <v>0</v>
      </c>
      <c r="O478" s="1">
        <f t="shared" si="53"/>
        <v>0</v>
      </c>
      <c r="P478" s="1">
        <f t="shared" si="54"/>
        <v>0</v>
      </c>
      <c r="V478" s="17"/>
    </row>
    <row r="479" spans="1:22" ht="12.75">
      <c r="A479" t="s">
        <v>2</v>
      </c>
      <c r="B479" s="2">
        <v>437</v>
      </c>
      <c r="D479" s="9"/>
      <c r="F479" s="47" t="s">
        <v>25</v>
      </c>
      <c r="G479" s="1">
        <f t="shared" si="46"/>
        <v>0</v>
      </c>
      <c r="H479" s="1">
        <f t="shared" si="47"/>
        <v>0</v>
      </c>
      <c r="I479" s="1">
        <f t="shared" si="48"/>
        <v>0</v>
      </c>
      <c r="J479" s="1">
        <f t="shared" si="49"/>
        <v>0</v>
      </c>
      <c r="K479" s="1">
        <f t="shared" si="50"/>
        <v>0</v>
      </c>
      <c r="L479" s="1">
        <f t="shared" si="51"/>
        <v>0</v>
      </c>
      <c r="M479" s="1">
        <f t="shared" si="52"/>
        <v>0</v>
      </c>
      <c r="O479" s="1">
        <f t="shared" si="53"/>
        <v>0</v>
      </c>
      <c r="P479" s="1">
        <f t="shared" si="54"/>
        <v>0</v>
      </c>
      <c r="V479" s="17"/>
    </row>
    <row r="480" spans="1:22" ht="12.75">
      <c r="A480" t="s">
        <v>2</v>
      </c>
      <c r="B480" s="2">
        <v>438</v>
      </c>
      <c r="D480" s="9"/>
      <c r="F480" s="47" t="s">
        <v>25</v>
      </c>
      <c r="G480" s="1">
        <f t="shared" si="46"/>
        <v>0</v>
      </c>
      <c r="H480" s="1">
        <f t="shared" si="47"/>
        <v>0</v>
      </c>
      <c r="I480" s="1">
        <f t="shared" si="48"/>
        <v>0</v>
      </c>
      <c r="J480" s="1">
        <f t="shared" si="49"/>
        <v>0</v>
      </c>
      <c r="K480" s="1">
        <f t="shared" si="50"/>
        <v>0</v>
      </c>
      <c r="L480" s="1">
        <f t="shared" si="51"/>
        <v>0</v>
      </c>
      <c r="M480" s="1">
        <f t="shared" si="52"/>
        <v>0</v>
      </c>
      <c r="O480" s="1">
        <f t="shared" si="53"/>
        <v>0</v>
      </c>
      <c r="P480" s="1">
        <f t="shared" si="54"/>
        <v>0</v>
      </c>
      <c r="V480" s="17"/>
    </row>
    <row r="481" spans="1:22" ht="12.75">
      <c r="A481" t="s">
        <v>2</v>
      </c>
      <c r="B481" s="2">
        <v>439</v>
      </c>
      <c r="D481" s="9"/>
      <c r="F481" s="47" t="s">
        <v>25</v>
      </c>
      <c r="G481" s="1">
        <f t="shared" si="46"/>
        <v>0</v>
      </c>
      <c r="H481" s="1">
        <f t="shared" si="47"/>
        <v>0</v>
      </c>
      <c r="I481" s="1">
        <f t="shared" si="48"/>
        <v>0</v>
      </c>
      <c r="J481" s="1">
        <f t="shared" si="49"/>
        <v>0</v>
      </c>
      <c r="K481" s="1">
        <f t="shared" si="50"/>
        <v>0</v>
      </c>
      <c r="L481" s="1">
        <f t="shared" si="51"/>
        <v>0</v>
      </c>
      <c r="M481" s="1">
        <f t="shared" si="52"/>
        <v>0</v>
      </c>
      <c r="O481" s="1">
        <f t="shared" si="53"/>
        <v>0</v>
      </c>
      <c r="P481" s="1">
        <f t="shared" si="54"/>
        <v>0</v>
      </c>
      <c r="V481" s="17"/>
    </row>
    <row r="482" spans="1:22" ht="12.75">
      <c r="A482" t="s">
        <v>2</v>
      </c>
      <c r="B482" s="2">
        <v>440</v>
      </c>
      <c r="D482" s="9"/>
      <c r="F482" s="47" t="s">
        <v>25</v>
      </c>
      <c r="G482" s="1">
        <f t="shared" si="46"/>
        <v>0</v>
      </c>
      <c r="H482" s="1">
        <f t="shared" si="47"/>
        <v>0</v>
      </c>
      <c r="I482" s="1">
        <f t="shared" si="48"/>
        <v>0</v>
      </c>
      <c r="J482" s="1">
        <f t="shared" si="49"/>
        <v>0</v>
      </c>
      <c r="K482" s="1">
        <f t="shared" si="50"/>
        <v>0</v>
      </c>
      <c r="L482" s="1">
        <f t="shared" si="51"/>
        <v>0</v>
      </c>
      <c r="M482" s="1">
        <f t="shared" si="52"/>
        <v>0</v>
      </c>
      <c r="O482" s="1">
        <f t="shared" si="53"/>
        <v>0</v>
      </c>
      <c r="P482" s="1">
        <f t="shared" si="54"/>
        <v>0</v>
      </c>
      <c r="V482" s="17"/>
    </row>
    <row r="483" spans="1:22" ht="12.75">
      <c r="A483" t="s">
        <v>2</v>
      </c>
      <c r="B483" s="2">
        <v>441</v>
      </c>
      <c r="D483" s="9"/>
      <c r="F483" s="47" t="s">
        <v>25</v>
      </c>
      <c r="G483" s="1">
        <f t="shared" si="46"/>
        <v>0</v>
      </c>
      <c r="H483" s="1">
        <f t="shared" si="47"/>
        <v>0</v>
      </c>
      <c r="I483" s="1">
        <f t="shared" si="48"/>
        <v>0</v>
      </c>
      <c r="J483" s="1">
        <f t="shared" si="49"/>
        <v>0</v>
      </c>
      <c r="K483" s="1">
        <f t="shared" si="50"/>
        <v>0</v>
      </c>
      <c r="L483" s="1">
        <f t="shared" si="51"/>
        <v>0</v>
      </c>
      <c r="M483" s="1">
        <f t="shared" si="52"/>
        <v>0</v>
      </c>
      <c r="O483" s="1">
        <f t="shared" si="53"/>
        <v>0</v>
      </c>
      <c r="P483" s="1">
        <f t="shared" si="54"/>
        <v>0</v>
      </c>
      <c r="V483" s="17"/>
    </row>
    <row r="484" spans="1:22" ht="12.75">
      <c r="A484" t="s">
        <v>2</v>
      </c>
      <c r="B484" s="2">
        <v>442</v>
      </c>
      <c r="D484" s="9"/>
      <c r="F484" s="47" t="s">
        <v>25</v>
      </c>
      <c r="G484" s="1">
        <f t="shared" si="46"/>
        <v>0</v>
      </c>
      <c r="H484" s="1">
        <f t="shared" si="47"/>
        <v>0</v>
      </c>
      <c r="I484" s="1">
        <f t="shared" si="48"/>
        <v>0</v>
      </c>
      <c r="J484" s="1">
        <f t="shared" si="49"/>
        <v>0</v>
      </c>
      <c r="K484" s="1">
        <f t="shared" si="50"/>
        <v>0</v>
      </c>
      <c r="L484" s="1">
        <f t="shared" si="51"/>
        <v>0</v>
      </c>
      <c r="M484" s="1">
        <f t="shared" si="52"/>
        <v>0</v>
      </c>
      <c r="O484" s="1">
        <f t="shared" si="53"/>
        <v>0</v>
      </c>
      <c r="P484" s="1">
        <f t="shared" si="54"/>
        <v>0</v>
      </c>
      <c r="V484" s="17"/>
    </row>
    <row r="485" spans="1:22" ht="12.75">
      <c r="A485" t="s">
        <v>2</v>
      </c>
      <c r="B485" s="2">
        <v>443</v>
      </c>
      <c r="D485" s="9"/>
      <c r="F485" s="47" t="s">
        <v>25</v>
      </c>
      <c r="G485" s="1">
        <f t="shared" si="46"/>
        <v>0</v>
      </c>
      <c r="H485" s="1">
        <f t="shared" si="47"/>
        <v>0</v>
      </c>
      <c r="I485" s="1">
        <f t="shared" si="48"/>
        <v>0</v>
      </c>
      <c r="J485" s="1">
        <f t="shared" si="49"/>
        <v>0</v>
      </c>
      <c r="K485" s="1">
        <f t="shared" si="50"/>
        <v>0</v>
      </c>
      <c r="L485" s="1">
        <f t="shared" si="51"/>
        <v>0</v>
      </c>
      <c r="M485" s="1">
        <f t="shared" si="52"/>
        <v>0</v>
      </c>
      <c r="O485" s="1">
        <f t="shared" si="53"/>
        <v>0</v>
      </c>
      <c r="P485" s="1">
        <f t="shared" si="54"/>
        <v>0</v>
      </c>
      <c r="V485" s="17"/>
    </row>
    <row r="486" spans="1:22" ht="12.75">
      <c r="A486" t="s">
        <v>2</v>
      </c>
      <c r="B486" s="2">
        <v>444</v>
      </c>
      <c r="D486" s="9"/>
      <c r="F486" s="47" t="s">
        <v>25</v>
      </c>
      <c r="G486" s="1">
        <f t="shared" si="46"/>
        <v>0</v>
      </c>
      <c r="H486" s="1">
        <f t="shared" si="47"/>
        <v>0</v>
      </c>
      <c r="I486" s="1">
        <f t="shared" si="48"/>
        <v>0</v>
      </c>
      <c r="J486" s="1">
        <f t="shared" si="49"/>
        <v>0</v>
      </c>
      <c r="K486" s="1">
        <f t="shared" si="50"/>
        <v>0</v>
      </c>
      <c r="L486" s="1">
        <f t="shared" si="51"/>
        <v>0</v>
      </c>
      <c r="M486" s="1">
        <f t="shared" si="52"/>
        <v>0</v>
      </c>
      <c r="O486" s="1">
        <f t="shared" si="53"/>
        <v>0</v>
      </c>
      <c r="P486" s="1">
        <f t="shared" si="54"/>
        <v>0</v>
      </c>
      <c r="V486" s="17"/>
    </row>
    <row r="487" spans="1:22" ht="12.75">
      <c r="A487" t="s">
        <v>2</v>
      </c>
      <c r="B487" s="2">
        <v>445</v>
      </c>
      <c r="D487" s="9"/>
      <c r="F487" s="47" t="s">
        <v>25</v>
      </c>
      <c r="G487" s="1">
        <f t="shared" si="46"/>
        <v>0</v>
      </c>
      <c r="H487" s="1">
        <f t="shared" si="47"/>
        <v>0</v>
      </c>
      <c r="I487" s="1">
        <f t="shared" si="48"/>
        <v>0</v>
      </c>
      <c r="J487" s="1">
        <f t="shared" si="49"/>
        <v>0</v>
      </c>
      <c r="K487" s="1">
        <f t="shared" si="50"/>
        <v>0</v>
      </c>
      <c r="L487" s="1">
        <f t="shared" si="51"/>
        <v>0</v>
      </c>
      <c r="M487" s="1">
        <f t="shared" si="52"/>
        <v>0</v>
      </c>
      <c r="O487" s="1">
        <f t="shared" si="53"/>
        <v>0</v>
      </c>
      <c r="P487" s="1">
        <f t="shared" si="54"/>
        <v>0</v>
      </c>
      <c r="V487" s="17"/>
    </row>
    <row r="488" spans="1:22" ht="12.75">
      <c r="A488" t="s">
        <v>2</v>
      </c>
      <c r="B488" s="2">
        <v>446</v>
      </c>
      <c r="D488" s="9"/>
      <c r="F488" s="47" t="s">
        <v>25</v>
      </c>
      <c r="G488" s="1">
        <f t="shared" si="46"/>
        <v>0</v>
      </c>
      <c r="H488" s="1">
        <f t="shared" si="47"/>
        <v>0</v>
      </c>
      <c r="I488" s="1">
        <f t="shared" si="48"/>
        <v>0</v>
      </c>
      <c r="J488" s="1">
        <f t="shared" si="49"/>
        <v>0</v>
      </c>
      <c r="K488" s="1">
        <f t="shared" si="50"/>
        <v>0</v>
      </c>
      <c r="L488" s="1">
        <f t="shared" si="51"/>
        <v>0</v>
      </c>
      <c r="M488" s="1">
        <f t="shared" si="52"/>
        <v>0</v>
      </c>
      <c r="O488" s="1">
        <f t="shared" si="53"/>
        <v>0</v>
      </c>
      <c r="P488" s="1">
        <f t="shared" si="54"/>
        <v>0</v>
      </c>
      <c r="V488" s="17"/>
    </row>
    <row r="489" spans="1:22" ht="12.75">
      <c r="A489" t="s">
        <v>2</v>
      </c>
      <c r="B489" s="2">
        <v>447</v>
      </c>
      <c r="D489" s="9"/>
      <c r="F489" s="47" t="s">
        <v>25</v>
      </c>
      <c r="G489" s="1">
        <f t="shared" si="46"/>
        <v>0</v>
      </c>
      <c r="H489" s="1">
        <f t="shared" si="47"/>
        <v>0</v>
      </c>
      <c r="I489" s="1">
        <f t="shared" si="48"/>
        <v>0</v>
      </c>
      <c r="J489" s="1">
        <f t="shared" si="49"/>
        <v>0</v>
      </c>
      <c r="K489" s="1">
        <f t="shared" si="50"/>
        <v>0</v>
      </c>
      <c r="L489" s="1">
        <f t="shared" si="51"/>
        <v>0</v>
      </c>
      <c r="M489" s="1">
        <f t="shared" si="52"/>
        <v>0</v>
      </c>
      <c r="O489" s="1">
        <f t="shared" si="53"/>
        <v>0</v>
      </c>
      <c r="P489" s="1">
        <f t="shared" si="54"/>
        <v>0</v>
      </c>
      <c r="V489" s="17"/>
    </row>
    <row r="490" spans="1:22" ht="12.75">
      <c r="A490" t="s">
        <v>2</v>
      </c>
      <c r="B490" s="2">
        <v>448</v>
      </c>
      <c r="D490" s="9"/>
      <c r="F490" s="47" t="s">
        <v>25</v>
      </c>
      <c r="G490" s="1">
        <f t="shared" si="46"/>
        <v>0</v>
      </c>
      <c r="H490" s="1">
        <f t="shared" si="47"/>
        <v>0</v>
      </c>
      <c r="I490" s="1">
        <f t="shared" si="48"/>
        <v>0</v>
      </c>
      <c r="J490" s="1">
        <f t="shared" si="49"/>
        <v>0</v>
      </c>
      <c r="K490" s="1">
        <f t="shared" si="50"/>
        <v>0</v>
      </c>
      <c r="L490" s="1">
        <f t="shared" si="51"/>
        <v>0</v>
      </c>
      <c r="M490" s="1">
        <f t="shared" si="52"/>
        <v>0</v>
      </c>
      <c r="O490" s="1">
        <f t="shared" si="53"/>
        <v>0</v>
      </c>
      <c r="P490" s="1">
        <f t="shared" si="54"/>
        <v>0</v>
      </c>
      <c r="V490" s="17"/>
    </row>
    <row r="491" spans="1:22" ht="12.75">
      <c r="A491" t="s">
        <v>2</v>
      </c>
      <c r="B491" s="2">
        <v>449</v>
      </c>
      <c r="D491" s="9"/>
      <c r="F491" s="47" t="s">
        <v>25</v>
      </c>
      <c r="G491" s="1">
        <f t="shared" si="46"/>
        <v>0</v>
      </c>
      <c r="H491" s="1">
        <f t="shared" si="47"/>
        <v>0</v>
      </c>
      <c r="I491" s="1">
        <f t="shared" si="48"/>
        <v>0</v>
      </c>
      <c r="J491" s="1">
        <f t="shared" si="49"/>
        <v>0</v>
      </c>
      <c r="K491" s="1">
        <f t="shared" si="50"/>
        <v>0</v>
      </c>
      <c r="L491" s="1">
        <f t="shared" si="51"/>
        <v>0</v>
      </c>
      <c r="M491" s="1">
        <f t="shared" si="52"/>
        <v>0</v>
      </c>
      <c r="O491" s="1">
        <f t="shared" si="53"/>
        <v>0</v>
      </c>
      <c r="P491" s="1">
        <f t="shared" si="54"/>
        <v>0</v>
      </c>
      <c r="V491" s="17"/>
    </row>
    <row r="492" spans="1:22" ht="12.75">
      <c r="A492" t="s">
        <v>2</v>
      </c>
      <c r="B492" s="2">
        <v>450</v>
      </c>
      <c r="D492" s="9"/>
      <c r="F492" s="47" t="s">
        <v>25</v>
      </c>
      <c r="G492" s="1">
        <f t="shared" si="46"/>
        <v>0</v>
      </c>
      <c r="H492" s="1">
        <f t="shared" si="47"/>
        <v>0</v>
      </c>
      <c r="I492" s="1">
        <f t="shared" si="48"/>
        <v>0</v>
      </c>
      <c r="J492" s="1">
        <f t="shared" si="49"/>
        <v>0</v>
      </c>
      <c r="K492" s="1">
        <f t="shared" si="50"/>
        <v>0</v>
      </c>
      <c r="L492" s="1">
        <f t="shared" si="51"/>
        <v>0</v>
      </c>
      <c r="M492" s="1">
        <f t="shared" si="52"/>
        <v>0</v>
      </c>
      <c r="O492" s="1">
        <f t="shared" si="53"/>
        <v>0</v>
      </c>
      <c r="P492" s="1">
        <f t="shared" si="54"/>
        <v>0</v>
      </c>
      <c r="V492" s="17"/>
    </row>
    <row r="493" spans="1:22" ht="12.75">
      <c r="A493" t="s">
        <v>2</v>
      </c>
      <c r="B493" s="2">
        <v>451</v>
      </c>
      <c r="D493" s="9"/>
      <c r="F493" s="47" t="s">
        <v>25</v>
      </c>
      <c r="G493" s="1">
        <f aca="true" t="shared" si="55" ref="G493:G556">IF(AND(NOT(F493=" "),F493=0),1,0)</f>
        <v>0</v>
      </c>
      <c r="H493" s="1">
        <f aca="true" t="shared" si="56" ref="H493:H556">IF(F493=1,1,0)</f>
        <v>0</v>
      </c>
      <c r="I493" s="1">
        <f aca="true" t="shared" si="57" ref="I493:I556">IF(F493=2,1,0)</f>
        <v>0</v>
      </c>
      <c r="J493" s="1">
        <f aca="true" t="shared" si="58" ref="J493:J556">IF(F493=3,1,0)</f>
        <v>0</v>
      </c>
      <c r="K493" s="1">
        <f aca="true" t="shared" si="59" ref="K493:K556">IF(F493=4,1,0)</f>
        <v>0</v>
      </c>
      <c r="L493" s="1">
        <f aca="true" t="shared" si="60" ref="L493:L556">IF(F493=5,1,0)</f>
        <v>0</v>
      </c>
      <c r="M493" s="1">
        <f aca="true" t="shared" si="61" ref="M493:M556">IF(F493=6,1,0)</f>
        <v>0</v>
      </c>
      <c r="O493" s="1">
        <f aca="true" t="shared" si="62" ref="O493:O556">IF(N493="*",1,0)</f>
        <v>0</v>
      </c>
      <c r="P493" s="1">
        <f aca="true" t="shared" si="63" ref="P493:P556">IF(N493="**",1,0)</f>
        <v>0</v>
      </c>
      <c r="V493" s="17"/>
    </row>
    <row r="494" spans="1:22" ht="12.75">
      <c r="A494" t="s">
        <v>2</v>
      </c>
      <c r="B494" s="2">
        <v>452</v>
      </c>
      <c r="D494" s="9"/>
      <c r="F494" s="47" t="s">
        <v>25</v>
      </c>
      <c r="G494" s="1">
        <f t="shared" si="55"/>
        <v>0</v>
      </c>
      <c r="H494" s="1">
        <f t="shared" si="56"/>
        <v>0</v>
      </c>
      <c r="I494" s="1">
        <f t="shared" si="57"/>
        <v>0</v>
      </c>
      <c r="J494" s="1">
        <f t="shared" si="58"/>
        <v>0</v>
      </c>
      <c r="K494" s="1">
        <f t="shared" si="59"/>
        <v>0</v>
      </c>
      <c r="L494" s="1">
        <f t="shared" si="60"/>
        <v>0</v>
      </c>
      <c r="M494" s="1">
        <f t="shared" si="61"/>
        <v>0</v>
      </c>
      <c r="O494" s="1">
        <f t="shared" si="62"/>
        <v>0</v>
      </c>
      <c r="P494" s="1">
        <f t="shared" si="63"/>
        <v>0</v>
      </c>
      <c r="V494" s="17"/>
    </row>
    <row r="495" spans="1:22" ht="12.75">
      <c r="A495" t="s">
        <v>2</v>
      </c>
      <c r="B495" s="2">
        <v>453</v>
      </c>
      <c r="D495" s="9"/>
      <c r="F495" s="47" t="s">
        <v>25</v>
      </c>
      <c r="G495" s="1">
        <f t="shared" si="55"/>
        <v>0</v>
      </c>
      <c r="H495" s="1">
        <f t="shared" si="56"/>
        <v>0</v>
      </c>
      <c r="I495" s="1">
        <f t="shared" si="57"/>
        <v>0</v>
      </c>
      <c r="J495" s="1">
        <f t="shared" si="58"/>
        <v>0</v>
      </c>
      <c r="K495" s="1">
        <f t="shared" si="59"/>
        <v>0</v>
      </c>
      <c r="L495" s="1">
        <f t="shared" si="60"/>
        <v>0</v>
      </c>
      <c r="M495" s="1">
        <f t="shared" si="61"/>
        <v>0</v>
      </c>
      <c r="O495" s="1">
        <f t="shared" si="62"/>
        <v>0</v>
      </c>
      <c r="P495" s="1">
        <f t="shared" si="63"/>
        <v>0</v>
      </c>
      <c r="V495" s="17"/>
    </row>
    <row r="496" spans="1:22" ht="12.75">
      <c r="A496" t="s">
        <v>2</v>
      </c>
      <c r="B496" s="2">
        <v>454</v>
      </c>
      <c r="D496" s="9"/>
      <c r="F496" s="47" t="s">
        <v>25</v>
      </c>
      <c r="G496" s="1">
        <f t="shared" si="55"/>
        <v>0</v>
      </c>
      <c r="H496" s="1">
        <f t="shared" si="56"/>
        <v>0</v>
      </c>
      <c r="I496" s="1">
        <f t="shared" si="57"/>
        <v>0</v>
      </c>
      <c r="J496" s="1">
        <f t="shared" si="58"/>
        <v>0</v>
      </c>
      <c r="K496" s="1">
        <f t="shared" si="59"/>
        <v>0</v>
      </c>
      <c r="L496" s="1">
        <f t="shared" si="60"/>
        <v>0</v>
      </c>
      <c r="M496" s="1">
        <f t="shared" si="61"/>
        <v>0</v>
      </c>
      <c r="O496" s="1">
        <f t="shared" si="62"/>
        <v>0</v>
      </c>
      <c r="P496" s="1">
        <f t="shared" si="63"/>
        <v>0</v>
      </c>
      <c r="V496" s="17"/>
    </row>
    <row r="497" spans="1:22" ht="12.75">
      <c r="A497" t="s">
        <v>2</v>
      </c>
      <c r="B497" s="2">
        <v>455</v>
      </c>
      <c r="D497" s="9"/>
      <c r="F497" s="47" t="s">
        <v>25</v>
      </c>
      <c r="G497" s="1">
        <f t="shared" si="55"/>
        <v>0</v>
      </c>
      <c r="H497" s="1">
        <f t="shared" si="56"/>
        <v>0</v>
      </c>
      <c r="I497" s="1">
        <f t="shared" si="57"/>
        <v>0</v>
      </c>
      <c r="J497" s="1">
        <f t="shared" si="58"/>
        <v>0</v>
      </c>
      <c r="K497" s="1">
        <f t="shared" si="59"/>
        <v>0</v>
      </c>
      <c r="L497" s="1">
        <f t="shared" si="60"/>
        <v>0</v>
      </c>
      <c r="M497" s="1">
        <f t="shared" si="61"/>
        <v>0</v>
      </c>
      <c r="O497" s="1">
        <f t="shared" si="62"/>
        <v>0</v>
      </c>
      <c r="P497" s="1">
        <f t="shared" si="63"/>
        <v>0</v>
      </c>
      <c r="V497" s="17"/>
    </row>
    <row r="498" spans="1:22" ht="12.75">
      <c r="A498" t="s">
        <v>2</v>
      </c>
      <c r="B498" s="2">
        <v>456</v>
      </c>
      <c r="D498" s="9"/>
      <c r="F498" s="47" t="s">
        <v>25</v>
      </c>
      <c r="G498" s="1">
        <f t="shared" si="55"/>
        <v>0</v>
      </c>
      <c r="H498" s="1">
        <f t="shared" si="56"/>
        <v>0</v>
      </c>
      <c r="I498" s="1">
        <f t="shared" si="57"/>
        <v>0</v>
      </c>
      <c r="J498" s="1">
        <f t="shared" si="58"/>
        <v>0</v>
      </c>
      <c r="K498" s="1">
        <f t="shared" si="59"/>
        <v>0</v>
      </c>
      <c r="L498" s="1">
        <f t="shared" si="60"/>
        <v>0</v>
      </c>
      <c r="M498" s="1">
        <f t="shared" si="61"/>
        <v>0</v>
      </c>
      <c r="O498" s="1">
        <f t="shared" si="62"/>
        <v>0</v>
      </c>
      <c r="P498" s="1">
        <f t="shared" si="63"/>
        <v>0</v>
      </c>
      <c r="V498" s="17"/>
    </row>
    <row r="499" spans="1:22" ht="12.75">
      <c r="A499" t="s">
        <v>2</v>
      </c>
      <c r="B499" s="2">
        <v>457</v>
      </c>
      <c r="D499" s="9"/>
      <c r="F499" s="47" t="s">
        <v>25</v>
      </c>
      <c r="G499" s="1">
        <f t="shared" si="55"/>
        <v>0</v>
      </c>
      <c r="H499" s="1">
        <f t="shared" si="56"/>
        <v>0</v>
      </c>
      <c r="I499" s="1">
        <f t="shared" si="57"/>
        <v>0</v>
      </c>
      <c r="J499" s="1">
        <f t="shared" si="58"/>
        <v>0</v>
      </c>
      <c r="K499" s="1">
        <f t="shared" si="59"/>
        <v>0</v>
      </c>
      <c r="L499" s="1">
        <f t="shared" si="60"/>
        <v>0</v>
      </c>
      <c r="M499" s="1">
        <f t="shared" si="61"/>
        <v>0</v>
      </c>
      <c r="O499" s="1">
        <f t="shared" si="62"/>
        <v>0</v>
      </c>
      <c r="P499" s="1">
        <f t="shared" si="63"/>
        <v>0</v>
      </c>
      <c r="V499" s="17"/>
    </row>
    <row r="500" spans="1:22" ht="12.75">
      <c r="A500" t="s">
        <v>2</v>
      </c>
      <c r="B500" s="2">
        <v>458</v>
      </c>
      <c r="D500" s="9"/>
      <c r="F500" s="47" t="s">
        <v>25</v>
      </c>
      <c r="G500" s="1">
        <f t="shared" si="55"/>
        <v>0</v>
      </c>
      <c r="H500" s="1">
        <f t="shared" si="56"/>
        <v>0</v>
      </c>
      <c r="I500" s="1">
        <f t="shared" si="57"/>
        <v>0</v>
      </c>
      <c r="J500" s="1">
        <f t="shared" si="58"/>
        <v>0</v>
      </c>
      <c r="K500" s="1">
        <f t="shared" si="59"/>
        <v>0</v>
      </c>
      <c r="L500" s="1">
        <f t="shared" si="60"/>
        <v>0</v>
      </c>
      <c r="M500" s="1">
        <f t="shared" si="61"/>
        <v>0</v>
      </c>
      <c r="O500" s="1">
        <f t="shared" si="62"/>
        <v>0</v>
      </c>
      <c r="P500" s="1">
        <f t="shared" si="63"/>
        <v>0</v>
      </c>
      <c r="V500" s="17"/>
    </row>
    <row r="501" spans="1:22" ht="12.75">
      <c r="A501" t="s">
        <v>2</v>
      </c>
      <c r="B501" s="2">
        <v>459</v>
      </c>
      <c r="D501" s="9"/>
      <c r="F501" s="47" t="s">
        <v>25</v>
      </c>
      <c r="G501" s="1">
        <f t="shared" si="55"/>
        <v>0</v>
      </c>
      <c r="H501" s="1">
        <f t="shared" si="56"/>
        <v>0</v>
      </c>
      <c r="I501" s="1">
        <f t="shared" si="57"/>
        <v>0</v>
      </c>
      <c r="J501" s="1">
        <f t="shared" si="58"/>
        <v>0</v>
      </c>
      <c r="K501" s="1">
        <f t="shared" si="59"/>
        <v>0</v>
      </c>
      <c r="L501" s="1">
        <f t="shared" si="60"/>
        <v>0</v>
      </c>
      <c r="M501" s="1">
        <f t="shared" si="61"/>
        <v>0</v>
      </c>
      <c r="O501" s="1">
        <f t="shared" si="62"/>
        <v>0</v>
      </c>
      <c r="P501" s="1">
        <f t="shared" si="63"/>
        <v>0</v>
      </c>
      <c r="V501" s="17"/>
    </row>
    <row r="502" spans="1:22" ht="12.75">
      <c r="A502" t="s">
        <v>2</v>
      </c>
      <c r="B502" s="2">
        <v>460</v>
      </c>
      <c r="D502" s="9"/>
      <c r="F502" s="47" t="s">
        <v>25</v>
      </c>
      <c r="G502" s="1">
        <f t="shared" si="55"/>
        <v>0</v>
      </c>
      <c r="H502" s="1">
        <f t="shared" si="56"/>
        <v>0</v>
      </c>
      <c r="I502" s="1">
        <f t="shared" si="57"/>
        <v>0</v>
      </c>
      <c r="J502" s="1">
        <f t="shared" si="58"/>
        <v>0</v>
      </c>
      <c r="K502" s="1">
        <f t="shared" si="59"/>
        <v>0</v>
      </c>
      <c r="L502" s="1">
        <f t="shared" si="60"/>
        <v>0</v>
      </c>
      <c r="M502" s="1">
        <f t="shared" si="61"/>
        <v>0</v>
      </c>
      <c r="O502" s="1">
        <f t="shared" si="62"/>
        <v>0</v>
      </c>
      <c r="P502" s="1">
        <f t="shared" si="63"/>
        <v>0</v>
      </c>
      <c r="V502" s="17"/>
    </row>
    <row r="503" spans="1:22" ht="12.75">
      <c r="A503" t="s">
        <v>2</v>
      </c>
      <c r="B503" s="2">
        <v>461</v>
      </c>
      <c r="D503" s="9"/>
      <c r="F503" s="47" t="s">
        <v>25</v>
      </c>
      <c r="G503" s="1">
        <f t="shared" si="55"/>
        <v>0</v>
      </c>
      <c r="H503" s="1">
        <f t="shared" si="56"/>
        <v>0</v>
      </c>
      <c r="I503" s="1">
        <f t="shared" si="57"/>
        <v>0</v>
      </c>
      <c r="J503" s="1">
        <f t="shared" si="58"/>
        <v>0</v>
      </c>
      <c r="K503" s="1">
        <f t="shared" si="59"/>
        <v>0</v>
      </c>
      <c r="L503" s="1">
        <f t="shared" si="60"/>
        <v>0</v>
      </c>
      <c r="M503" s="1">
        <f t="shared" si="61"/>
        <v>0</v>
      </c>
      <c r="O503" s="1">
        <f t="shared" si="62"/>
        <v>0</v>
      </c>
      <c r="P503" s="1">
        <f t="shared" si="63"/>
        <v>0</v>
      </c>
      <c r="V503" s="17"/>
    </row>
    <row r="504" spans="1:22" ht="12.75">
      <c r="A504" t="s">
        <v>2</v>
      </c>
      <c r="B504" s="2">
        <v>462</v>
      </c>
      <c r="D504" s="9"/>
      <c r="F504" s="47" t="s">
        <v>25</v>
      </c>
      <c r="G504" s="1">
        <f t="shared" si="55"/>
        <v>0</v>
      </c>
      <c r="H504" s="1">
        <f t="shared" si="56"/>
        <v>0</v>
      </c>
      <c r="I504" s="1">
        <f t="shared" si="57"/>
        <v>0</v>
      </c>
      <c r="J504" s="1">
        <f t="shared" si="58"/>
        <v>0</v>
      </c>
      <c r="K504" s="1">
        <f t="shared" si="59"/>
        <v>0</v>
      </c>
      <c r="L504" s="1">
        <f t="shared" si="60"/>
        <v>0</v>
      </c>
      <c r="M504" s="1">
        <f t="shared" si="61"/>
        <v>0</v>
      </c>
      <c r="O504" s="1">
        <f t="shared" si="62"/>
        <v>0</v>
      </c>
      <c r="P504" s="1">
        <f t="shared" si="63"/>
        <v>0</v>
      </c>
      <c r="V504" s="17"/>
    </row>
    <row r="505" spans="1:22" ht="12.75">
      <c r="A505" t="s">
        <v>2</v>
      </c>
      <c r="B505" s="2">
        <v>463</v>
      </c>
      <c r="D505" s="9"/>
      <c r="F505" s="47" t="s">
        <v>25</v>
      </c>
      <c r="G505" s="1">
        <f t="shared" si="55"/>
        <v>0</v>
      </c>
      <c r="H505" s="1">
        <f t="shared" si="56"/>
        <v>0</v>
      </c>
      <c r="I505" s="1">
        <f t="shared" si="57"/>
        <v>0</v>
      </c>
      <c r="J505" s="1">
        <f t="shared" si="58"/>
        <v>0</v>
      </c>
      <c r="K505" s="1">
        <f t="shared" si="59"/>
        <v>0</v>
      </c>
      <c r="L505" s="1">
        <f t="shared" si="60"/>
        <v>0</v>
      </c>
      <c r="M505" s="1">
        <f t="shared" si="61"/>
        <v>0</v>
      </c>
      <c r="O505" s="1">
        <f t="shared" si="62"/>
        <v>0</v>
      </c>
      <c r="P505" s="1">
        <f t="shared" si="63"/>
        <v>0</v>
      </c>
      <c r="V505" s="17"/>
    </row>
    <row r="506" spans="1:22" ht="12.75">
      <c r="A506" t="s">
        <v>2</v>
      </c>
      <c r="B506" s="2">
        <v>464</v>
      </c>
      <c r="D506" s="9"/>
      <c r="F506" s="47" t="s">
        <v>25</v>
      </c>
      <c r="G506" s="1">
        <f t="shared" si="55"/>
        <v>0</v>
      </c>
      <c r="H506" s="1">
        <f t="shared" si="56"/>
        <v>0</v>
      </c>
      <c r="I506" s="1">
        <f t="shared" si="57"/>
        <v>0</v>
      </c>
      <c r="J506" s="1">
        <f t="shared" si="58"/>
        <v>0</v>
      </c>
      <c r="K506" s="1">
        <f t="shared" si="59"/>
        <v>0</v>
      </c>
      <c r="L506" s="1">
        <f t="shared" si="60"/>
        <v>0</v>
      </c>
      <c r="M506" s="1">
        <f t="shared" si="61"/>
        <v>0</v>
      </c>
      <c r="O506" s="1">
        <f t="shared" si="62"/>
        <v>0</v>
      </c>
      <c r="P506" s="1">
        <f t="shared" si="63"/>
        <v>0</v>
      </c>
      <c r="V506" s="17"/>
    </row>
    <row r="507" spans="1:22" ht="12.75">
      <c r="A507" t="s">
        <v>2</v>
      </c>
      <c r="B507" s="2">
        <v>465</v>
      </c>
      <c r="D507" s="9"/>
      <c r="F507" s="47" t="s">
        <v>25</v>
      </c>
      <c r="G507" s="1">
        <f t="shared" si="55"/>
        <v>0</v>
      </c>
      <c r="H507" s="1">
        <f t="shared" si="56"/>
        <v>0</v>
      </c>
      <c r="I507" s="1">
        <f t="shared" si="57"/>
        <v>0</v>
      </c>
      <c r="J507" s="1">
        <f t="shared" si="58"/>
        <v>0</v>
      </c>
      <c r="K507" s="1">
        <f t="shared" si="59"/>
        <v>0</v>
      </c>
      <c r="L507" s="1">
        <f t="shared" si="60"/>
        <v>0</v>
      </c>
      <c r="M507" s="1">
        <f t="shared" si="61"/>
        <v>0</v>
      </c>
      <c r="O507" s="1">
        <f t="shared" si="62"/>
        <v>0</v>
      </c>
      <c r="P507" s="1">
        <f t="shared" si="63"/>
        <v>0</v>
      </c>
      <c r="V507" s="17"/>
    </row>
    <row r="508" spans="1:22" ht="12.75">
      <c r="A508" t="s">
        <v>2</v>
      </c>
      <c r="B508" s="2">
        <v>466</v>
      </c>
      <c r="D508" s="9"/>
      <c r="F508" s="47" t="s">
        <v>25</v>
      </c>
      <c r="G508" s="1">
        <f t="shared" si="55"/>
        <v>0</v>
      </c>
      <c r="H508" s="1">
        <f t="shared" si="56"/>
        <v>0</v>
      </c>
      <c r="I508" s="1">
        <f t="shared" si="57"/>
        <v>0</v>
      </c>
      <c r="J508" s="1">
        <f t="shared" si="58"/>
        <v>0</v>
      </c>
      <c r="K508" s="1">
        <f t="shared" si="59"/>
        <v>0</v>
      </c>
      <c r="L508" s="1">
        <f t="shared" si="60"/>
        <v>0</v>
      </c>
      <c r="M508" s="1">
        <f t="shared" si="61"/>
        <v>0</v>
      </c>
      <c r="O508" s="1">
        <f t="shared" si="62"/>
        <v>0</v>
      </c>
      <c r="P508" s="1">
        <f t="shared" si="63"/>
        <v>0</v>
      </c>
      <c r="V508" s="17"/>
    </row>
    <row r="509" spans="1:22" ht="12.75">
      <c r="A509" t="s">
        <v>2</v>
      </c>
      <c r="B509" s="2">
        <v>467</v>
      </c>
      <c r="D509" s="9"/>
      <c r="F509" s="47" t="s">
        <v>25</v>
      </c>
      <c r="G509" s="1">
        <f t="shared" si="55"/>
        <v>0</v>
      </c>
      <c r="H509" s="1">
        <f t="shared" si="56"/>
        <v>0</v>
      </c>
      <c r="I509" s="1">
        <f t="shared" si="57"/>
        <v>0</v>
      </c>
      <c r="J509" s="1">
        <f t="shared" si="58"/>
        <v>0</v>
      </c>
      <c r="K509" s="1">
        <f t="shared" si="59"/>
        <v>0</v>
      </c>
      <c r="L509" s="1">
        <f t="shared" si="60"/>
        <v>0</v>
      </c>
      <c r="M509" s="1">
        <f t="shared" si="61"/>
        <v>0</v>
      </c>
      <c r="O509" s="1">
        <f t="shared" si="62"/>
        <v>0</v>
      </c>
      <c r="P509" s="1">
        <f t="shared" si="63"/>
        <v>0</v>
      </c>
      <c r="V509" s="17"/>
    </row>
    <row r="510" spans="1:22" ht="12.75">
      <c r="A510" t="s">
        <v>2</v>
      </c>
      <c r="B510" s="2">
        <v>468</v>
      </c>
      <c r="D510" s="9"/>
      <c r="F510" s="47" t="s">
        <v>25</v>
      </c>
      <c r="G510" s="1">
        <f t="shared" si="55"/>
        <v>0</v>
      </c>
      <c r="H510" s="1">
        <f t="shared" si="56"/>
        <v>0</v>
      </c>
      <c r="I510" s="1">
        <f t="shared" si="57"/>
        <v>0</v>
      </c>
      <c r="J510" s="1">
        <f t="shared" si="58"/>
        <v>0</v>
      </c>
      <c r="K510" s="1">
        <f t="shared" si="59"/>
        <v>0</v>
      </c>
      <c r="L510" s="1">
        <f t="shared" si="60"/>
        <v>0</v>
      </c>
      <c r="M510" s="1">
        <f t="shared" si="61"/>
        <v>0</v>
      </c>
      <c r="O510" s="1">
        <f t="shared" si="62"/>
        <v>0</v>
      </c>
      <c r="P510" s="1">
        <f t="shared" si="63"/>
        <v>0</v>
      </c>
      <c r="V510" s="17"/>
    </row>
    <row r="511" spans="1:22" ht="12.75">
      <c r="A511" t="s">
        <v>2</v>
      </c>
      <c r="B511" s="2">
        <v>469</v>
      </c>
      <c r="D511" s="9"/>
      <c r="F511" s="47" t="s">
        <v>25</v>
      </c>
      <c r="G511" s="1">
        <f t="shared" si="55"/>
        <v>0</v>
      </c>
      <c r="H511" s="1">
        <f t="shared" si="56"/>
        <v>0</v>
      </c>
      <c r="I511" s="1">
        <f t="shared" si="57"/>
        <v>0</v>
      </c>
      <c r="J511" s="1">
        <f t="shared" si="58"/>
        <v>0</v>
      </c>
      <c r="K511" s="1">
        <f t="shared" si="59"/>
        <v>0</v>
      </c>
      <c r="L511" s="1">
        <f t="shared" si="60"/>
        <v>0</v>
      </c>
      <c r="M511" s="1">
        <f t="shared" si="61"/>
        <v>0</v>
      </c>
      <c r="O511" s="1">
        <f t="shared" si="62"/>
        <v>0</v>
      </c>
      <c r="P511" s="1">
        <f t="shared" si="63"/>
        <v>0</v>
      </c>
      <c r="V511" s="17"/>
    </row>
    <row r="512" spans="1:22" ht="12.75">
      <c r="A512" t="s">
        <v>2</v>
      </c>
      <c r="B512" s="2">
        <v>470</v>
      </c>
      <c r="D512" s="9"/>
      <c r="F512" s="47" t="s">
        <v>25</v>
      </c>
      <c r="G512" s="1">
        <f t="shared" si="55"/>
        <v>0</v>
      </c>
      <c r="H512" s="1">
        <f t="shared" si="56"/>
        <v>0</v>
      </c>
      <c r="I512" s="1">
        <f t="shared" si="57"/>
        <v>0</v>
      </c>
      <c r="J512" s="1">
        <f t="shared" si="58"/>
        <v>0</v>
      </c>
      <c r="K512" s="1">
        <f t="shared" si="59"/>
        <v>0</v>
      </c>
      <c r="L512" s="1">
        <f t="shared" si="60"/>
        <v>0</v>
      </c>
      <c r="M512" s="1">
        <f t="shared" si="61"/>
        <v>0</v>
      </c>
      <c r="O512" s="1">
        <f t="shared" si="62"/>
        <v>0</v>
      </c>
      <c r="P512" s="1">
        <f t="shared" si="63"/>
        <v>0</v>
      </c>
      <c r="V512" s="17"/>
    </row>
    <row r="513" spans="1:22" ht="12.75">
      <c r="A513" t="s">
        <v>2</v>
      </c>
      <c r="B513" s="2">
        <v>471</v>
      </c>
      <c r="D513" s="9"/>
      <c r="F513" s="47" t="s">
        <v>25</v>
      </c>
      <c r="G513" s="1">
        <f t="shared" si="55"/>
        <v>0</v>
      </c>
      <c r="H513" s="1">
        <f t="shared" si="56"/>
        <v>0</v>
      </c>
      <c r="I513" s="1">
        <f t="shared" si="57"/>
        <v>0</v>
      </c>
      <c r="J513" s="1">
        <f t="shared" si="58"/>
        <v>0</v>
      </c>
      <c r="K513" s="1">
        <f t="shared" si="59"/>
        <v>0</v>
      </c>
      <c r="L513" s="1">
        <f t="shared" si="60"/>
        <v>0</v>
      </c>
      <c r="M513" s="1">
        <f t="shared" si="61"/>
        <v>0</v>
      </c>
      <c r="O513" s="1">
        <f t="shared" si="62"/>
        <v>0</v>
      </c>
      <c r="P513" s="1">
        <f t="shared" si="63"/>
        <v>0</v>
      </c>
      <c r="V513" s="17"/>
    </row>
    <row r="514" spans="1:22" ht="12.75">
      <c r="A514" t="s">
        <v>2</v>
      </c>
      <c r="B514" s="2">
        <v>472</v>
      </c>
      <c r="D514" s="9"/>
      <c r="F514" s="47" t="s">
        <v>25</v>
      </c>
      <c r="G514" s="1">
        <f t="shared" si="55"/>
        <v>0</v>
      </c>
      <c r="H514" s="1">
        <f t="shared" si="56"/>
        <v>0</v>
      </c>
      <c r="I514" s="1">
        <f t="shared" si="57"/>
        <v>0</v>
      </c>
      <c r="J514" s="1">
        <f t="shared" si="58"/>
        <v>0</v>
      </c>
      <c r="K514" s="1">
        <f t="shared" si="59"/>
        <v>0</v>
      </c>
      <c r="L514" s="1">
        <f t="shared" si="60"/>
        <v>0</v>
      </c>
      <c r="M514" s="1">
        <f t="shared" si="61"/>
        <v>0</v>
      </c>
      <c r="O514" s="1">
        <f t="shared" si="62"/>
        <v>0</v>
      </c>
      <c r="P514" s="1">
        <f t="shared" si="63"/>
        <v>0</v>
      </c>
      <c r="V514" s="17"/>
    </row>
    <row r="515" spans="1:22" ht="12.75">
      <c r="A515" t="s">
        <v>2</v>
      </c>
      <c r="B515" s="2">
        <v>473</v>
      </c>
      <c r="D515" s="9"/>
      <c r="F515" s="47" t="s">
        <v>25</v>
      </c>
      <c r="G515" s="1">
        <f t="shared" si="55"/>
        <v>0</v>
      </c>
      <c r="H515" s="1">
        <f t="shared" si="56"/>
        <v>0</v>
      </c>
      <c r="I515" s="1">
        <f t="shared" si="57"/>
        <v>0</v>
      </c>
      <c r="J515" s="1">
        <f t="shared" si="58"/>
        <v>0</v>
      </c>
      <c r="K515" s="1">
        <f t="shared" si="59"/>
        <v>0</v>
      </c>
      <c r="L515" s="1">
        <f t="shared" si="60"/>
        <v>0</v>
      </c>
      <c r="M515" s="1">
        <f t="shared" si="61"/>
        <v>0</v>
      </c>
      <c r="O515" s="1">
        <f t="shared" si="62"/>
        <v>0</v>
      </c>
      <c r="P515" s="1">
        <f t="shared" si="63"/>
        <v>0</v>
      </c>
      <c r="V515" s="17"/>
    </row>
    <row r="516" spans="1:22" ht="12.75">
      <c r="A516" t="s">
        <v>2</v>
      </c>
      <c r="B516" s="2">
        <v>474</v>
      </c>
      <c r="D516" s="9"/>
      <c r="F516" s="47" t="s">
        <v>25</v>
      </c>
      <c r="G516" s="1">
        <f t="shared" si="55"/>
        <v>0</v>
      </c>
      <c r="H516" s="1">
        <f t="shared" si="56"/>
        <v>0</v>
      </c>
      <c r="I516" s="1">
        <f t="shared" si="57"/>
        <v>0</v>
      </c>
      <c r="J516" s="1">
        <f t="shared" si="58"/>
        <v>0</v>
      </c>
      <c r="K516" s="1">
        <f t="shared" si="59"/>
        <v>0</v>
      </c>
      <c r="L516" s="1">
        <f t="shared" si="60"/>
        <v>0</v>
      </c>
      <c r="M516" s="1">
        <f t="shared" si="61"/>
        <v>0</v>
      </c>
      <c r="O516" s="1">
        <f t="shared" si="62"/>
        <v>0</v>
      </c>
      <c r="P516" s="1">
        <f t="shared" si="63"/>
        <v>0</v>
      </c>
      <c r="V516" s="17"/>
    </row>
    <row r="517" spans="1:22" ht="12.75">
      <c r="A517" t="s">
        <v>2</v>
      </c>
      <c r="B517" s="2">
        <v>475</v>
      </c>
      <c r="D517" s="9"/>
      <c r="F517" s="47" t="s">
        <v>25</v>
      </c>
      <c r="G517" s="1">
        <f t="shared" si="55"/>
        <v>0</v>
      </c>
      <c r="H517" s="1">
        <f t="shared" si="56"/>
        <v>0</v>
      </c>
      <c r="I517" s="1">
        <f t="shared" si="57"/>
        <v>0</v>
      </c>
      <c r="J517" s="1">
        <f t="shared" si="58"/>
        <v>0</v>
      </c>
      <c r="K517" s="1">
        <f t="shared" si="59"/>
        <v>0</v>
      </c>
      <c r="L517" s="1">
        <f t="shared" si="60"/>
        <v>0</v>
      </c>
      <c r="M517" s="1">
        <f t="shared" si="61"/>
        <v>0</v>
      </c>
      <c r="O517" s="1">
        <f t="shared" si="62"/>
        <v>0</v>
      </c>
      <c r="P517" s="1">
        <f t="shared" si="63"/>
        <v>0</v>
      </c>
      <c r="V517" s="17"/>
    </row>
    <row r="518" spans="1:22" ht="12.75">
      <c r="A518" t="s">
        <v>2</v>
      </c>
      <c r="B518" s="2">
        <v>476</v>
      </c>
      <c r="D518" s="9"/>
      <c r="F518" s="47" t="s">
        <v>25</v>
      </c>
      <c r="G518" s="1">
        <f t="shared" si="55"/>
        <v>0</v>
      </c>
      <c r="H518" s="1">
        <f t="shared" si="56"/>
        <v>0</v>
      </c>
      <c r="I518" s="1">
        <f t="shared" si="57"/>
        <v>0</v>
      </c>
      <c r="J518" s="1">
        <f t="shared" si="58"/>
        <v>0</v>
      </c>
      <c r="K518" s="1">
        <f t="shared" si="59"/>
        <v>0</v>
      </c>
      <c r="L518" s="1">
        <f t="shared" si="60"/>
        <v>0</v>
      </c>
      <c r="M518" s="1">
        <f t="shared" si="61"/>
        <v>0</v>
      </c>
      <c r="O518" s="1">
        <f t="shared" si="62"/>
        <v>0</v>
      </c>
      <c r="P518" s="1">
        <f t="shared" si="63"/>
        <v>0</v>
      </c>
      <c r="V518" s="17"/>
    </row>
    <row r="519" spans="1:22" ht="12.75">
      <c r="A519" t="s">
        <v>2</v>
      </c>
      <c r="B519" s="2">
        <v>477</v>
      </c>
      <c r="D519" s="9"/>
      <c r="F519" s="47" t="s">
        <v>25</v>
      </c>
      <c r="G519" s="1">
        <f t="shared" si="55"/>
        <v>0</v>
      </c>
      <c r="H519" s="1">
        <f t="shared" si="56"/>
        <v>0</v>
      </c>
      <c r="I519" s="1">
        <f t="shared" si="57"/>
        <v>0</v>
      </c>
      <c r="J519" s="1">
        <f t="shared" si="58"/>
        <v>0</v>
      </c>
      <c r="K519" s="1">
        <f t="shared" si="59"/>
        <v>0</v>
      </c>
      <c r="L519" s="1">
        <f t="shared" si="60"/>
        <v>0</v>
      </c>
      <c r="M519" s="1">
        <f t="shared" si="61"/>
        <v>0</v>
      </c>
      <c r="O519" s="1">
        <f t="shared" si="62"/>
        <v>0</v>
      </c>
      <c r="P519" s="1">
        <f t="shared" si="63"/>
        <v>0</v>
      </c>
      <c r="V519" s="17"/>
    </row>
    <row r="520" spans="1:22" ht="12.75">
      <c r="A520" t="s">
        <v>2</v>
      </c>
      <c r="B520" s="2">
        <v>478</v>
      </c>
      <c r="D520" s="9"/>
      <c r="F520" s="47" t="s">
        <v>25</v>
      </c>
      <c r="G520" s="1">
        <f t="shared" si="55"/>
        <v>0</v>
      </c>
      <c r="H520" s="1">
        <f t="shared" si="56"/>
        <v>0</v>
      </c>
      <c r="I520" s="1">
        <f t="shared" si="57"/>
        <v>0</v>
      </c>
      <c r="J520" s="1">
        <f t="shared" si="58"/>
        <v>0</v>
      </c>
      <c r="K520" s="1">
        <f t="shared" si="59"/>
        <v>0</v>
      </c>
      <c r="L520" s="1">
        <f t="shared" si="60"/>
        <v>0</v>
      </c>
      <c r="M520" s="1">
        <f t="shared" si="61"/>
        <v>0</v>
      </c>
      <c r="O520" s="1">
        <f t="shared" si="62"/>
        <v>0</v>
      </c>
      <c r="P520" s="1">
        <f t="shared" si="63"/>
        <v>0</v>
      </c>
      <c r="V520" s="17"/>
    </row>
    <row r="521" spans="1:22" ht="12.75">
      <c r="A521" t="s">
        <v>2</v>
      </c>
      <c r="B521" s="2">
        <v>479</v>
      </c>
      <c r="D521" s="9"/>
      <c r="F521" s="47" t="s">
        <v>25</v>
      </c>
      <c r="G521" s="1">
        <f t="shared" si="55"/>
        <v>0</v>
      </c>
      <c r="H521" s="1">
        <f t="shared" si="56"/>
        <v>0</v>
      </c>
      <c r="I521" s="1">
        <f t="shared" si="57"/>
        <v>0</v>
      </c>
      <c r="J521" s="1">
        <f t="shared" si="58"/>
        <v>0</v>
      </c>
      <c r="K521" s="1">
        <f t="shared" si="59"/>
        <v>0</v>
      </c>
      <c r="L521" s="1">
        <f t="shared" si="60"/>
        <v>0</v>
      </c>
      <c r="M521" s="1">
        <f t="shared" si="61"/>
        <v>0</v>
      </c>
      <c r="O521" s="1">
        <f t="shared" si="62"/>
        <v>0</v>
      </c>
      <c r="P521" s="1">
        <f t="shared" si="63"/>
        <v>0</v>
      </c>
      <c r="V521" s="17"/>
    </row>
    <row r="522" spans="1:22" ht="12.75">
      <c r="A522" t="s">
        <v>2</v>
      </c>
      <c r="B522" s="2">
        <v>480</v>
      </c>
      <c r="D522" s="9"/>
      <c r="F522" s="47" t="s">
        <v>25</v>
      </c>
      <c r="G522" s="1">
        <f t="shared" si="55"/>
        <v>0</v>
      </c>
      <c r="H522" s="1">
        <f t="shared" si="56"/>
        <v>0</v>
      </c>
      <c r="I522" s="1">
        <f t="shared" si="57"/>
        <v>0</v>
      </c>
      <c r="J522" s="1">
        <f t="shared" si="58"/>
        <v>0</v>
      </c>
      <c r="K522" s="1">
        <f t="shared" si="59"/>
        <v>0</v>
      </c>
      <c r="L522" s="1">
        <f t="shared" si="60"/>
        <v>0</v>
      </c>
      <c r="M522" s="1">
        <f t="shared" si="61"/>
        <v>0</v>
      </c>
      <c r="O522" s="1">
        <f t="shared" si="62"/>
        <v>0</v>
      </c>
      <c r="P522" s="1">
        <f t="shared" si="63"/>
        <v>0</v>
      </c>
      <c r="V522" s="17"/>
    </row>
    <row r="523" spans="1:22" ht="12.75">
      <c r="A523" t="s">
        <v>2</v>
      </c>
      <c r="B523" s="2">
        <v>481</v>
      </c>
      <c r="D523" s="9"/>
      <c r="F523" s="47" t="s">
        <v>25</v>
      </c>
      <c r="G523" s="1">
        <f t="shared" si="55"/>
        <v>0</v>
      </c>
      <c r="H523" s="1">
        <f t="shared" si="56"/>
        <v>0</v>
      </c>
      <c r="I523" s="1">
        <f t="shared" si="57"/>
        <v>0</v>
      </c>
      <c r="J523" s="1">
        <f t="shared" si="58"/>
        <v>0</v>
      </c>
      <c r="K523" s="1">
        <f t="shared" si="59"/>
        <v>0</v>
      </c>
      <c r="L523" s="1">
        <f t="shared" si="60"/>
        <v>0</v>
      </c>
      <c r="M523" s="1">
        <f t="shared" si="61"/>
        <v>0</v>
      </c>
      <c r="O523" s="1">
        <f t="shared" si="62"/>
        <v>0</v>
      </c>
      <c r="P523" s="1">
        <f t="shared" si="63"/>
        <v>0</v>
      </c>
      <c r="V523" s="17"/>
    </row>
    <row r="524" spans="1:22" ht="12.75">
      <c r="A524" t="s">
        <v>2</v>
      </c>
      <c r="B524" s="2">
        <v>482</v>
      </c>
      <c r="D524" s="9"/>
      <c r="F524" s="47" t="s">
        <v>25</v>
      </c>
      <c r="G524" s="1">
        <f t="shared" si="55"/>
        <v>0</v>
      </c>
      <c r="H524" s="1">
        <f t="shared" si="56"/>
        <v>0</v>
      </c>
      <c r="I524" s="1">
        <f t="shared" si="57"/>
        <v>0</v>
      </c>
      <c r="J524" s="1">
        <f t="shared" si="58"/>
        <v>0</v>
      </c>
      <c r="K524" s="1">
        <f t="shared" si="59"/>
        <v>0</v>
      </c>
      <c r="L524" s="1">
        <f t="shared" si="60"/>
        <v>0</v>
      </c>
      <c r="M524" s="1">
        <f t="shared" si="61"/>
        <v>0</v>
      </c>
      <c r="O524" s="1">
        <f t="shared" si="62"/>
        <v>0</v>
      </c>
      <c r="P524" s="1">
        <f t="shared" si="63"/>
        <v>0</v>
      </c>
      <c r="V524" s="17"/>
    </row>
    <row r="525" spans="1:22" ht="12.75">
      <c r="A525" t="s">
        <v>2</v>
      </c>
      <c r="B525" s="2">
        <v>483</v>
      </c>
      <c r="D525" s="9"/>
      <c r="F525" s="47" t="s">
        <v>25</v>
      </c>
      <c r="G525" s="1">
        <f t="shared" si="55"/>
        <v>0</v>
      </c>
      <c r="H525" s="1">
        <f t="shared" si="56"/>
        <v>0</v>
      </c>
      <c r="I525" s="1">
        <f t="shared" si="57"/>
        <v>0</v>
      </c>
      <c r="J525" s="1">
        <f t="shared" si="58"/>
        <v>0</v>
      </c>
      <c r="K525" s="1">
        <f t="shared" si="59"/>
        <v>0</v>
      </c>
      <c r="L525" s="1">
        <f t="shared" si="60"/>
        <v>0</v>
      </c>
      <c r="M525" s="1">
        <f t="shared" si="61"/>
        <v>0</v>
      </c>
      <c r="O525" s="1">
        <f t="shared" si="62"/>
        <v>0</v>
      </c>
      <c r="P525" s="1">
        <f t="shared" si="63"/>
        <v>0</v>
      </c>
      <c r="V525" s="17"/>
    </row>
    <row r="526" spans="1:22" ht="12.75">
      <c r="A526" t="s">
        <v>2</v>
      </c>
      <c r="B526" s="2">
        <v>484</v>
      </c>
      <c r="D526" s="9"/>
      <c r="F526" s="47" t="s">
        <v>25</v>
      </c>
      <c r="G526" s="1">
        <f t="shared" si="55"/>
        <v>0</v>
      </c>
      <c r="H526" s="1">
        <f t="shared" si="56"/>
        <v>0</v>
      </c>
      <c r="I526" s="1">
        <f t="shared" si="57"/>
        <v>0</v>
      </c>
      <c r="J526" s="1">
        <f t="shared" si="58"/>
        <v>0</v>
      </c>
      <c r="K526" s="1">
        <f t="shared" si="59"/>
        <v>0</v>
      </c>
      <c r="L526" s="1">
        <f t="shared" si="60"/>
        <v>0</v>
      </c>
      <c r="M526" s="1">
        <f t="shared" si="61"/>
        <v>0</v>
      </c>
      <c r="O526" s="1">
        <f t="shared" si="62"/>
        <v>0</v>
      </c>
      <c r="P526" s="1">
        <f t="shared" si="63"/>
        <v>0</v>
      </c>
      <c r="V526" s="17"/>
    </row>
    <row r="527" spans="1:22" ht="12.75">
      <c r="A527" t="s">
        <v>2</v>
      </c>
      <c r="B527" s="2">
        <v>485</v>
      </c>
      <c r="D527" s="9"/>
      <c r="F527" s="47" t="s">
        <v>25</v>
      </c>
      <c r="G527" s="1">
        <f t="shared" si="55"/>
        <v>0</v>
      </c>
      <c r="H527" s="1">
        <f t="shared" si="56"/>
        <v>0</v>
      </c>
      <c r="I527" s="1">
        <f t="shared" si="57"/>
        <v>0</v>
      </c>
      <c r="J527" s="1">
        <f t="shared" si="58"/>
        <v>0</v>
      </c>
      <c r="K527" s="1">
        <f t="shared" si="59"/>
        <v>0</v>
      </c>
      <c r="L527" s="1">
        <f t="shared" si="60"/>
        <v>0</v>
      </c>
      <c r="M527" s="1">
        <f t="shared" si="61"/>
        <v>0</v>
      </c>
      <c r="O527" s="1">
        <f t="shared" si="62"/>
        <v>0</v>
      </c>
      <c r="P527" s="1">
        <f t="shared" si="63"/>
        <v>0</v>
      </c>
      <c r="V527" s="17"/>
    </row>
    <row r="528" spans="1:22" ht="12.75">
      <c r="A528" t="s">
        <v>2</v>
      </c>
      <c r="B528" s="2">
        <v>486</v>
      </c>
      <c r="D528" s="9"/>
      <c r="F528" s="47" t="s">
        <v>25</v>
      </c>
      <c r="G528" s="1">
        <f t="shared" si="55"/>
        <v>0</v>
      </c>
      <c r="H528" s="1">
        <f t="shared" si="56"/>
        <v>0</v>
      </c>
      <c r="I528" s="1">
        <f t="shared" si="57"/>
        <v>0</v>
      </c>
      <c r="J528" s="1">
        <f t="shared" si="58"/>
        <v>0</v>
      </c>
      <c r="K528" s="1">
        <f t="shared" si="59"/>
        <v>0</v>
      </c>
      <c r="L528" s="1">
        <f t="shared" si="60"/>
        <v>0</v>
      </c>
      <c r="M528" s="1">
        <f t="shared" si="61"/>
        <v>0</v>
      </c>
      <c r="O528" s="1">
        <f t="shared" si="62"/>
        <v>0</v>
      </c>
      <c r="P528" s="1">
        <f t="shared" si="63"/>
        <v>0</v>
      </c>
      <c r="V528" s="17"/>
    </row>
    <row r="529" spans="1:22" ht="12.75">
      <c r="A529" t="s">
        <v>2</v>
      </c>
      <c r="B529" s="2">
        <v>487</v>
      </c>
      <c r="D529" s="9"/>
      <c r="F529" s="47" t="s">
        <v>25</v>
      </c>
      <c r="G529" s="1">
        <f t="shared" si="55"/>
        <v>0</v>
      </c>
      <c r="H529" s="1">
        <f t="shared" si="56"/>
        <v>0</v>
      </c>
      <c r="I529" s="1">
        <f t="shared" si="57"/>
        <v>0</v>
      </c>
      <c r="J529" s="1">
        <f t="shared" si="58"/>
        <v>0</v>
      </c>
      <c r="K529" s="1">
        <f t="shared" si="59"/>
        <v>0</v>
      </c>
      <c r="L529" s="1">
        <f t="shared" si="60"/>
        <v>0</v>
      </c>
      <c r="M529" s="1">
        <f t="shared" si="61"/>
        <v>0</v>
      </c>
      <c r="O529" s="1">
        <f t="shared" si="62"/>
        <v>0</v>
      </c>
      <c r="P529" s="1">
        <f t="shared" si="63"/>
        <v>0</v>
      </c>
      <c r="V529" s="17"/>
    </row>
    <row r="530" spans="1:22" ht="12.75">
      <c r="A530" t="s">
        <v>2</v>
      </c>
      <c r="B530" s="2">
        <v>488</v>
      </c>
      <c r="D530" s="9"/>
      <c r="F530" s="47" t="s">
        <v>25</v>
      </c>
      <c r="G530" s="1">
        <f t="shared" si="55"/>
        <v>0</v>
      </c>
      <c r="H530" s="1">
        <f t="shared" si="56"/>
        <v>0</v>
      </c>
      <c r="I530" s="1">
        <f t="shared" si="57"/>
        <v>0</v>
      </c>
      <c r="J530" s="1">
        <f t="shared" si="58"/>
        <v>0</v>
      </c>
      <c r="K530" s="1">
        <f t="shared" si="59"/>
        <v>0</v>
      </c>
      <c r="L530" s="1">
        <f t="shared" si="60"/>
        <v>0</v>
      </c>
      <c r="M530" s="1">
        <f t="shared" si="61"/>
        <v>0</v>
      </c>
      <c r="O530" s="1">
        <f t="shared" si="62"/>
        <v>0</v>
      </c>
      <c r="P530" s="1">
        <f t="shared" si="63"/>
        <v>0</v>
      </c>
      <c r="V530" s="17"/>
    </row>
    <row r="531" spans="1:22" ht="12.75">
      <c r="A531" t="s">
        <v>2</v>
      </c>
      <c r="B531" s="2">
        <v>489</v>
      </c>
      <c r="D531" s="9"/>
      <c r="F531" s="47" t="s">
        <v>25</v>
      </c>
      <c r="G531" s="1">
        <f t="shared" si="55"/>
        <v>0</v>
      </c>
      <c r="H531" s="1">
        <f t="shared" si="56"/>
        <v>0</v>
      </c>
      <c r="I531" s="1">
        <f t="shared" si="57"/>
        <v>0</v>
      </c>
      <c r="J531" s="1">
        <f t="shared" si="58"/>
        <v>0</v>
      </c>
      <c r="K531" s="1">
        <f t="shared" si="59"/>
        <v>0</v>
      </c>
      <c r="L531" s="1">
        <f t="shared" si="60"/>
        <v>0</v>
      </c>
      <c r="M531" s="1">
        <f t="shared" si="61"/>
        <v>0</v>
      </c>
      <c r="O531" s="1">
        <f t="shared" si="62"/>
        <v>0</v>
      </c>
      <c r="P531" s="1">
        <f t="shared" si="63"/>
        <v>0</v>
      </c>
      <c r="V531" s="17"/>
    </row>
    <row r="532" spans="1:22" ht="12.75">
      <c r="A532" t="s">
        <v>2</v>
      </c>
      <c r="B532" s="2">
        <v>490</v>
      </c>
      <c r="D532" s="9"/>
      <c r="F532" s="47" t="s">
        <v>25</v>
      </c>
      <c r="G532" s="1">
        <f t="shared" si="55"/>
        <v>0</v>
      </c>
      <c r="H532" s="1">
        <f t="shared" si="56"/>
        <v>0</v>
      </c>
      <c r="I532" s="1">
        <f t="shared" si="57"/>
        <v>0</v>
      </c>
      <c r="J532" s="1">
        <f t="shared" si="58"/>
        <v>0</v>
      </c>
      <c r="K532" s="1">
        <f t="shared" si="59"/>
        <v>0</v>
      </c>
      <c r="L532" s="1">
        <f t="shared" si="60"/>
        <v>0</v>
      </c>
      <c r="M532" s="1">
        <f t="shared" si="61"/>
        <v>0</v>
      </c>
      <c r="O532" s="1">
        <f t="shared" si="62"/>
        <v>0</v>
      </c>
      <c r="P532" s="1">
        <f t="shared" si="63"/>
        <v>0</v>
      </c>
      <c r="V532" s="17"/>
    </row>
    <row r="533" spans="1:22" ht="12.75">
      <c r="A533" t="s">
        <v>2</v>
      </c>
      <c r="B533" s="2">
        <v>491</v>
      </c>
      <c r="D533" s="9"/>
      <c r="F533" s="47" t="s">
        <v>25</v>
      </c>
      <c r="G533" s="1">
        <f t="shared" si="55"/>
        <v>0</v>
      </c>
      <c r="H533" s="1">
        <f t="shared" si="56"/>
        <v>0</v>
      </c>
      <c r="I533" s="1">
        <f t="shared" si="57"/>
        <v>0</v>
      </c>
      <c r="J533" s="1">
        <f t="shared" si="58"/>
        <v>0</v>
      </c>
      <c r="K533" s="1">
        <f t="shared" si="59"/>
        <v>0</v>
      </c>
      <c r="L533" s="1">
        <f t="shared" si="60"/>
        <v>0</v>
      </c>
      <c r="M533" s="1">
        <f t="shared" si="61"/>
        <v>0</v>
      </c>
      <c r="O533" s="1">
        <f t="shared" si="62"/>
        <v>0</v>
      </c>
      <c r="P533" s="1">
        <f t="shared" si="63"/>
        <v>0</v>
      </c>
      <c r="V533" s="17"/>
    </row>
    <row r="534" spans="1:22" ht="12.75">
      <c r="A534" t="s">
        <v>2</v>
      </c>
      <c r="B534" s="2">
        <v>492</v>
      </c>
      <c r="D534" s="9"/>
      <c r="F534" s="47" t="s">
        <v>25</v>
      </c>
      <c r="G534" s="1">
        <f t="shared" si="55"/>
        <v>0</v>
      </c>
      <c r="H534" s="1">
        <f t="shared" si="56"/>
        <v>0</v>
      </c>
      <c r="I534" s="1">
        <f t="shared" si="57"/>
        <v>0</v>
      </c>
      <c r="J534" s="1">
        <f t="shared" si="58"/>
        <v>0</v>
      </c>
      <c r="K534" s="1">
        <f t="shared" si="59"/>
        <v>0</v>
      </c>
      <c r="L534" s="1">
        <f t="shared" si="60"/>
        <v>0</v>
      </c>
      <c r="M534" s="1">
        <f t="shared" si="61"/>
        <v>0</v>
      </c>
      <c r="O534" s="1">
        <f t="shared" si="62"/>
        <v>0</v>
      </c>
      <c r="P534" s="1">
        <f t="shared" si="63"/>
        <v>0</v>
      </c>
      <c r="V534" s="17"/>
    </row>
    <row r="535" spans="1:22" ht="12.75">
      <c r="A535" t="s">
        <v>2</v>
      </c>
      <c r="B535" s="2">
        <v>493</v>
      </c>
      <c r="D535" s="9"/>
      <c r="F535" s="47" t="s">
        <v>25</v>
      </c>
      <c r="G535" s="1">
        <f t="shared" si="55"/>
        <v>0</v>
      </c>
      <c r="H535" s="1">
        <f t="shared" si="56"/>
        <v>0</v>
      </c>
      <c r="I535" s="1">
        <f t="shared" si="57"/>
        <v>0</v>
      </c>
      <c r="J535" s="1">
        <f t="shared" si="58"/>
        <v>0</v>
      </c>
      <c r="K535" s="1">
        <f t="shared" si="59"/>
        <v>0</v>
      </c>
      <c r="L535" s="1">
        <f t="shared" si="60"/>
        <v>0</v>
      </c>
      <c r="M535" s="1">
        <f t="shared" si="61"/>
        <v>0</v>
      </c>
      <c r="O535" s="1">
        <f t="shared" si="62"/>
        <v>0</v>
      </c>
      <c r="P535" s="1">
        <f t="shared" si="63"/>
        <v>0</v>
      </c>
      <c r="V535" s="17"/>
    </row>
    <row r="536" spans="1:22" ht="12.75">
      <c r="A536" t="s">
        <v>2</v>
      </c>
      <c r="B536" s="2">
        <v>494</v>
      </c>
      <c r="D536" s="9"/>
      <c r="F536" s="47" t="s">
        <v>25</v>
      </c>
      <c r="G536" s="1">
        <f t="shared" si="55"/>
        <v>0</v>
      </c>
      <c r="H536" s="1">
        <f t="shared" si="56"/>
        <v>0</v>
      </c>
      <c r="I536" s="1">
        <f t="shared" si="57"/>
        <v>0</v>
      </c>
      <c r="J536" s="1">
        <f t="shared" si="58"/>
        <v>0</v>
      </c>
      <c r="K536" s="1">
        <f t="shared" si="59"/>
        <v>0</v>
      </c>
      <c r="L536" s="1">
        <f t="shared" si="60"/>
        <v>0</v>
      </c>
      <c r="M536" s="1">
        <f t="shared" si="61"/>
        <v>0</v>
      </c>
      <c r="O536" s="1">
        <f t="shared" si="62"/>
        <v>0</v>
      </c>
      <c r="P536" s="1">
        <f t="shared" si="63"/>
        <v>0</v>
      </c>
      <c r="V536" s="17"/>
    </row>
    <row r="537" spans="1:22" ht="12.75">
      <c r="A537" t="s">
        <v>2</v>
      </c>
      <c r="B537" s="2">
        <v>495</v>
      </c>
      <c r="D537" s="9"/>
      <c r="F537" s="47" t="s">
        <v>25</v>
      </c>
      <c r="G537" s="1">
        <f t="shared" si="55"/>
        <v>0</v>
      </c>
      <c r="H537" s="1">
        <f t="shared" si="56"/>
        <v>0</v>
      </c>
      <c r="I537" s="1">
        <f t="shared" si="57"/>
        <v>0</v>
      </c>
      <c r="J537" s="1">
        <f t="shared" si="58"/>
        <v>0</v>
      </c>
      <c r="K537" s="1">
        <f t="shared" si="59"/>
        <v>0</v>
      </c>
      <c r="L537" s="1">
        <f t="shared" si="60"/>
        <v>0</v>
      </c>
      <c r="M537" s="1">
        <f t="shared" si="61"/>
        <v>0</v>
      </c>
      <c r="O537" s="1">
        <f t="shared" si="62"/>
        <v>0</v>
      </c>
      <c r="P537" s="1">
        <f t="shared" si="63"/>
        <v>0</v>
      </c>
      <c r="V537" s="17"/>
    </row>
    <row r="538" spans="1:22" ht="12.75">
      <c r="A538" t="s">
        <v>2</v>
      </c>
      <c r="B538" s="2">
        <v>496</v>
      </c>
      <c r="D538" s="9"/>
      <c r="F538" s="47" t="s">
        <v>25</v>
      </c>
      <c r="G538" s="1">
        <f t="shared" si="55"/>
        <v>0</v>
      </c>
      <c r="H538" s="1">
        <f t="shared" si="56"/>
        <v>0</v>
      </c>
      <c r="I538" s="1">
        <f t="shared" si="57"/>
        <v>0</v>
      </c>
      <c r="J538" s="1">
        <f t="shared" si="58"/>
        <v>0</v>
      </c>
      <c r="K538" s="1">
        <f t="shared" si="59"/>
        <v>0</v>
      </c>
      <c r="L538" s="1">
        <f t="shared" si="60"/>
        <v>0</v>
      </c>
      <c r="M538" s="1">
        <f t="shared" si="61"/>
        <v>0</v>
      </c>
      <c r="O538" s="1">
        <f t="shared" si="62"/>
        <v>0</v>
      </c>
      <c r="P538" s="1">
        <f t="shared" si="63"/>
        <v>0</v>
      </c>
      <c r="V538" s="17"/>
    </row>
    <row r="539" spans="1:22" ht="12.75">
      <c r="A539" t="s">
        <v>2</v>
      </c>
      <c r="B539" s="2">
        <v>497</v>
      </c>
      <c r="D539" s="9"/>
      <c r="F539" s="47" t="s">
        <v>25</v>
      </c>
      <c r="G539" s="1">
        <f t="shared" si="55"/>
        <v>0</v>
      </c>
      <c r="H539" s="1">
        <f t="shared" si="56"/>
        <v>0</v>
      </c>
      <c r="I539" s="1">
        <f t="shared" si="57"/>
        <v>0</v>
      </c>
      <c r="J539" s="1">
        <f t="shared" si="58"/>
        <v>0</v>
      </c>
      <c r="K539" s="1">
        <f t="shared" si="59"/>
        <v>0</v>
      </c>
      <c r="L539" s="1">
        <f t="shared" si="60"/>
        <v>0</v>
      </c>
      <c r="M539" s="1">
        <f t="shared" si="61"/>
        <v>0</v>
      </c>
      <c r="O539" s="1">
        <f t="shared" si="62"/>
        <v>0</v>
      </c>
      <c r="P539" s="1">
        <f t="shared" si="63"/>
        <v>0</v>
      </c>
      <c r="V539" s="17"/>
    </row>
    <row r="540" spans="1:22" ht="12.75">
      <c r="A540" t="s">
        <v>2</v>
      </c>
      <c r="B540" s="2">
        <v>498</v>
      </c>
      <c r="D540" s="9"/>
      <c r="F540" s="47" t="s">
        <v>25</v>
      </c>
      <c r="G540" s="1">
        <f t="shared" si="55"/>
        <v>0</v>
      </c>
      <c r="H540" s="1">
        <f t="shared" si="56"/>
        <v>0</v>
      </c>
      <c r="I540" s="1">
        <f t="shared" si="57"/>
        <v>0</v>
      </c>
      <c r="J540" s="1">
        <f t="shared" si="58"/>
        <v>0</v>
      </c>
      <c r="K540" s="1">
        <f t="shared" si="59"/>
        <v>0</v>
      </c>
      <c r="L540" s="1">
        <f t="shared" si="60"/>
        <v>0</v>
      </c>
      <c r="M540" s="1">
        <f t="shared" si="61"/>
        <v>0</v>
      </c>
      <c r="O540" s="1">
        <f t="shared" si="62"/>
        <v>0</v>
      </c>
      <c r="P540" s="1">
        <f t="shared" si="63"/>
        <v>0</v>
      </c>
      <c r="V540" s="17"/>
    </row>
    <row r="541" spans="1:22" ht="12.75">
      <c r="A541" t="s">
        <v>2</v>
      </c>
      <c r="B541" s="2">
        <v>499</v>
      </c>
      <c r="D541" s="9"/>
      <c r="F541" s="47" t="s">
        <v>25</v>
      </c>
      <c r="G541" s="1">
        <f t="shared" si="55"/>
        <v>0</v>
      </c>
      <c r="H541" s="1">
        <f t="shared" si="56"/>
        <v>0</v>
      </c>
      <c r="I541" s="1">
        <f t="shared" si="57"/>
        <v>0</v>
      </c>
      <c r="J541" s="1">
        <f t="shared" si="58"/>
        <v>0</v>
      </c>
      <c r="K541" s="1">
        <f t="shared" si="59"/>
        <v>0</v>
      </c>
      <c r="L541" s="1">
        <f t="shared" si="60"/>
        <v>0</v>
      </c>
      <c r="M541" s="1">
        <f t="shared" si="61"/>
        <v>0</v>
      </c>
      <c r="O541" s="1">
        <f t="shared" si="62"/>
        <v>0</v>
      </c>
      <c r="P541" s="1">
        <f t="shared" si="63"/>
        <v>0</v>
      </c>
      <c r="V541" s="17"/>
    </row>
    <row r="542" spans="1:22" ht="12.75">
      <c r="A542" t="s">
        <v>2</v>
      </c>
      <c r="B542" s="2">
        <v>500</v>
      </c>
      <c r="D542" s="9"/>
      <c r="F542" s="47" t="s">
        <v>25</v>
      </c>
      <c r="G542" s="1">
        <f t="shared" si="55"/>
        <v>0</v>
      </c>
      <c r="H542" s="1">
        <f t="shared" si="56"/>
        <v>0</v>
      </c>
      <c r="I542" s="1">
        <f t="shared" si="57"/>
        <v>0</v>
      </c>
      <c r="J542" s="1">
        <f t="shared" si="58"/>
        <v>0</v>
      </c>
      <c r="K542" s="1">
        <f t="shared" si="59"/>
        <v>0</v>
      </c>
      <c r="L542" s="1">
        <f t="shared" si="60"/>
        <v>0</v>
      </c>
      <c r="M542" s="1">
        <f t="shared" si="61"/>
        <v>0</v>
      </c>
      <c r="O542" s="1">
        <f t="shared" si="62"/>
        <v>0</v>
      </c>
      <c r="P542" s="1">
        <f t="shared" si="63"/>
        <v>0</v>
      </c>
      <c r="V542" s="17"/>
    </row>
    <row r="543" spans="1:22" ht="12.75">
      <c r="A543" t="s">
        <v>2</v>
      </c>
      <c r="B543" s="2">
        <v>501</v>
      </c>
      <c r="D543" s="9"/>
      <c r="F543" s="47" t="s">
        <v>25</v>
      </c>
      <c r="G543" s="1">
        <f t="shared" si="55"/>
        <v>0</v>
      </c>
      <c r="H543" s="1">
        <f t="shared" si="56"/>
        <v>0</v>
      </c>
      <c r="I543" s="1">
        <f t="shared" si="57"/>
        <v>0</v>
      </c>
      <c r="J543" s="1">
        <f t="shared" si="58"/>
        <v>0</v>
      </c>
      <c r="K543" s="1">
        <f t="shared" si="59"/>
        <v>0</v>
      </c>
      <c r="L543" s="1">
        <f t="shared" si="60"/>
        <v>0</v>
      </c>
      <c r="M543" s="1">
        <f t="shared" si="61"/>
        <v>0</v>
      </c>
      <c r="O543" s="1">
        <f t="shared" si="62"/>
        <v>0</v>
      </c>
      <c r="P543" s="1">
        <f t="shared" si="63"/>
        <v>0</v>
      </c>
      <c r="V543" s="17"/>
    </row>
    <row r="544" spans="1:22" ht="12.75">
      <c r="A544" t="s">
        <v>2</v>
      </c>
      <c r="B544" s="2">
        <v>502</v>
      </c>
      <c r="D544" s="9"/>
      <c r="F544" s="47" t="s">
        <v>25</v>
      </c>
      <c r="G544" s="1">
        <f t="shared" si="55"/>
        <v>0</v>
      </c>
      <c r="H544" s="1">
        <f t="shared" si="56"/>
        <v>0</v>
      </c>
      <c r="I544" s="1">
        <f t="shared" si="57"/>
        <v>0</v>
      </c>
      <c r="J544" s="1">
        <f t="shared" si="58"/>
        <v>0</v>
      </c>
      <c r="K544" s="1">
        <f t="shared" si="59"/>
        <v>0</v>
      </c>
      <c r="L544" s="1">
        <f t="shared" si="60"/>
        <v>0</v>
      </c>
      <c r="M544" s="1">
        <f t="shared" si="61"/>
        <v>0</v>
      </c>
      <c r="O544" s="1">
        <f t="shared" si="62"/>
        <v>0</v>
      </c>
      <c r="P544" s="1">
        <f t="shared" si="63"/>
        <v>0</v>
      </c>
      <c r="V544" s="17"/>
    </row>
    <row r="545" spans="1:22" ht="12.75">
      <c r="A545" t="s">
        <v>2</v>
      </c>
      <c r="B545" s="2">
        <v>503</v>
      </c>
      <c r="D545" s="9"/>
      <c r="F545" s="47" t="s">
        <v>25</v>
      </c>
      <c r="G545" s="1">
        <f t="shared" si="55"/>
        <v>0</v>
      </c>
      <c r="H545" s="1">
        <f t="shared" si="56"/>
        <v>0</v>
      </c>
      <c r="I545" s="1">
        <f t="shared" si="57"/>
        <v>0</v>
      </c>
      <c r="J545" s="1">
        <f t="shared" si="58"/>
        <v>0</v>
      </c>
      <c r="K545" s="1">
        <f t="shared" si="59"/>
        <v>0</v>
      </c>
      <c r="L545" s="1">
        <f t="shared" si="60"/>
        <v>0</v>
      </c>
      <c r="M545" s="1">
        <f t="shared" si="61"/>
        <v>0</v>
      </c>
      <c r="O545" s="1">
        <f t="shared" si="62"/>
        <v>0</v>
      </c>
      <c r="P545" s="1">
        <f t="shared" si="63"/>
        <v>0</v>
      </c>
      <c r="V545" s="17"/>
    </row>
    <row r="546" spans="1:22" ht="12.75">
      <c r="A546" t="s">
        <v>2</v>
      </c>
      <c r="B546" s="2">
        <v>504</v>
      </c>
      <c r="D546" s="9"/>
      <c r="F546" s="47" t="s">
        <v>25</v>
      </c>
      <c r="G546" s="1">
        <f t="shared" si="55"/>
        <v>0</v>
      </c>
      <c r="H546" s="1">
        <f t="shared" si="56"/>
        <v>0</v>
      </c>
      <c r="I546" s="1">
        <f t="shared" si="57"/>
        <v>0</v>
      </c>
      <c r="J546" s="1">
        <f t="shared" si="58"/>
        <v>0</v>
      </c>
      <c r="K546" s="1">
        <f t="shared" si="59"/>
        <v>0</v>
      </c>
      <c r="L546" s="1">
        <f t="shared" si="60"/>
        <v>0</v>
      </c>
      <c r="M546" s="1">
        <f t="shared" si="61"/>
        <v>0</v>
      </c>
      <c r="O546" s="1">
        <f t="shared" si="62"/>
        <v>0</v>
      </c>
      <c r="P546" s="1">
        <f t="shared" si="63"/>
        <v>0</v>
      </c>
      <c r="V546" s="17"/>
    </row>
    <row r="547" spans="1:22" ht="12.75">
      <c r="A547" t="s">
        <v>2</v>
      </c>
      <c r="B547" s="2">
        <v>505</v>
      </c>
      <c r="D547" s="9"/>
      <c r="F547" s="47" t="s">
        <v>25</v>
      </c>
      <c r="G547" s="1">
        <f t="shared" si="55"/>
        <v>0</v>
      </c>
      <c r="H547" s="1">
        <f t="shared" si="56"/>
        <v>0</v>
      </c>
      <c r="I547" s="1">
        <f t="shared" si="57"/>
        <v>0</v>
      </c>
      <c r="J547" s="1">
        <f t="shared" si="58"/>
        <v>0</v>
      </c>
      <c r="K547" s="1">
        <f t="shared" si="59"/>
        <v>0</v>
      </c>
      <c r="L547" s="1">
        <f t="shared" si="60"/>
        <v>0</v>
      </c>
      <c r="M547" s="1">
        <f t="shared" si="61"/>
        <v>0</v>
      </c>
      <c r="O547" s="1">
        <f t="shared" si="62"/>
        <v>0</v>
      </c>
      <c r="P547" s="1">
        <f t="shared" si="63"/>
        <v>0</v>
      </c>
      <c r="V547" s="17"/>
    </row>
    <row r="548" spans="1:22" ht="12.75">
      <c r="A548" t="s">
        <v>2</v>
      </c>
      <c r="B548" s="2">
        <v>506</v>
      </c>
      <c r="D548" s="9"/>
      <c r="F548" s="47" t="s">
        <v>25</v>
      </c>
      <c r="G548" s="1">
        <f t="shared" si="55"/>
        <v>0</v>
      </c>
      <c r="H548" s="1">
        <f t="shared" si="56"/>
        <v>0</v>
      </c>
      <c r="I548" s="1">
        <f t="shared" si="57"/>
        <v>0</v>
      </c>
      <c r="J548" s="1">
        <f t="shared" si="58"/>
        <v>0</v>
      </c>
      <c r="K548" s="1">
        <f t="shared" si="59"/>
        <v>0</v>
      </c>
      <c r="L548" s="1">
        <f t="shared" si="60"/>
        <v>0</v>
      </c>
      <c r="M548" s="1">
        <f t="shared" si="61"/>
        <v>0</v>
      </c>
      <c r="O548" s="1">
        <f t="shared" si="62"/>
        <v>0</v>
      </c>
      <c r="P548" s="1">
        <f t="shared" si="63"/>
        <v>0</v>
      </c>
      <c r="V548" s="17"/>
    </row>
    <row r="549" spans="1:22" ht="12.75">
      <c r="A549" t="s">
        <v>2</v>
      </c>
      <c r="B549" s="2">
        <v>507</v>
      </c>
      <c r="D549" s="9"/>
      <c r="F549" s="47" t="s">
        <v>25</v>
      </c>
      <c r="G549" s="1">
        <f t="shared" si="55"/>
        <v>0</v>
      </c>
      <c r="H549" s="1">
        <f t="shared" si="56"/>
        <v>0</v>
      </c>
      <c r="I549" s="1">
        <f t="shared" si="57"/>
        <v>0</v>
      </c>
      <c r="J549" s="1">
        <f t="shared" si="58"/>
        <v>0</v>
      </c>
      <c r="K549" s="1">
        <f t="shared" si="59"/>
        <v>0</v>
      </c>
      <c r="L549" s="1">
        <f t="shared" si="60"/>
        <v>0</v>
      </c>
      <c r="M549" s="1">
        <f t="shared" si="61"/>
        <v>0</v>
      </c>
      <c r="O549" s="1">
        <f t="shared" si="62"/>
        <v>0</v>
      </c>
      <c r="P549" s="1">
        <f t="shared" si="63"/>
        <v>0</v>
      </c>
      <c r="V549" s="17"/>
    </row>
    <row r="550" spans="1:22" ht="12.75">
      <c r="A550" t="s">
        <v>2</v>
      </c>
      <c r="B550" s="2">
        <v>508</v>
      </c>
      <c r="D550" s="9"/>
      <c r="F550" s="47" t="s">
        <v>25</v>
      </c>
      <c r="G550" s="1">
        <f t="shared" si="55"/>
        <v>0</v>
      </c>
      <c r="H550" s="1">
        <f t="shared" si="56"/>
        <v>0</v>
      </c>
      <c r="I550" s="1">
        <f t="shared" si="57"/>
        <v>0</v>
      </c>
      <c r="J550" s="1">
        <f t="shared" si="58"/>
        <v>0</v>
      </c>
      <c r="K550" s="1">
        <f t="shared" si="59"/>
        <v>0</v>
      </c>
      <c r="L550" s="1">
        <f t="shared" si="60"/>
        <v>0</v>
      </c>
      <c r="M550" s="1">
        <f t="shared" si="61"/>
        <v>0</v>
      </c>
      <c r="O550" s="1">
        <f t="shared" si="62"/>
        <v>0</v>
      </c>
      <c r="P550" s="1">
        <f t="shared" si="63"/>
        <v>0</v>
      </c>
      <c r="V550" s="17"/>
    </row>
    <row r="551" spans="1:22" ht="12.75">
      <c r="A551" t="s">
        <v>2</v>
      </c>
      <c r="B551" s="2">
        <v>509</v>
      </c>
      <c r="D551" s="9"/>
      <c r="F551" s="47" t="s">
        <v>25</v>
      </c>
      <c r="G551" s="1">
        <f t="shared" si="55"/>
        <v>0</v>
      </c>
      <c r="H551" s="1">
        <f t="shared" si="56"/>
        <v>0</v>
      </c>
      <c r="I551" s="1">
        <f t="shared" si="57"/>
        <v>0</v>
      </c>
      <c r="J551" s="1">
        <f t="shared" si="58"/>
        <v>0</v>
      </c>
      <c r="K551" s="1">
        <f t="shared" si="59"/>
        <v>0</v>
      </c>
      <c r="L551" s="1">
        <f t="shared" si="60"/>
        <v>0</v>
      </c>
      <c r="M551" s="1">
        <f t="shared" si="61"/>
        <v>0</v>
      </c>
      <c r="O551" s="1">
        <f t="shared" si="62"/>
        <v>0</v>
      </c>
      <c r="P551" s="1">
        <f t="shared" si="63"/>
        <v>0</v>
      </c>
      <c r="V551" s="17"/>
    </row>
    <row r="552" spans="1:22" ht="12.75">
      <c r="A552" t="s">
        <v>2</v>
      </c>
      <c r="B552" s="2">
        <v>510</v>
      </c>
      <c r="D552" s="9"/>
      <c r="F552" s="47" t="s">
        <v>25</v>
      </c>
      <c r="G552" s="1">
        <f t="shared" si="55"/>
        <v>0</v>
      </c>
      <c r="H552" s="1">
        <f t="shared" si="56"/>
        <v>0</v>
      </c>
      <c r="I552" s="1">
        <f t="shared" si="57"/>
        <v>0</v>
      </c>
      <c r="J552" s="1">
        <f t="shared" si="58"/>
        <v>0</v>
      </c>
      <c r="K552" s="1">
        <f t="shared" si="59"/>
        <v>0</v>
      </c>
      <c r="L552" s="1">
        <f t="shared" si="60"/>
        <v>0</v>
      </c>
      <c r="M552" s="1">
        <f t="shared" si="61"/>
        <v>0</v>
      </c>
      <c r="O552" s="1">
        <f t="shared" si="62"/>
        <v>0</v>
      </c>
      <c r="P552" s="1">
        <f t="shared" si="63"/>
        <v>0</v>
      </c>
      <c r="V552" s="17"/>
    </row>
    <row r="553" spans="1:22" ht="12.75">
      <c r="A553" t="s">
        <v>2</v>
      </c>
      <c r="B553" s="2">
        <v>511</v>
      </c>
      <c r="D553" s="9"/>
      <c r="F553" s="47" t="s">
        <v>25</v>
      </c>
      <c r="G553" s="1">
        <f t="shared" si="55"/>
        <v>0</v>
      </c>
      <c r="H553" s="1">
        <f t="shared" si="56"/>
        <v>0</v>
      </c>
      <c r="I553" s="1">
        <f t="shared" si="57"/>
        <v>0</v>
      </c>
      <c r="J553" s="1">
        <f t="shared" si="58"/>
        <v>0</v>
      </c>
      <c r="K553" s="1">
        <f t="shared" si="59"/>
        <v>0</v>
      </c>
      <c r="L553" s="1">
        <f t="shared" si="60"/>
        <v>0</v>
      </c>
      <c r="M553" s="1">
        <f t="shared" si="61"/>
        <v>0</v>
      </c>
      <c r="O553" s="1">
        <f t="shared" si="62"/>
        <v>0</v>
      </c>
      <c r="P553" s="1">
        <f t="shared" si="63"/>
        <v>0</v>
      </c>
      <c r="V553" s="17"/>
    </row>
    <row r="554" spans="1:22" ht="12.75">
      <c r="A554" t="s">
        <v>2</v>
      </c>
      <c r="B554" s="2">
        <v>512</v>
      </c>
      <c r="D554" s="9"/>
      <c r="F554" s="47" t="s">
        <v>25</v>
      </c>
      <c r="G554" s="1">
        <f t="shared" si="55"/>
        <v>0</v>
      </c>
      <c r="H554" s="1">
        <f t="shared" si="56"/>
        <v>0</v>
      </c>
      <c r="I554" s="1">
        <f t="shared" si="57"/>
        <v>0</v>
      </c>
      <c r="J554" s="1">
        <f t="shared" si="58"/>
        <v>0</v>
      </c>
      <c r="K554" s="1">
        <f t="shared" si="59"/>
        <v>0</v>
      </c>
      <c r="L554" s="1">
        <f t="shared" si="60"/>
        <v>0</v>
      </c>
      <c r="M554" s="1">
        <f t="shared" si="61"/>
        <v>0</v>
      </c>
      <c r="O554" s="1">
        <f t="shared" si="62"/>
        <v>0</v>
      </c>
      <c r="P554" s="1">
        <f t="shared" si="63"/>
        <v>0</v>
      </c>
      <c r="V554" s="17"/>
    </row>
    <row r="555" spans="1:22" ht="12.75">
      <c r="A555" t="s">
        <v>2</v>
      </c>
      <c r="B555" s="2">
        <v>513</v>
      </c>
      <c r="D555" s="9"/>
      <c r="F555" s="47" t="s">
        <v>25</v>
      </c>
      <c r="G555" s="1">
        <f t="shared" si="55"/>
        <v>0</v>
      </c>
      <c r="H555" s="1">
        <f t="shared" si="56"/>
        <v>0</v>
      </c>
      <c r="I555" s="1">
        <f t="shared" si="57"/>
        <v>0</v>
      </c>
      <c r="J555" s="1">
        <f t="shared" si="58"/>
        <v>0</v>
      </c>
      <c r="K555" s="1">
        <f t="shared" si="59"/>
        <v>0</v>
      </c>
      <c r="L555" s="1">
        <f t="shared" si="60"/>
        <v>0</v>
      </c>
      <c r="M555" s="1">
        <f t="shared" si="61"/>
        <v>0</v>
      </c>
      <c r="O555" s="1">
        <f t="shared" si="62"/>
        <v>0</v>
      </c>
      <c r="P555" s="1">
        <f t="shared" si="63"/>
        <v>0</v>
      </c>
      <c r="V555" s="17"/>
    </row>
    <row r="556" spans="1:22" ht="12.75">
      <c r="A556" t="s">
        <v>2</v>
      </c>
      <c r="B556" s="2">
        <v>514</v>
      </c>
      <c r="D556" s="9"/>
      <c r="F556" s="47" t="s">
        <v>25</v>
      </c>
      <c r="G556" s="1">
        <f t="shared" si="55"/>
        <v>0</v>
      </c>
      <c r="H556" s="1">
        <f t="shared" si="56"/>
        <v>0</v>
      </c>
      <c r="I556" s="1">
        <f t="shared" si="57"/>
        <v>0</v>
      </c>
      <c r="J556" s="1">
        <f t="shared" si="58"/>
        <v>0</v>
      </c>
      <c r="K556" s="1">
        <f t="shared" si="59"/>
        <v>0</v>
      </c>
      <c r="L556" s="1">
        <f t="shared" si="60"/>
        <v>0</v>
      </c>
      <c r="M556" s="1">
        <f t="shared" si="61"/>
        <v>0</v>
      </c>
      <c r="O556" s="1">
        <f t="shared" si="62"/>
        <v>0</v>
      </c>
      <c r="P556" s="1">
        <f t="shared" si="63"/>
        <v>0</v>
      </c>
      <c r="V556" s="17"/>
    </row>
    <row r="557" spans="1:22" ht="12.75">
      <c r="A557" t="s">
        <v>2</v>
      </c>
      <c r="B557" s="2">
        <v>515</v>
      </c>
      <c r="D557" s="9"/>
      <c r="F557" s="47" t="s">
        <v>25</v>
      </c>
      <c r="G557" s="1">
        <f>IF(AND(NOT(F557=" "),F557=0),1,0)</f>
        <v>0</v>
      </c>
      <c r="H557" s="1">
        <f>IF(F557=1,1,0)</f>
        <v>0</v>
      </c>
      <c r="I557" s="1">
        <f>IF(F557=2,1,0)</f>
        <v>0</v>
      </c>
      <c r="J557" s="1">
        <f>IF(F557=3,1,0)</f>
        <v>0</v>
      </c>
      <c r="K557" s="1">
        <f>IF(F557=4,1,0)</f>
        <v>0</v>
      </c>
      <c r="L557" s="1">
        <f>IF(F557=5,1,0)</f>
        <v>0</v>
      </c>
      <c r="M557" s="1">
        <f>IF(F557=6,1,0)</f>
        <v>0</v>
      </c>
      <c r="O557" s="1">
        <f>IF(N557="*",1,0)</f>
        <v>0</v>
      </c>
      <c r="P557" s="1">
        <f>IF(N557="**",1,0)</f>
        <v>0</v>
      </c>
      <c r="V557" s="17"/>
    </row>
    <row r="558" spans="1:22" ht="12.75">
      <c r="A558" t="s">
        <v>2</v>
      </c>
      <c r="B558" s="2">
        <v>516</v>
      </c>
      <c r="D558" s="9"/>
      <c r="F558" s="47" t="s">
        <v>25</v>
      </c>
      <c r="G558" s="1">
        <f>IF(AND(NOT(F558=" "),F558=0),1,0)</f>
        <v>0</v>
      </c>
      <c r="H558" s="1">
        <f>IF(F558=1,1,0)</f>
        <v>0</v>
      </c>
      <c r="I558" s="1">
        <f>IF(F558=2,1,0)</f>
        <v>0</v>
      </c>
      <c r="J558" s="1">
        <f>IF(F558=3,1,0)</f>
        <v>0</v>
      </c>
      <c r="K558" s="1">
        <f>IF(F558=4,1,0)</f>
        <v>0</v>
      </c>
      <c r="L558" s="1">
        <f>IF(F558=5,1,0)</f>
        <v>0</v>
      </c>
      <c r="M558" s="1">
        <f>IF(F558=6,1,0)</f>
        <v>0</v>
      </c>
      <c r="O558" s="1">
        <f>IF(N558="*",1,0)</f>
        <v>0</v>
      </c>
      <c r="P558" s="1">
        <f>IF(N558="**",1,0)</f>
        <v>0</v>
      </c>
      <c r="V558" s="17"/>
    </row>
    <row r="559" spans="1:22" ht="12.75">
      <c r="A559" t="s">
        <v>2</v>
      </c>
      <c r="B559" s="2">
        <v>517</v>
      </c>
      <c r="D559" s="9"/>
      <c r="F559" s="47" t="s">
        <v>25</v>
      </c>
      <c r="G559" s="1">
        <f>IF(AND(NOT(F559=" "),F559=0),1,0)</f>
        <v>0</v>
      </c>
      <c r="H559" s="1">
        <f>IF(F559=1,1,0)</f>
        <v>0</v>
      </c>
      <c r="I559" s="1">
        <f>IF(F559=2,1,0)</f>
        <v>0</v>
      </c>
      <c r="J559" s="1">
        <f>IF(F559=3,1,0)</f>
        <v>0</v>
      </c>
      <c r="K559" s="1">
        <f>IF(F559=4,1,0)</f>
        <v>0</v>
      </c>
      <c r="L559" s="1">
        <f>IF(F559=5,1,0)</f>
        <v>0</v>
      </c>
      <c r="M559" s="1">
        <f>IF(F559=6,1,0)</f>
        <v>0</v>
      </c>
      <c r="O559" s="1">
        <f>IF(N559="*",1,0)</f>
        <v>0</v>
      </c>
      <c r="P559" s="1">
        <f>IF(N559="**",1,0)</f>
        <v>0</v>
      </c>
      <c r="V559" s="17"/>
    </row>
    <row r="560" spans="1:22" ht="12.75">
      <c r="A560" t="s">
        <v>2</v>
      </c>
      <c r="B560" s="2">
        <v>518</v>
      </c>
      <c r="D560" s="9"/>
      <c r="F560" s="47" t="s">
        <v>25</v>
      </c>
      <c r="G560" s="1">
        <f>IF(AND(NOT(F560=" "),F560=0),1,0)</f>
        <v>0</v>
      </c>
      <c r="H560" s="1">
        <f>IF(F560=1,1,0)</f>
        <v>0</v>
      </c>
      <c r="I560" s="1">
        <f>IF(F560=2,1,0)</f>
        <v>0</v>
      </c>
      <c r="J560" s="1">
        <f>IF(F560=3,1,0)</f>
        <v>0</v>
      </c>
      <c r="K560" s="1">
        <f>IF(F560=4,1,0)</f>
        <v>0</v>
      </c>
      <c r="L560" s="1">
        <f>IF(F560=5,1,0)</f>
        <v>0</v>
      </c>
      <c r="M560" s="1">
        <f>IF(F560=6,1,0)</f>
        <v>0</v>
      </c>
      <c r="O560" s="1">
        <f>IF(N560="*",1,0)</f>
        <v>0</v>
      </c>
      <c r="P560" s="1">
        <f>IF(N560="**",1,0)</f>
        <v>0</v>
      </c>
      <c r="V560" s="17"/>
    </row>
    <row r="561" spans="1:22" ht="12.75">
      <c r="A561" t="s">
        <v>2</v>
      </c>
      <c r="B561" s="2">
        <v>519</v>
      </c>
      <c r="D561" s="9"/>
      <c r="F561" s="47" t="s">
        <v>25</v>
      </c>
      <c r="G561" s="1">
        <f>IF(AND(NOT(F561=" "),F561=0),1,0)</f>
        <v>0</v>
      </c>
      <c r="H561" s="1">
        <f>IF(F561=1,1,0)</f>
        <v>0</v>
      </c>
      <c r="I561" s="1">
        <f>IF(F561=2,1,0)</f>
        <v>0</v>
      </c>
      <c r="J561" s="1">
        <f>IF(F561=3,1,0)</f>
        <v>0</v>
      </c>
      <c r="K561" s="1">
        <f>IF(F561=4,1,0)</f>
        <v>0</v>
      </c>
      <c r="L561" s="1">
        <f>IF(F561=5,1,0)</f>
        <v>0</v>
      </c>
      <c r="M561" s="1">
        <f>IF(F561=6,1,0)</f>
        <v>0</v>
      </c>
      <c r="O561" s="1">
        <f>IF(N561="*",1,0)</f>
        <v>0</v>
      </c>
      <c r="P561" s="1">
        <f>IF(N561="**",1,0)</f>
        <v>0</v>
      </c>
      <c r="V561" s="17"/>
    </row>
    <row r="562" spans="1:22" ht="12.75">
      <c r="A562" t="s">
        <v>2</v>
      </c>
      <c r="B562" s="2">
        <v>520</v>
      </c>
      <c r="D562" s="9"/>
      <c r="F562" s="47" t="s">
        <v>25</v>
      </c>
      <c r="G562" s="1">
        <f>IF(AND(NOT(F562=" "),F562=0),1,0)</f>
        <v>0</v>
      </c>
      <c r="H562" s="1">
        <f>IF(F562=1,1,0)</f>
        <v>0</v>
      </c>
      <c r="I562" s="1">
        <f>IF(F562=2,1,0)</f>
        <v>0</v>
      </c>
      <c r="J562" s="1">
        <f>IF(F562=3,1,0)</f>
        <v>0</v>
      </c>
      <c r="K562" s="1">
        <f>IF(F562=4,1,0)</f>
        <v>0</v>
      </c>
      <c r="L562" s="1">
        <f>IF(F562=5,1,0)</f>
        <v>0</v>
      </c>
      <c r="M562" s="1">
        <f>IF(F562=6,1,0)</f>
        <v>0</v>
      </c>
      <c r="O562" s="1">
        <f>IF(N562="*",1,0)</f>
        <v>0</v>
      </c>
      <c r="P562" s="1">
        <f>IF(N562="**",1,0)</f>
        <v>0</v>
      </c>
      <c r="V562" s="17"/>
    </row>
    <row r="563" spans="1:22" ht="12.75">
      <c r="A563" t="s">
        <v>2</v>
      </c>
      <c r="B563" s="2">
        <v>521</v>
      </c>
      <c r="D563" s="9"/>
      <c r="F563" s="47" t="s">
        <v>25</v>
      </c>
      <c r="G563" s="1">
        <f>IF(AND(NOT(F563=" "),F563=0),1,0)</f>
        <v>0</v>
      </c>
      <c r="H563" s="1">
        <f>IF(F563=1,1,0)</f>
        <v>0</v>
      </c>
      <c r="I563" s="1">
        <f>IF(F563=2,1,0)</f>
        <v>0</v>
      </c>
      <c r="J563" s="1">
        <f>IF(F563=3,1,0)</f>
        <v>0</v>
      </c>
      <c r="K563" s="1">
        <f>IF(F563=4,1,0)</f>
        <v>0</v>
      </c>
      <c r="L563" s="1">
        <f>IF(F563=5,1,0)</f>
        <v>0</v>
      </c>
      <c r="M563" s="1">
        <f>IF(F563=6,1,0)</f>
        <v>0</v>
      </c>
      <c r="O563" s="1">
        <f>IF(N563="*",1,0)</f>
        <v>0</v>
      </c>
      <c r="P563" s="1">
        <f>IF(N563="**",1,0)</f>
        <v>0</v>
      </c>
      <c r="V563" s="17"/>
    </row>
    <row r="564" spans="1:22" ht="12.75">
      <c r="A564" t="s">
        <v>2</v>
      </c>
      <c r="B564" s="2">
        <v>522</v>
      </c>
      <c r="D564" s="9"/>
      <c r="F564" s="47" t="s">
        <v>25</v>
      </c>
      <c r="G564" s="1">
        <f>IF(AND(NOT(F564=" "),F564=0),1,0)</f>
        <v>0</v>
      </c>
      <c r="H564" s="1">
        <f>IF(F564=1,1,0)</f>
        <v>0</v>
      </c>
      <c r="I564" s="1">
        <f>IF(F564=2,1,0)</f>
        <v>0</v>
      </c>
      <c r="J564" s="1">
        <f>IF(F564=3,1,0)</f>
        <v>0</v>
      </c>
      <c r="K564" s="1">
        <f>IF(F564=4,1,0)</f>
        <v>0</v>
      </c>
      <c r="L564" s="1">
        <f>IF(F564=5,1,0)</f>
        <v>0</v>
      </c>
      <c r="M564" s="1">
        <f>IF(F564=6,1,0)</f>
        <v>0</v>
      </c>
      <c r="O564" s="1">
        <f>IF(N564="*",1,0)</f>
        <v>0</v>
      </c>
      <c r="P564" s="1">
        <f>IF(N564="**",1,0)</f>
        <v>0</v>
      </c>
      <c r="V564" s="17"/>
    </row>
    <row r="565" spans="1:22" ht="12.75">
      <c r="A565" t="s">
        <v>2</v>
      </c>
      <c r="B565" s="2">
        <v>523</v>
      </c>
      <c r="D565" s="9"/>
      <c r="F565" s="47" t="s">
        <v>25</v>
      </c>
      <c r="G565" s="1">
        <f>IF(AND(NOT(F565=" "),F565=0),1,0)</f>
        <v>0</v>
      </c>
      <c r="H565" s="1">
        <f>IF(F565=1,1,0)</f>
        <v>0</v>
      </c>
      <c r="I565" s="1">
        <f>IF(F565=2,1,0)</f>
        <v>0</v>
      </c>
      <c r="J565" s="1">
        <f>IF(F565=3,1,0)</f>
        <v>0</v>
      </c>
      <c r="K565" s="1">
        <f>IF(F565=4,1,0)</f>
        <v>0</v>
      </c>
      <c r="L565" s="1">
        <f>IF(F565=5,1,0)</f>
        <v>0</v>
      </c>
      <c r="M565" s="1">
        <f>IF(F565=6,1,0)</f>
        <v>0</v>
      </c>
      <c r="O565" s="1">
        <f>IF(N565="*",1,0)</f>
        <v>0</v>
      </c>
      <c r="P565" s="1">
        <f>IF(N565="**",1,0)</f>
        <v>0</v>
      </c>
      <c r="V565" s="17"/>
    </row>
    <row r="566" spans="1:22" ht="12.75">
      <c r="A566" t="s">
        <v>2</v>
      </c>
      <c r="B566" s="2">
        <v>524</v>
      </c>
      <c r="D566" s="9"/>
      <c r="F566" s="47" t="s">
        <v>25</v>
      </c>
      <c r="G566" s="1">
        <f>IF(AND(NOT(F566=" "),F566=0),1,0)</f>
        <v>0</v>
      </c>
      <c r="H566" s="1">
        <f>IF(F566=1,1,0)</f>
        <v>0</v>
      </c>
      <c r="I566" s="1">
        <f>IF(F566=2,1,0)</f>
        <v>0</v>
      </c>
      <c r="J566" s="1">
        <f>IF(F566=3,1,0)</f>
        <v>0</v>
      </c>
      <c r="K566" s="1">
        <f>IF(F566=4,1,0)</f>
        <v>0</v>
      </c>
      <c r="L566" s="1">
        <f>IF(F566=5,1,0)</f>
        <v>0</v>
      </c>
      <c r="M566" s="1">
        <f>IF(F566=6,1,0)</f>
        <v>0</v>
      </c>
      <c r="O566" s="1">
        <f>IF(N566="*",1,0)</f>
        <v>0</v>
      </c>
      <c r="P566" s="1">
        <f>IF(N566="**",1,0)</f>
        <v>0</v>
      </c>
      <c r="V566" s="17"/>
    </row>
    <row r="567" spans="1:22" ht="12.75">
      <c r="A567" t="s">
        <v>2</v>
      </c>
      <c r="B567" s="2">
        <v>525</v>
      </c>
      <c r="D567" s="9"/>
      <c r="F567" s="47" t="s">
        <v>25</v>
      </c>
      <c r="G567" s="1">
        <f>IF(AND(NOT(F567=" "),F567=0),1,0)</f>
        <v>0</v>
      </c>
      <c r="H567" s="1">
        <f>IF(F567=1,1,0)</f>
        <v>0</v>
      </c>
      <c r="I567" s="1">
        <f>IF(F567=2,1,0)</f>
        <v>0</v>
      </c>
      <c r="J567" s="1">
        <f>IF(F567=3,1,0)</f>
        <v>0</v>
      </c>
      <c r="K567" s="1">
        <f>IF(F567=4,1,0)</f>
        <v>0</v>
      </c>
      <c r="L567" s="1">
        <f>IF(F567=5,1,0)</f>
        <v>0</v>
      </c>
      <c r="M567" s="1">
        <f>IF(F567=6,1,0)</f>
        <v>0</v>
      </c>
      <c r="O567" s="1">
        <f>IF(N567="*",1,0)</f>
        <v>0</v>
      </c>
      <c r="P567" s="1">
        <f>IF(N567="**",1,0)</f>
        <v>0</v>
      </c>
      <c r="V567" s="17"/>
    </row>
    <row r="568" spans="1:22" ht="12.75">
      <c r="A568" t="s">
        <v>2</v>
      </c>
      <c r="B568" s="2">
        <v>526</v>
      </c>
      <c r="D568" s="9"/>
      <c r="F568" s="47" t="s">
        <v>25</v>
      </c>
      <c r="G568" s="1">
        <f>IF(AND(NOT(F568=" "),F568=0),1,0)</f>
        <v>0</v>
      </c>
      <c r="H568" s="1">
        <f>IF(F568=1,1,0)</f>
        <v>0</v>
      </c>
      <c r="I568" s="1">
        <f>IF(F568=2,1,0)</f>
        <v>0</v>
      </c>
      <c r="J568" s="1">
        <f>IF(F568=3,1,0)</f>
        <v>0</v>
      </c>
      <c r="K568" s="1">
        <f>IF(F568=4,1,0)</f>
        <v>0</v>
      </c>
      <c r="L568" s="1">
        <f>IF(F568=5,1,0)</f>
        <v>0</v>
      </c>
      <c r="M568" s="1">
        <f>IF(F568=6,1,0)</f>
        <v>0</v>
      </c>
      <c r="O568" s="1">
        <f>IF(N568="*",1,0)</f>
        <v>0</v>
      </c>
      <c r="P568" s="1">
        <f>IF(N568="**",1,0)</f>
        <v>0</v>
      </c>
      <c r="V568" s="17"/>
    </row>
    <row r="569" spans="1:22" ht="12.75">
      <c r="A569" t="s">
        <v>2</v>
      </c>
      <c r="B569" s="2">
        <v>527</v>
      </c>
      <c r="D569" s="9"/>
      <c r="F569" s="47" t="s">
        <v>25</v>
      </c>
      <c r="G569" s="1">
        <f>IF(AND(NOT(F569=" "),F569=0),1,0)</f>
        <v>0</v>
      </c>
      <c r="H569" s="1">
        <f>IF(F569=1,1,0)</f>
        <v>0</v>
      </c>
      <c r="I569" s="1">
        <f>IF(F569=2,1,0)</f>
        <v>0</v>
      </c>
      <c r="J569" s="1">
        <f>IF(F569=3,1,0)</f>
        <v>0</v>
      </c>
      <c r="K569" s="1">
        <f>IF(F569=4,1,0)</f>
        <v>0</v>
      </c>
      <c r="L569" s="1">
        <f>IF(F569=5,1,0)</f>
        <v>0</v>
      </c>
      <c r="M569" s="1">
        <f>IF(F569=6,1,0)</f>
        <v>0</v>
      </c>
      <c r="O569" s="1">
        <f>IF(N569="*",1,0)</f>
        <v>0</v>
      </c>
      <c r="P569" s="1">
        <f>IF(N569="**",1,0)</f>
        <v>0</v>
      </c>
      <c r="V569" s="17"/>
    </row>
    <row r="570" spans="1:22" ht="12.75">
      <c r="A570" t="s">
        <v>2</v>
      </c>
      <c r="B570" s="2">
        <v>528</v>
      </c>
      <c r="D570" s="9"/>
      <c r="F570" s="47" t="s">
        <v>25</v>
      </c>
      <c r="G570" s="1">
        <f>IF(AND(NOT(F570=" "),F570=0),1,0)</f>
        <v>0</v>
      </c>
      <c r="H570" s="1">
        <f>IF(F570=1,1,0)</f>
        <v>0</v>
      </c>
      <c r="I570" s="1">
        <f>IF(F570=2,1,0)</f>
        <v>0</v>
      </c>
      <c r="J570" s="1">
        <f>IF(F570=3,1,0)</f>
        <v>0</v>
      </c>
      <c r="K570" s="1">
        <f>IF(F570=4,1,0)</f>
        <v>0</v>
      </c>
      <c r="L570" s="1">
        <f>IF(F570=5,1,0)</f>
        <v>0</v>
      </c>
      <c r="M570" s="1">
        <f>IF(F570=6,1,0)</f>
        <v>0</v>
      </c>
      <c r="O570" s="1">
        <f>IF(N570="*",1,0)</f>
        <v>0</v>
      </c>
      <c r="P570" s="1">
        <f>IF(N570="**",1,0)</f>
        <v>0</v>
      </c>
      <c r="V570" s="17"/>
    </row>
    <row r="571" spans="1:22" ht="12.75">
      <c r="A571" t="s">
        <v>2</v>
      </c>
      <c r="B571" s="2">
        <v>529</v>
      </c>
      <c r="D571" s="9"/>
      <c r="F571" s="47" t="s">
        <v>25</v>
      </c>
      <c r="G571" s="1">
        <f>IF(AND(NOT(F571=" "),F571=0),1,0)</f>
        <v>0</v>
      </c>
      <c r="H571" s="1">
        <f>IF(F571=1,1,0)</f>
        <v>0</v>
      </c>
      <c r="I571" s="1">
        <f>IF(F571=2,1,0)</f>
        <v>0</v>
      </c>
      <c r="J571" s="1">
        <f>IF(F571=3,1,0)</f>
        <v>0</v>
      </c>
      <c r="K571" s="1">
        <f>IF(F571=4,1,0)</f>
        <v>0</v>
      </c>
      <c r="L571" s="1">
        <f>IF(F571=5,1,0)</f>
        <v>0</v>
      </c>
      <c r="M571" s="1">
        <f>IF(F571=6,1,0)</f>
        <v>0</v>
      </c>
      <c r="O571" s="1">
        <f>IF(N571="*",1,0)</f>
        <v>0</v>
      </c>
      <c r="P571" s="1">
        <f>IF(N571="**",1,0)</f>
        <v>0</v>
      </c>
      <c r="V571" s="17"/>
    </row>
    <row r="572" spans="1:22" ht="12.75">
      <c r="A572" t="s">
        <v>2</v>
      </c>
      <c r="B572" s="2">
        <v>530</v>
      </c>
      <c r="D572" s="9"/>
      <c r="F572" s="47" t="s">
        <v>25</v>
      </c>
      <c r="G572" s="1">
        <f>IF(AND(NOT(F572=" "),F572=0),1,0)</f>
        <v>0</v>
      </c>
      <c r="H572" s="1">
        <f>IF(F572=1,1,0)</f>
        <v>0</v>
      </c>
      <c r="I572" s="1">
        <f>IF(F572=2,1,0)</f>
        <v>0</v>
      </c>
      <c r="J572" s="1">
        <f>IF(F572=3,1,0)</f>
        <v>0</v>
      </c>
      <c r="K572" s="1">
        <f>IF(F572=4,1,0)</f>
        <v>0</v>
      </c>
      <c r="L572" s="1">
        <f>IF(F572=5,1,0)</f>
        <v>0</v>
      </c>
      <c r="M572" s="1">
        <f>IF(F572=6,1,0)</f>
        <v>0</v>
      </c>
      <c r="O572" s="1">
        <f>IF(N572="*",1,0)</f>
        <v>0</v>
      </c>
      <c r="P572" s="1">
        <f>IF(N572="**",1,0)</f>
        <v>0</v>
      </c>
      <c r="V572" s="17"/>
    </row>
    <row r="573" spans="1:22" ht="12.75">
      <c r="A573" t="s">
        <v>2</v>
      </c>
      <c r="B573" s="2">
        <v>531</v>
      </c>
      <c r="D573" s="9"/>
      <c r="F573" s="47" t="s">
        <v>25</v>
      </c>
      <c r="G573" s="1">
        <f>IF(AND(NOT(F573=" "),F573=0),1,0)</f>
        <v>0</v>
      </c>
      <c r="H573" s="1">
        <f>IF(F573=1,1,0)</f>
        <v>0</v>
      </c>
      <c r="I573" s="1">
        <f>IF(F573=2,1,0)</f>
        <v>0</v>
      </c>
      <c r="J573" s="1">
        <f>IF(F573=3,1,0)</f>
        <v>0</v>
      </c>
      <c r="K573" s="1">
        <f>IF(F573=4,1,0)</f>
        <v>0</v>
      </c>
      <c r="L573" s="1">
        <f>IF(F573=5,1,0)</f>
        <v>0</v>
      </c>
      <c r="M573" s="1">
        <f>IF(F573=6,1,0)</f>
        <v>0</v>
      </c>
      <c r="O573" s="1">
        <f>IF(N573="*",1,0)</f>
        <v>0</v>
      </c>
      <c r="P573" s="1">
        <f>IF(N573="**",1,0)</f>
        <v>0</v>
      </c>
      <c r="V573" s="17"/>
    </row>
    <row r="574" spans="1:22" ht="12.75">
      <c r="A574" t="s">
        <v>2</v>
      </c>
      <c r="B574" s="2">
        <v>532</v>
      </c>
      <c r="D574" s="9"/>
      <c r="F574" s="47" t="s">
        <v>25</v>
      </c>
      <c r="G574" s="1">
        <f>IF(AND(NOT(F574=" "),F574=0),1,0)</f>
        <v>0</v>
      </c>
      <c r="H574" s="1">
        <f>IF(F574=1,1,0)</f>
        <v>0</v>
      </c>
      <c r="I574" s="1">
        <f>IF(F574=2,1,0)</f>
        <v>0</v>
      </c>
      <c r="J574" s="1">
        <f>IF(F574=3,1,0)</f>
        <v>0</v>
      </c>
      <c r="K574" s="1">
        <f>IF(F574=4,1,0)</f>
        <v>0</v>
      </c>
      <c r="L574" s="1">
        <f>IF(F574=5,1,0)</f>
        <v>0</v>
      </c>
      <c r="M574" s="1">
        <f>IF(F574=6,1,0)</f>
        <v>0</v>
      </c>
      <c r="O574" s="1">
        <f>IF(N574="*",1,0)</f>
        <v>0</v>
      </c>
      <c r="P574" s="1">
        <f>IF(N574="**",1,0)</f>
        <v>0</v>
      </c>
      <c r="V574" s="17"/>
    </row>
    <row r="575" spans="1:22" ht="12.75">
      <c r="A575" t="s">
        <v>2</v>
      </c>
      <c r="B575" s="2">
        <v>533</v>
      </c>
      <c r="D575" s="9"/>
      <c r="F575" s="47" t="s">
        <v>25</v>
      </c>
      <c r="G575" s="1">
        <f>IF(AND(NOT(F575=" "),F575=0),1,0)</f>
        <v>0</v>
      </c>
      <c r="H575" s="1">
        <f>IF(F575=1,1,0)</f>
        <v>0</v>
      </c>
      <c r="I575" s="1">
        <f>IF(F575=2,1,0)</f>
        <v>0</v>
      </c>
      <c r="J575" s="1">
        <f>IF(F575=3,1,0)</f>
        <v>0</v>
      </c>
      <c r="K575" s="1">
        <f>IF(F575=4,1,0)</f>
        <v>0</v>
      </c>
      <c r="L575" s="1">
        <f>IF(F575=5,1,0)</f>
        <v>0</v>
      </c>
      <c r="M575" s="1">
        <f>IF(F575=6,1,0)</f>
        <v>0</v>
      </c>
      <c r="O575" s="1">
        <f>IF(N575="*",1,0)</f>
        <v>0</v>
      </c>
      <c r="P575" s="1">
        <f>IF(N575="**",1,0)</f>
        <v>0</v>
      </c>
      <c r="V575" s="17"/>
    </row>
    <row r="576" spans="1:22" ht="12.75">
      <c r="A576" t="s">
        <v>2</v>
      </c>
      <c r="B576" s="2">
        <v>534</v>
      </c>
      <c r="D576" s="9"/>
      <c r="F576" s="47" t="s">
        <v>25</v>
      </c>
      <c r="G576" s="1">
        <f>IF(AND(NOT(F576=" "),F576=0),1,0)</f>
        <v>0</v>
      </c>
      <c r="H576" s="1">
        <f>IF(F576=1,1,0)</f>
        <v>0</v>
      </c>
      <c r="I576" s="1">
        <f>IF(F576=2,1,0)</f>
        <v>0</v>
      </c>
      <c r="J576" s="1">
        <f>IF(F576=3,1,0)</f>
        <v>0</v>
      </c>
      <c r="K576" s="1">
        <f>IF(F576=4,1,0)</f>
        <v>0</v>
      </c>
      <c r="L576" s="1">
        <f>IF(F576=5,1,0)</f>
        <v>0</v>
      </c>
      <c r="M576" s="1">
        <f>IF(F576=6,1,0)</f>
        <v>0</v>
      </c>
      <c r="O576" s="1">
        <f>IF(N576="*",1,0)</f>
        <v>0</v>
      </c>
      <c r="P576" s="1">
        <f>IF(N576="**",1,0)</f>
        <v>0</v>
      </c>
      <c r="V576" s="17"/>
    </row>
    <row r="577" spans="1:22" ht="12.75">
      <c r="A577" t="s">
        <v>2</v>
      </c>
      <c r="B577" s="2">
        <v>535</v>
      </c>
      <c r="D577" s="9"/>
      <c r="F577" s="47" t="s">
        <v>25</v>
      </c>
      <c r="G577" s="1">
        <f>IF(AND(NOT(F577=" "),F577=0),1,0)</f>
        <v>0</v>
      </c>
      <c r="H577" s="1">
        <f>IF(F577=1,1,0)</f>
        <v>0</v>
      </c>
      <c r="I577" s="1">
        <f>IF(F577=2,1,0)</f>
        <v>0</v>
      </c>
      <c r="J577" s="1">
        <f>IF(F577=3,1,0)</f>
        <v>0</v>
      </c>
      <c r="K577" s="1">
        <f>IF(F577=4,1,0)</f>
        <v>0</v>
      </c>
      <c r="L577" s="1">
        <f>IF(F577=5,1,0)</f>
        <v>0</v>
      </c>
      <c r="M577" s="1">
        <f>IF(F577=6,1,0)</f>
        <v>0</v>
      </c>
      <c r="O577" s="1">
        <f>IF(N577="*",1,0)</f>
        <v>0</v>
      </c>
      <c r="P577" s="1">
        <f>IF(N577="**",1,0)</f>
        <v>0</v>
      </c>
      <c r="V577" s="17"/>
    </row>
    <row r="578" spans="1:22" ht="12.75">
      <c r="A578" t="s">
        <v>2</v>
      </c>
      <c r="B578" s="2">
        <v>536</v>
      </c>
      <c r="D578" s="9"/>
      <c r="F578" s="47" t="s">
        <v>25</v>
      </c>
      <c r="G578" s="1">
        <f>IF(AND(NOT(F578=" "),F578=0),1,0)</f>
        <v>0</v>
      </c>
      <c r="H578" s="1">
        <f>IF(F578=1,1,0)</f>
        <v>0</v>
      </c>
      <c r="I578" s="1">
        <f>IF(F578=2,1,0)</f>
        <v>0</v>
      </c>
      <c r="J578" s="1">
        <f>IF(F578=3,1,0)</f>
        <v>0</v>
      </c>
      <c r="K578" s="1">
        <f>IF(F578=4,1,0)</f>
        <v>0</v>
      </c>
      <c r="L578" s="1">
        <f>IF(F578=5,1,0)</f>
        <v>0</v>
      </c>
      <c r="M578" s="1">
        <f>IF(F578=6,1,0)</f>
        <v>0</v>
      </c>
      <c r="O578" s="1">
        <f>IF(N578="*",1,0)</f>
        <v>0</v>
      </c>
      <c r="P578" s="1">
        <f>IF(N578="**",1,0)</f>
        <v>0</v>
      </c>
      <c r="V578" s="17"/>
    </row>
    <row r="579" spans="1:22" ht="12.75">
      <c r="A579" t="s">
        <v>2</v>
      </c>
      <c r="B579" s="2">
        <v>537</v>
      </c>
      <c r="D579" s="9"/>
      <c r="F579" s="47" t="s">
        <v>25</v>
      </c>
      <c r="G579" s="1">
        <f>IF(AND(NOT(F579=" "),F579=0),1,0)</f>
        <v>0</v>
      </c>
      <c r="H579" s="1">
        <f>IF(F579=1,1,0)</f>
        <v>0</v>
      </c>
      <c r="I579" s="1">
        <f>IF(F579=2,1,0)</f>
        <v>0</v>
      </c>
      <c r="J579" s="1">
        <f>IF(F579=3,1,0)</f>
        <v>0</v>
      </c>
      <c r="K579" s="1">
        <f>IF(F579=4,1,0)</f>
        <v>0</v>
      </c>
      <c r="L579" s="1">
        <f>IF(F579=5,1,0)</f>
        <v>0</v>
      </c>
      <c r="M579" s="1">
        <f>IF(F579=6,1,0)</f>
        <v>0</v>
      </c>
      <c r="O579" s="1">
        <f>IF(N579="*",1,0)</f>
        <v>0</v>
      </c>
      <c r="P579" s="1">
        <f>IF(N579="**",1,0)</f>
        <v>0</v>
      </c>
      <c r="V579" s="17"/>
    </row>
    <row r="580" spans="1:22" ht="12.75">
      <c r="A580" t="s">
        <v>2</v>
      </c>
      <c r="B580" s="2">
        <v>538</v>
      </c>
      <c r="D580" s="9"/>
      <c r="F580" s="47" t="s">
        <v>25</v>
      </c>
      <c r="G580" s="1">
        <f>IF(AND(NOT(F580=" "),F580=0),1,0)</f>
        <v>0</v>
      </c>
      <c r="H580" s="1">
        <f>IF(F580=1,1,0)</f>
        <v>0</v>
      </c>
      <c r="I580" s="1">
        <f>IF(F580=2,1,0)</f>
        <v>0</v>
      </c>
      <c r="J580" s="1">
        <f>IF(F580=3,1,0)</f>
        <v>0</v>
      </c>
      <c r="K580" s="1">
        <f>IF(F580=4,1,0)</f>
        <v>0</v>
      </c>
      <c r="L580" s="1">
        <f>IF(F580=5,1,0)</f>
        <v>0</v>
      </c>
      <c r="M580" s="1">
        <f>IF(F580=6,1,0)</f>
        <v>0</v>
      </c>
      <c r="O580" s="1">
        <f>IF(N580="*",1,0)</f>
        <v>0</v>
      </c>
      <c r="P580" s="1">
        <f>IF(N580="**",1,0)</f>
        <v>0</v>
      </c>
      <c r="V580" s="17"/>
    </row>
    <row r="581" spans="1:22" ht="12.75">
      <c r="A581" t="s">
        <v>2</v>
      </c>
      <c r="B581" s="2">
        <v>539</v>
      </c>
      <c r="D581" s="9"/>
      <c r="F581" s="47" t="s">
        <v>25</v>
      </c>
      <c r="G581" s="1">
        <f>IF(AND(NOT(F581=" "),F581=0),1,0)</f>
        <v>0</v>
      </c>
      <c r="H581" s="1">
        <f>IF(F581=1,1,0)</f>
        <v>0</v>
      </c>
      <c r="I581" s="1">
        <f>IF(F581=2,1,0)</f>
        <v>0</v>
      </c>
      <c r="J581" s="1">
        <f>IF(F581=3,1,0)</f>
        <v>0</v>
      </c>
      <c r="K581" s="1">
        <f>IF(F581=4,1,0)</f>
        <v>0</v>
      </c>
      <c r="L581" s="1">
        <f>IF(F581=5,1,0)</f>
        <v>0</v>
      </c>
      <c r="M581" s="1">
        <f>IF(F581=6,1,0)</f>
        <v>0</v>
      </c>
      <c r="O581" s="1">
        <f>IF(N581="*",1,0)</f>
        <v>0</v>
      </c>
      <c r="P581" s="1">
        <f>IF(N581="**",1,0)</f>
        <v>0</v>
      </c>
      <c r="V581" s="17"/>
    </row>
    <row r="582" spans="1:22" ht="12.75">
      <c r="A582" t="s">
        <v>2</v>
      </c>
      <c r="B582" s="2">
        <v>540</v>
      </c>
      <c r="D582" s="9"/>
      <c r="F582" s="47" t="s">
        <v>25</v>
      </c>
      <c r="G582" s="1">
        <f>IF(AND(NOT(F582=" "),F582=0),1,0)</f>
        <v>0</v>
      </c>
      <c r="H582" s="1">
        <f>IF(F582=1,1,0)</f>
        <v>0</v>
      </c>
      <c r="I582" s="1">
        <f>IF(F582=2,1,0)</f>
        <v>0</v>
      </c>
      <c r="J582" s="1">
        <f>IF(F582=3,1,0)</f>
        <v>0</v>
      </c>
      <c r="K582" s="1">
        <f>IF(F582=4,1,0)</f>
        <v>0</v>
      </c>
      <c r="L582" s="1">
        <f>IF(F582=5,1,0)</f>
        <v>0</v>
      </c>
      <c r="M582" s="1">
        <f>IF(F582=6,1,0)</f>
        <v>0</v>
      </c>
      <c r="O582" s="1">
        <f>IF(N582="*",1,0)</f>
        <v>0</v>
      </c>
      <c r="P582" s="1">
        <f>IF(N582="**",1,0)</f>
        <v>0</v>
      </c>
      <c r="V582" s="17"/>
    </row>
    <row r="583" spans="1:22" ht="12.75">
      <c r="A583" t="s">
        <v>2</v>
      </c>
      <c r="B583" s="2">
        <v>541</v>
      </c>
      <c r="D583" s="9"/>
      <c r="F583" s="47" t="s">
        <v>25</v>
      </c>
      <c r="G583" s="1">
        <f>IF(AND(NOT(F583=" "),F583=0),1,0)</f>
        <v>0</v>
      </c>
      <c r="H583" s="1">
        <f>IF(F583=1,1,0)</f>
        <v>0</v>
      </c>
      <c r="I583" s="1">
        <f>IF(F583=2,1,0)</f>
        <v>0</v>
      </c>
      <c r="J583" s="1">
        <f>IF(F583=3,1,0)</f>
        <v>0</v>
      </c>
      <c r="K583" s="1">
        <f>IF(F583=4,1,0)</f>
        <v>0</v>
      </c>
      <c r="L583" s="1">
        <f>IF(F583=5,1,0)</f>
        <v>0</v>
      </c>
      <c r="M583" s="1">
        <f>IF(F583=6,1,0)</f>
        <v>0</v>
      </c>
      <c r="O583" s="1">
        <f>IF(N583="*",1,0)</f>
        <v>0</v>
      </c>
      <c r="P583" s="1">
        <f>IF(N583="**",1,0)</f>
        <v>0</v>
      </c>
      <c r="V583" s="17"/>
    </row>
    <row r="584" spans="1:22" ht="12.75">
      <c r="A584" t="s">
        <v>2</v>
      </c>
      <c r="B584" s="2">
        <v>542</v>
      </c>
      <c r="D584" s="9"/>
      <c r="F584" s="47" t="s">
        <v>25</v>
      </c>
      <c r="G584" s="1">
        <f>IF(AND(NOT(F584=" "),F584=0),1,0)</f>
        <v>0</v>
      </c>
      <c r="H584" s="1">
        <f>IF(F584=1,1,0)</f>
        <v>0</v>
      </c>
      <c r="I584" s="1">
        <f>IF(F584=2,1,0)</f>
        <v>0</v>
      </c>
      <c r="J584" s="1">
        <f>IF(F584=3,1,0)</f>
        <v>0</v>
      </c>
      <c r="K584" s="1">
        <f>IF(F584=4,1,0)</f>
        <v>0</v>
      </c>
      <c r="L584" s="1">
        <f>IF(F584=5,1,0)</f>
        <v>0</v>
      </c>
      <c r="M584" s="1">
        <f>IF(F584=6,1,0)</f>
        <v>0</v>
      </c>
      <c r="O584" s="1">
        <f>IF(N584="*",1,0)</f>
        <v>0</v>
      </c>
      <c r="P584" s="1">
        <f>IF(N584="**",1,0)</f>
        <v>0</v>
      </c>
      <c r="V584" s="17"/>
    </row>
    <row r="585" spans="1:22" ht="12.75">
      <c r="A585" t="s">
        <v>2</v>
      </c>
      <c r="B585" s="2">
        <v>543</v>
      </c>
      <c r="D585" s="9"/>
      <c r="F585" s="47" t="s">
        <v>25</v>
      </c>
      <c r="G585" s="1">
        <f>IF(AND(NOT(F585=" "),F585=0),1,0)</f>
        <v>0</v>
      </c>
      <c r="H585" s="1">
        <f>IF(F585=1,1,0)</f>
        <v>0</v>
      </c>
      <c r="I585" s="1">
        <f>IF(F585=2,1,0)</f>
        <v>0</v>
      </c>
      <c r="J585" s="1">
        <f>IF(F585=3,1,0)</f>
        <v>0</v>
      </c>
      <c r="K585" s="1">
        <f>IF(F585=4,1,0)</f>
        <v>0</v>
      </c>
      <c r="L585" s="1">
        <f>IF(F585=5,1,0)</f>
        <v>0</v>
      </c>
      <c r="M585" s="1">
        <f>IF(F585=6,1,0)</f>
        <v>0</v>
      </c>
      <c r="O585" s="1">
        <f>IF(N585="*",1,0)</f>
        <v>0</v>
      </c>
      <c r="P585" s="1">
        <f>IF(N585="**",1,0)</f>
        <v>0</v>
      </c>
      <c r="V585" s="17"/>
    </row>
    <row r="586" spans="1:22" ht="12.75">
      <c r="A586" t="s">
        <v>2</v>
      </c>
      <c r="B586" s="2">
        <v>544</v>
      </c>
      <c r="D586" s="9"/>
      <c r="F586" s="47" t="s">
        <v>25</v>
      </c>
      <c r="G586" s="1">
        <f>IF(AND(NOT(F586=" "),F586=0),1,0)</f>
        <v>0</v>
      </c>
      <c r="H586" s="1">
        <f>IF(F586=1,1,0)</f>
        <v>0</v>
      </c>
      <c r="I586" s="1">
        <f>IF(F586=2,1,0)</f>
        <v>0</v>
      </c>
      <c r="J586" s="1">
        <f>IF(F586=3,1,0)</f>
        <v>0</v>
      </c>
      <c r="K586" s="1">
        <f>IF(F586=4,1,0)</f>
        <v>0</v>
      </c>
      <c r="L586" s="1">
        <f>IF(F586=5,1,0)</f>
        <v>0</v>
      </c>
      <c r="M586" s="1">
        <f>IF(F586=6,1,0)</f>
        <v>0</v>
      </c>
      <c r="O586" s="1">
        <f>IF(N586="*",1,0)</f>
        <v>0</v>
      </c>
      <c r="P586" s="1">
        <f>IF(N586="**",1,0)</f>
        <v>0</v>
      </c>
      <c r="V586" s="17"/>
    </row>
    <row r="587" spans="1:22" ht="12.75">
      <c r="A587" t="s">
        <v>2</v>
      </c>
      <c r="B587" s="2">
        <v>545</v>
      </c>
      <c r="D587" s="9"/>
      <c r="F587" s="47" t="s">
        <v>25</v>
      </c>
      <c r="G587" s="1">
        <f>IF(AND(NOT(F587=" "),F587=0),1,0)</f>
        <v>0</v>
      </c>
      <c r="H587" s="1">
        <f>IF(F587=1,1,0)</f>
        <v>0</v>
      </c>
      <c r="I587" s="1">
        <f>IF(F587=2,1,0)</f>
        <v>0</v>
      </c>
      <c r="J587" s="1">
        <f>IF(F587=3,1,0)</f>
        <v>0</v>
      </c>
      <c r="K587" s="1">
        <f>IF(F587=4,1,0)</f>
        <v>0</v>
      </c>
      <c r="L587" s="1">
        <f>IF(F587=5,1,0)</f>
        <v>0</v>
      </c>
      <c r="M587" s="1">
        <f>IF(F587=6,1,0)</f>
        <v>0</v>
      </c>
      <c r="O587" s="1">
        <f>IF(N587="*",1,0)</f>
        <v>0</v>
      </c>
      <c r="P587" s="1">
        <f>IF(N587="**",1,0)</f>
        <v>0</v>
      </c>
      <c r="V587" s="17"/>
    </row>
    <row r="588" spans="1:22" ht="12.75">
      <c r="A588" t="s">
        <v>2</v>
      </c>
      <c r="B588" s="2">
        <v>546</v>
      </c>
      <c r="D588" s="9"/>
      <c r="F588" s="47" t="s">
        <v>25</v>
      </c>
      <c r="G588" s="1">
        <f>IF(AND(NOT(F588=" "),F588=0),1,0)</f>
        <v>0</v>
      </c>
      <c r="H588" s="1">
        <f>IF(F588=1,1,0)</f>
        <v>0</v>
      </c>
      <c r="I588" s="1">
        <f>IF(F588=2,1,0)</f>
        <v>0</v>
      </c>
      <c r="J588" s="1">
        <f>IF(F588=3,1,0)</f>
        <v>0</v>
      </c>
      <c r="K588" s="1">
        <f>IF(F588=4,1,0)</f>
        <v>0</v>
      </c>
      <c r="L588" s="1">
        <f>IF(F588=5,1,0)</f>
        <v>0</v>
      </c>
      <c r="M588" s="1">
        <f>IF(F588=6,1,0)</f>
        <v>0</v>
      </c>
      <c r="O588" s="1">
        <f>IF(N588="*",1,0)</f>
        <v>0</v>
      </c>
      <c r="P588" s="1">
        <f>IF(N588="**",1,0)</f>
        <v>0</v>
      </c>
      <c r="V588" s="17"/>
    </row>
    <row r="589" spans="1:22" ht="12.75">
      <c r="A589" t="s">
        <v>2</v>
      </c>
      <c r="B589" s="2">
        <v>547</v>
      </c>
      <c r="D589" s="9"/>
      <c r="F589" s="47" t="s">
        <v>25</v>
      </c>
      <c r="G589" s="1">
        <f>IF(AND(NOT(F589=" "),F589=0),1,0)</f>
        <v>0</v>
      </c>
      <c r="H589" s="1">
        <f>IF(F589=1,1,0)</f>
        <v>0</v>
      </c>
      <c r="I589" s="1">
        <f>IF(F589=2,1,0)</f>
        <v>0</v>
      </c>
      <c r="J589" s="1">
        <f>IF(F589=3,1,0)</f>
        <v>0</v>
      </c>
      <c r="K589" s="1">
        <f>IF(F589=4,1,0)</f>
        <v>0</v>
      </c>
      <c r="L589" s="1">
        <f>IF(F589=5,1,0)</f>
        <v>0</v>
      </c>
      <c r="M589" s="1">
        <f>IF(F589=6,1,0)</f>
        <v>0</v>
      </c>
      <c r="O589" s="1">
        <f>IF(N589="*",1,0)</f>
        <v>0</v>
      </c>
      <c r="P589" s="1">
        <f>IF(N589="**",1,0)</f>
        <v>0</v>
      </c>
      <c r="V589" s="17"/>
    </row>
    <row r="590" spans="1:22" ht="12.75">
      <c r="A590" t="s">
        <v>2</v>
      </c>
      <c r="B590" s="2">
        <v>548</v>
      </c>
      <c r="D590" s="9"/>
      <c r="F590" s="47" t="s">
        <v>25</v>
      </c>
      <c r="G590" s="1">
        <f>IF(AND(NOT(F590=" "),F590=0),1,0)</f>
        <v>0</v>
      </c>
      <c r="H590" s="1">
        <f>IF(F590=1,1,0)</f>
        <v>0</v>
      </c>
      <c r="I590" s="1">
        <f>IF(F590=2,1,0)</f>
        <v>0</v>
      </c>
      <c r="J590" s="1">
        <f>IF(F590=3,1,0)</f>
        <v>0</v>
      </c>
      <c r="K590" s="1">
        <f>IF(F590=4,1,0)</f>
        <v>0</v>
      </c>
      <c r="L590" s="1">
        <f>IF(F590=5,1,0)</f>
        <v>0</v>
      </c>
      <c r="M590" s="1">
        <f>IF(F590=6,1,0)</f>
        <v>0</v>
      </c>
      <c r="O590" s="1">
        <f>IF(N590="*",1,0)</f>
        <v>0</v>
      </c>
      <c r="P590" s="1">
        <f>IF(N590="**",1,0)</f>
        <v>0</v>
      </c>
      <c r="V590" s="17"/>
    </row>
    <row r="591" spans="1:22" ht="12.75">
      <c r="A591" t="s">
        <v>2</v>
      </c>
      <c r="B591" s="2">
        <v>549</v>
      </c>
      <c r="D591" s="9"/>
      <c r="F591" s="47" t="s">
        <v>25</v>
      </c>
      <c r="G591" s="1">
        <f>IF(AND(NOT(F591=" "),F591=0),1,0)</f>
        <v>0</v>
      </c>
      <c r="H591" s="1">
        <f>IF(F591=1,1,0)</f>
        <v>0</v>
      </c>
      <c r="I591" s="1">
        <f>IF(F591=2,1,0)</f>
        <v>0</v>
      </c>
      <c r="J591" s="1">
        <f>IF(F591=3,1,0)</f>
        <v>0</v>
      </c>
      <c r="K591" s="1">
        <f>IF(F591=4,1,0)</f>
        <v>0</v>
      </c>
      <c r="L591" s="1">
        <f>IF(F591=5,1,0)</f>
        <v>0</v>
      </c>
      <c r="M591" s="1">
        <f>IF(F591=6,1,0)</f>
        <v>0</v>
      </c>
      <c r="O591" s="1">
        <f>IF(N591="*",1,0)</f>
        <v>0</v>
      </c>
      <c r="P591" s="1">
        <f>IF(N591="**",1,0)</f>
        <v>0</v>
      </c>
      <c r="V591" s="17"/>
    </row>
    <row r="592" spans="1:22" ht="12.75">
      <c r="A592" t="s">
        <v>2</v>
      </c>
      <c r="B592" s="2">
        <v>550</v>
      </c>
      <c r="D592" s="9"/>
      <c r="F592" s="47" t="s">
        <v>25</v>
      </c>
      <c r="G592" s="1">
        <f>IF(AND(NOT(F592=" "),F592=0),1,0)</f>
        <v>0</v>
      </c>
      <c r="H592" s="1">
        <f>IF(F592=1,1,0)</f>
        <v>0</v>
      </c>
      <c r="I592" s="1">
        <f>IF(F592=2,1,0)</f>
        <v>0</v>
      </c>
      <c r="J592" s="1">
        <f>IF(F592=3,1,0)</f>
        <v>0</v>
      </c>
      <c r="K592" s="1">
        <f>IF(F592=4,1,0)</f>
        <v>0</v>
      </c>
      <c r="L592" s="1">
        <f>IF(F592=5,1,0)</f>
        <v>0</v>
      </c>
      <c r="M592" s="1">
        <f>IF(F592=6,1,0)</f>
        <v>0</v>
      </c>
      <c r="O592" s="1">
        <f>IF(N592="*",1,0)</f>
        <v>0</v>
      </c>
      <c r="P592" s="1">
        <f>IF(N592="**",1,0)</f>
        <v>0</v>
      </c>
      <c r="V592" s="17"/>
    </row>
    <row r="593" spans="3:16" ht="12.75">
      <c r="C593" s="52" t="s">
        <v>425</v>
      </c>
      <c r="F593" s="47" t="s">
        <v>25</v>
      </c>
      <c r="G593" s="1">
        <f>IF(AND(NOT(F593=" "),F593=0),1,0)</f>
        <v>0</v>
      </c>
      <c r="H593" s="1">
        <f aca="true" t="shared" si="64" ref="H593:H616">IF(F593=1,1,0)</f>
        <v>0</v>
      </c>
      <c r="I593" s="1">
        <f aca="true" t="shared" si="65" ref="I593:I616">IF(F593=2,1,0)</f>
        <v>0</v>
      </c>
      <c r="J593" s="1">
        <f aca="true" t="shared" si="66" ref="J593:J616">IF(F593=3,1,0)</f>
        <v>0</v>
      </c>
      <c r="K593" s="1">
        <f aca="true" t="shared" si="67" ref="K593:K616">IF(F593=4,1,0)</f>
        <v>0</v>
      </c>
      <c r="L593" s="1">
        <f aca="true" t="shared" si="68" ref="L593:L616">IF(F593=5,1,0)</f>
        <v>0</v>
      </c>
      <c r="M593" s="1">
        <f aca="true" t="shared" si="69" ref="M593:M616">IF(F593=6,1,0)</f>
        <v>0</v>
      </c>
      <c r="O593" s="1">
        <f>IF(N593="*",1,0)</f>
        <v>0</v>
      </c>
      <c r="P593" s="1">
        <f aca="true" t="shared" si="70" ref="P593:P616">IF(N593="**",1,0)</f>
        <v>0</v>
      </c>
    </row>
    <row r="594" spans="3:16" ht="12.75">
      <c r="C594" s="52" t="s">
        <v>426</v>
      </c>
      <c r="F594" s="47" t="s">
        <v>25</v>
      </c>
      <c r="G594" s="1">
        <f>IF(AND(NOT(F594=" "),F594=0),1,0)</f>
        <v>0</v>
      </c>
      <c r="H594" s="1">
        <f t="shared" si="64"/>
        <v>0</v>
      </c>
      <c r="I594" s="1">
        <f t="shared" si="65"/>
        <v>0</v>
      </c>
      <c r="J594" s="1">
        <f t="shared" si="66"/>
        <v>0</v>
      </c>
      <c r="K594" s="1">
        <f t="shared" si="67"/>
        <v>0</v>
      </c>
      <c r="L594" s="1">
        <f t="shared" si="68"/>
        <v>0</v>
      </c>
      <c r="M594" s="1">
        <f t="shared" si="69"/>
        <v>0</v>
      </c>
      <c r="O594" s="1">
        <f>IF(N594="*",1,0)</f>
        <v>0</v>
      </c>
      <c r="P594" s="1">
        <f t="shared" si="70"/>
        <v>0</v>
      </c>
    </row>
    <row r="595" spans="3:16" ht="12.75">
      <c r="C595" s="52" t="s">
        <v>427</v>
      </c>
      <c r="F595" s="47" t="s">
        <v>25</v>
      </c>
      <c r="G595" s="1">
        <f>IF(AND(NOT(F595=" "),F595=0),1,0)</f>
        <v>0</v>
      </c>
      <c r="H595" s="1">
        <f t="shared" si="64"/>
        <v>0</v>
      </c>
      <c r="I595" s="1">
        <f t="shared" si="65"/>
        <v>0</v>
      </c>
      <c r="J595" s="1">
        <f t="shared" si="66"/>
        <v>0</v>
      </c>
      <c r="K595" s="1">
        <f t="shared" si="67"/>
        <v>0</v>
      </c>
      <c r="L595" s="1">
        <f t="shared" si="68"/>
        <v>0</v>
      </c>
      <c r="M595" s="1">
        <f t="shared" si="69"/>
        <v>0</v>
      </c>
      <c r="O595" s="1">
        <f>IF(N595="*",1,0)</f>
        <v>0</v>
      </c>
      <c r="P595" s="1">
        <f t="shared" si="70"/>
        <v>0</v>
      </c>
    </row>
    <row r="596" spans="3:16" ht="12.75">
      <c r="C596" s="52" t="s">
        <v>431</v>
      </c>
      <c r="F596" s="47" t="s">
        <v>25</v>
      </c>
      <c r="G596" s="1">
        <f>IF(AND(NOT(F596=" "),F596=0),1,0)</f>
        <v>0</v>
      </c>
      <c r="H596" s="1">
        <f t="shared" si="64"/>
        <v>0</v>
      </c>
      <c r="I596" s="1">
        <f t="shared" si="65"/>
        <v>0</v>
      </c>
      <c r="J596" s="1">
        <f t="shared" si="66"/>
        <v>0</v>
      </c>
      <c r="K596" s="1">
        <f t="shared" si="67"/>
        <v>0</v>
      </c>
      <c r="L596" s="1">
        <f t="shared" si="68"/>
        <v>0</v>
      </c>
      <c r="M596" s="1">
        <f t="shared" si="69"/>
        <v>0</v>
      </c>
      <c r="O596" s="1">
        <f>IF(N596="*",1,0)</f>
        <v>0</v>
      </c>
      <c r="P596" s="1">
        <f t="shared" si="70"/>
        <v>0</v>
      </c>
    </row>
    <row r="597" spans="3:16" ht="12.75">
      <c r="C597" s="52" t="s">
        <v>434</v>
      </c>
      <c r="F597" s="47" t="s">
        <v>25</v>
      </c>
      <c r="G597" s="1">
        <f>IF(AND(NOT(F597=" "),F597=0),1,0)</f>
        <v>0</v>
      </c>
      <c r="H597" s="1">
        <f t="shared" si="64"/>
        <v>0</v>
      </c>
      <c r="I597" s="1">
        <f t="shared" si="65"/>
        <v>0</v>
      </c>
      <c r="J597" s="1">
        <f t="shared" si="66"/>
        <v>0</v>
      </c>
      <c r="K597" s="1">
        <f t="shared" si="67"/>
        <v>0</v>
      </c>
      <c r="L597" s="1">
        <f t="shared" si="68"/>
        <v>0</v>
      </c>
      <c r="M597" s="1">
        <f t="shared" si="69"/>
        <v>0</v>
      </c>
      <c r="O597" s="1">
        <f>IF(N597="*",1,0)</f>
        <v>0</v>
      </c>
      <c r="P597" s="1">
        <f t="shared" si="70"/>
        <v>0</v>
      </c>
    </row>
    <row r="598" spans="3:16" ht="12.75">
      <c r="C598" s="52" t="s">
        <v>438</v>
      </c>
      <c r="F598" s="47" t="s">
        <v>25</v>
      </c>
      <c r="G598" s="1">
        <f>IF(AND(NOT(F598=" "),F598=0),1,0)</f>
        <v>0</v>
      </c>
      <c r="H598" s="1">
        <f t="shared" si="64"/>
        <v>0</v>
      </c>
      <c r="I598" s="1">
        <f t="shared" si="65"/>
        <v>0</v>
      </c>
      <c r="J598" s="1">
        <f t="shared" si="66"/>
        <v>0</v>
      </c>
      <c r="K598" s="1">
        <f t="shared" si="67"/>
        <v>0</v>
      </c>
      <c r="L598" s="1">
        <f t="shared" si="68"/>
        <v>0</v>
      </c>
      <c r="M598" s="1">
        <f t="shared" si="69"/>
        <v>0</v>
      </c>
      <c r="O598" s="1">
        <f>IF(N598="*",1,0)</f>
        <v>0</v>
      </c>
      <c r="P598" s="1">
        <f t="shared" si="70"/>
        <v>0</v>
      </c>
    </row>
    <row r="599" spans="3:16" ht="12.75">
      <c r="C599" s="52" t="s">
        <v>439</v>
      </c>
      <c r="F599" s="47" t="s">
        <v>25</v>
      </c>
      <c r="G599" s="1">
        <f>IF(AND(NOT(F599=" "),F599=0),1,0)</f>
        <v>0</v>
      </c>
      <c r="H599" s="1">
        <f t="shared" si="64"/>
        <v>0</v>
      </c>
      <c r="I599" s="1">
        <f t="shared" si="65"/>
        <v>0</v>
      </c>
      <c r="J599" s="1">
        <f t="shared" si="66"/>
        <v>0</v>
      </c>
      <c r="K599" s="1">
        <f t="shared" si="67"/>
        <v>0</v>
      </c>
      <c r="L599" s="1">
        <f t="shared" si="68"/>
        <v>0</v>
      </c>
      <c r="M599" s="1">
        <f t="shared" si="69"/>
        <v>0</v>
      </c>
      <c r="O599" s="1">
        <f>IF(N599="*",1,0)</f>
        <v>0</v>
      </c>
      <c r="P599" s="1">
        <f t="shared" si="70"/>
        <v>0</v>
      </c>
    </row>
    <row r="600" spans="3:16" ht="12.75">
      <c r="C600" s="52" t="s">
        <v>442</v>
      </c>
      <c r="F600" s="47" t="s">
        <v>25</v>
      </c>
      <c r="G600" s="1">
        <f>IF(AND(NOT(F600=" "),F600=0),1,0)</f>
        <v>0</v>
      </c>
      <c r="H600" s="1">
        <f t="shared" si="64"/>
        <v>0</v>
      </c>
      <c r="I600" s="1">
        <f t="shared" si="65"/>
        <v>0</v>
      </c>
      <c r="J600" s="1">
        <f t="shared" si="66"/>
        <v>0</v>
      </c>
      <c r="K600" s="1">
        <f t="shared" si="67"/>
        <v>0</v>
      </c>
      <c r="L600" s="1">
        <f t="shared" si="68"/>
        <v>0</v>
      </c>
      <c r="M600" s="1">
        <f t="shared" si="69"/>
        <v>0</v>
      </c>
      <c r="O600" s="1">
        <f>IF(N600="*",1,0)</f>
        <v>0</v>
      </c>
      <c r="P600" s="1">
        <f t="shared" si="70"/>
        <v>0</v>
      </c>
    </row>
    <row r="601" spans="3:16" ht="12.75">
      <c r="C601" s="52" t="s">
        <v>443</v>
      </c>
      <c r="F601" s="47" t="s">
        <v>25</v>
      </c>
      <c r="G601" s="1">
        <f>IF(AND(NOT(F601=" "),F601=0),1,0)</f>
        <v>0</v>
      </c>
      <c r="H601" s="1">
        <f t="shared" si="64"/>
        <v>0</v>
      </c>
      <c r="I601" s="1">
        <f t="shared" si="65"/>
        <v>0</v>
      </c>
      <c r="J601" s="1">
        <f t="shared" si="66"/>
        <v>0</v>
      </c>
      <c r="K601" s="1">
        <f t="shared" si="67"/>
        <v>0</v>
      </c>
      <c r="L601" s="1">
        <f t="shared" si="68"/>
        <v>0</v>
      </c>
      <c r="M601" s="1">
        <f t="shared" si="69"/>
        <v>0</v>
      </c>
      <c r="O601" s="1">
        <f>IF(N601="*",1,0)</f>
        <v>0</v>
      </c>
      <c r="P601" s="1">
        <f t="shared" si="70"/>
        <v>0</v>
      </c>
    </row>
    <row r="602" spans="3:16" ht="12.75">
      <c r="C602" s="52" t="s">
        <v>444</v>
      </c>
      <c r="F602" s="47" t="s">
        <v>25</v>
      </c>
      <c r="G602" s="1">
        <f>IF(AND(NOT(F602=" "),F602=0),1,0)</f>
        <v>0</v>
      </c>
      <c r="H602" s="1">
        <f t="shared" si="64"/>
        <v>0</v>
      </c>
      <c r="I602" s="1">
        <f t="shared" si="65"/>
        <v>0</v>
      </c>
      <c r="J602" s="1">
        <f t="shared" si="66"/>
        <v>0</v>
      </c>
      <c r="K602" s="1">
        <f t="shared" si="67"/>
        <v>0</v>
      </c>
      <c r="L602" s="1">
        <f t="shared" si="68"/>
        <v>0</v>
      </c>
      <c r="M602" s="1">
        <f t="shared" si="69"/>
        <v>0</v>
      </c>
      <c r="O602" s="1">
        <f>IF(N602="*",1,0)</f>
        <v>0</v>
      </c>
      <c r="P602" s="1">
        <f t="shared" si="70"/>
        <v>0</v>
      </c>
    </row>
    <row r="603" spans="3:16" ht="12.75">
      <c r="C603" s="52" t="s">
        <v>445</v>
      </c>
      <c r="F603" s="47" t="s">
        <v>25</v>
      </c>
      <c r="G603" s="1">
        <f>IF(AND(NOT(F603=" "),F603=0),1,0)</f>
        <v>0</v>
      </c>
      <c r="H603" s="1">
        <f t="shared" si="64"/>
        <v>0</v>
      </c>
      <c r="I603" s="1">
        <f t="shared" si="65"/>
        <v>0</v>
      </c>
      <c r="J603" s="1">
        <f t="shared" si="66"/>
        <v>0</v>
      </c>
      <c r="K603" s="1">
        <f t="shared" si="67"/>
        <v>0</v>
      </c>
      <c r="L603" s="1">
        <f t="shared" si="68"/>
        <v>0</v>
      </c>
      <c r="M603" s="1">
        <f t="shared" si="69"/>
        <v>0</v>
      </c>
      <c r="O603" s="1">
        <f>IF(N603="*",1,0)</f>
        <v>0</v>
      </c>
      <c r="P603" s="1">
        <f t="shared" si="70"/>
        <v>0</v>
      </c>
    </row>
    <row r="604" spans="3:16" ht="12.75">
      <c r="C604" s="52" t="s">
        <v>446</v>
      </c>
      <c r="F604" s="47" t="s">
        <v>25</v>
      </c>
      <c r="G604" s="1">
        <f>IF(AND(NOT(F604=" "),F604=0),1,0)</f>
        <v>0</v>
      </c>
      <c r="H604" s="1">
        <f t="shared" si="64"/>
        <v>0</v>
      </c>
      <c r="I604" s="1">
        <f t="shared" si="65"/>
        <v>0</v>
      </c>
      <c r="J604" s="1">
        <f t="shared" si="66"/>
        <v>0</v>
      </c>
      <c r="K604" s="1">
        <f t="shared" si="67"/>
        <v>0</v>
      </c>
      <c r="L604" s="1">
        <f t="shared" si="68"/>
        <v>0</v>
      </c>
      <c r="M604" s="1">
        <f t="shared" si="69"/>
        <v>0</v>
      </c>
      <c r="O604" s="1">
        <f>IF(N604="*",1,0)</f>
        <v>0</v>
      </c>
      <c r="P604" s="1">
        <f t="shared" si="70"/>
        <v>0</v>
      </c>
    </row>
    <row r="605" spans="3:16" ht="12.75">
      <c r="C605" s="52" t="s">
        <v>449</v>
      </c>
      <c r="F605" s="47" t="s">
        <v>25</v>
      </c>
      <c r="G605" s="1">
        <f>IF(AND(NOT(F605=" "),F605=0),1,0)</f>
        <v>0</v>
      </c>
      <c r="H605" s="1">
        <f t="shared" si="64"/>
        <v>0</v>
      </c>
      <c r="I605" s="1">
        <f t="shared" si="65"/>
        <v>0</v>
      </c>
      <c r="J605" s="1">
        <f t="shared" si="66"/>
        <v>0</v>
      </c>
      <c r="K605" s="1">
        <f t="shared" si="67"/>
        <v>0</v>
      </c>
      <c r="L605" s="1">
        <f t="shared" si="68"/>
        <v>0</v>
      </c>
      <c r="M605" s="1">
        <f t="shared" si="69"/>
        <v>0</v>
      </c>
      <c r="O605" s="1">
        <f>IF(N605="*",1,0)</f>
        <v>0</v>
      </c>
      <c r="P605" s="1">
        <f t="shared" si="70"/>
        <v>0</v>
      </c>
    </row>
    <row r="606" spans="3:16" ht="12.75">
      <c r="C606" s="52" t="s">
        <v>450</v>
      </c>
      <c r="F606" s="47" t="s">
        <v>25</v>
      </c>
      <c r="G606" s="1">
        <f>IF(AND(NOT(F606=" "),F606=0),1,0)</f>
        <v>0</v>
      </c>
      <c r="H606" s="1">
        <f t="shared" si="64"/>
        <v>0</v>
      </c>
      <c r="I606" s="1">
        <f t="shared" si="65"/>
        <v>0</v>
      </c>
      <c r="J606" s="1">
        <f t="shared" si="66"/>
        <v>0</v>
      </c>
      <c r="K606" s="1">
        <f t="shared" si="67"/>
        <v>0</v>
      </c>
      <c r="L606" s="1">
        <f t="shared" si="68"/>
        <v>0</v>
      </c>
      <c r="M606" s="1">
        <f t="shared" si="69"/>
        <v>0</v>
      </c>
      <c r="O606" s="1">
        <f>IF(N606="*",1,0)</f>
        <v>0</v>
      </c>
      <c r="P606" s="1">
        <f t="shared" si="70"/>
        <v>0</v>
      </c>
    </row>
    <row r="607" spans="3:16" ht="12.75">
      <c r="C607" s="52" t="s">
        <v>451</v>
      </c>
      <c r="F607" s="47" t="s">
        <v>25</v>
      </c>
      <c r="G607" s="1">
        <f>IF(AND(NOT(F607=" "),F607=0),1,0)</f>
        <v>0</v>
      </c>
      <c r="H607" s="1">
        <f t="shared" si="64"/>
        <v>0</v>
      </c>
      <c r="I607" s="1">
        <f t="shared" si="65"/>
        <v>0</v>
      </c>
      <c r="J607" s="1">
        <f t="shared" si="66"/>
        <v>0</v>
      </c>
      <c r="K607" s="1">
        <f t="shared" si="67"/>
        <v>0</v>
      </c>
      <c r="L607" s="1">
        <f t="shared" si="68"/>
        <v>0</v>
      </c>
      <c r="M607" s="1">
        <f t="shared" si="69"/>
        <v>0</v>
      </c>
      <c r="O607" s="1">
        <f>IF(N607="*",1,0)</f>
        <v>0</v>
      </c>
      <c r="P607" s="1">
        <f t="shared" si="70"/>
        <v>0</v>
      </c>
    </row>
    <row r="608" spans="3:16" ht="12.75">
      <c r="C608" s="52" t="s">
        <v>454</v>
      </c>
      <c r="F608" s="47" t="s">
        <v>25</v>
      </c>
      <c r="G608" s="1">
        <f>IF(AND(NOT(F608=" "),F608=0),1,0)</f>
        <v>0</v>
      </c>
      <c r="H608" s="1">
        <f t="shared" si="64"/>
        <v>0</v>
      </c>
      <c r="I608" s="1">
        <f t="shared" si="65"/>
        <v>0</v>
      </c>
      <c r="J608" s="1">
        <f t="shared" si="66"/>
        <v>0</v>
      </c>
      <c r="K608" s="1">
        <f t="shared" si="67"/>
        <v>0</v>
      </c>
      <c r="L608" s="1">
        <f t="shared" si="68"/>
        <v>0</v>
      </c>
      <c r="M608" s="1">
        <f t="shared" si="69"/>
        <v>0</v>
      </c>
      <c r="O608" s="1">
        <f>IF(N608="*",1,0)</f>
        <v>0</v>
      </c>
      <c r="P608" s="1">
        <f t="shared" si="70"/>
        <v>0</v>
      </c>
    </row>
    <row r="609" spans="3:16" ht="12.75">
      <c r="C609" s="52" t="s">
        <v>455</v>
      </c>
      <c r="F609" s="47" t="s">
        <v>25</v>
      </c>
      <c r="G609" s="1">
        <f>IF(AND(NOT(F609=" "),F609=0),1,0)</f>
        <v>0</v>
      </c>
      <c r="H609" s="1">
        <f t="shared" si="64"/>
        <v>0</v>
      </c>
      <c r="I609" s="1">
        <f t="shared" si="65"/>
        <v>0</v>
      </c>
      <c r="J609" s="1">
        <f t="shared" si="66"/>
        <v>0</v>
      </c>
      <c r="K609" s="1">
        <f t="shared" si="67"/>
        <v>0</v>
      </c>
      <c r="L609" s="1">
        <f t="shared" si="68"/>
        <v>0</v>
      </c>
      <c r="M609" s="1">
        <f t="shared" si="69"/>
        <v>0</v>
      </c>
      <c r="O609" s="1">
        <f>IF(N609="*",1,0)</f>
        <v>0</v>
      </c>
      <c r="P609" s="1">
        <f t="shared" si="70"/>
        <v>0</v>
      </c>
    </row>
    <row r="610" spans="3:16" ht="12.75">
      <c r="C610" s="52" t="s">
        <v>459</v>
      </c>
      <c r="F610" s="47" t="s">
        <v>25</v>
      </c>
      <c r="G610" s="1">
        <f>IF(AND(NOT(F610=" "),F610=0),1,0)</f>
        <v>0</v>
      </c>
      <c r="H610" s="1">
        <f t="shared" si="64"/>
        <v>0</v>
      </c>
      <c r="I610" s="1">
        <f t="shared" si="65"/>
        <v>0</v>
      </c>
      <c r="J610" s="1">
        <f t="shared" si="66"/>
        <v>0</v>
      </c>
      <c r="K610" s="1">
        <f t="shared" si="67"/>
        <v>0</v>
      </c>
      <c r="L610" s="1">
        <f t="shared" si="68"/>
        <v>0</v>
      </c>
      <c r="M610" s="1">
        <f t="shared" si="69"/>
        <v>0</v>
      </c>
      <c r="O610" s="1">
        <f>IF(N610="*",1,0)</f>
        <v>0</v>
      </c>
      <c r="P610" s="1">
        <f t="shared" si="70"/>
        <v>0</v>
      </c>
    </row>
    <row r="611" spans="3:16" ht="12.75">
      <c r="C611" s="52" t="s">
        <v>460</v>
      </c>
      <c r="F611" s="47" t="s">
        <v>25</v>
      </c>
      <c r="G611" s="1">
        <f>IF(AND(NOT(F611=" "),F611=0),1,0)</f>
        <v>0</v>
      </c>
      <c r="H611" s="1">
        <f t="shared" si="64"/>
        <v>0</v>
      </c>
      <c r="I611" s="1">
        <f t="shared" si="65"/>
        <v>0</v>
      </c>
      <c r="J611" s="1">
        <f t="shared" si="66"/>
        <v>0</v>
      </c>
      <c r="K611" s="1">
        <f t="shared" si="67"/>
        <v>0</v>
      </c>
      <c r="L611" s="1">
        <f t="shared" si="68"/>
        <v>0</v>
      </c>
      <c r="M611" s="1">
        <f t="shared" si="69"/>
        <v>0</v>
      </c>
      <c r="O611" s="1">
        <f>IF(N611="*",1,0)</f>
        <v>0</v>
      </c>
      <c r="P611" s="1">
        <f t="shared" si="70"/>
        <v>0</v>
      </c>
    </row>
    <row r="612" spans="3:16" ht="12.75">
      <c r="C612" s="52" t="s">
        <v>461</v>
      </c>
      <c r="F612" s="47" t="s">
        <v>25</v>
      </c>
      <c r="G612" s="1">
        <f>IF(AND(NOT(F612=" "),F612=0),1,0)</f>
        <v>0</v>
      </c>
      <c r="H612" s="1">
        <f t="shared" si="64"/>
        <v>0</v>
      </c>
      <c r="I612" s="1">
        <f t="shared" si="65"/>
        <v>0</v>
      </c>
      <c r="J612" s="1">
        <f t="shared" si="66"/>
        <v>0</v>
      </c>
      <c r="K612" s="1">
        <f t="shared" si="67"/>
        <v>0</v>
      </c>
      <c r="L612" s="1">
        <f t="shared" si="68"/>
        <v>0</v>
      </c>
      <c r="M612" s="1">
        <f t="shared" si="69"/>
        <v>0</v>
      </c>
      <c r="O612" s="1">
        <f>IF(N612="*",1,0)</f>
        <v>0</v>
      </c>
      <c r="P612" s="1">
        <f t="shared" si="70"/>
        <v>0</v>
      </c>
    </row>
    <row r="613" spans="3:16" ht="12.75">
      <c r="C613" s="52" t="s">
        <v>462</v>
      </c>
      <c r="F613" s="47" t="s">
        <v>25</v>
      </c>
      <c r="G613" s="1">
        <f>IF(AND(NOT(F613=" "),F613=0),1,0)</f>
        <v>0</v>
      </c>
      <c r="H613" s="1">
        <f t="shared" si="64"/>
        <v>0</v>
      </c>
      <c r="I613" s="1">
        <f t="shared" si="65"/>
        <v>0</v>
      </c>
      <c r="J613" s="1">
        <f t="shared" si="66"/>
        <v>0</v>
      </c>
      <c r="K613" s="1">
        <f t="shared" si="67"/>
        <v>0</v>
      </c>
      <c r="L613" s="1">
        <f t="shared" si="68"/>
        <v>0</v>
      </c>
      <c r="M613" s="1">
        <f t="shared" si="69"/>
        <v>0</v>
      </c>
      <c r="O613" s="1">
        <f>IF(N613="*",1,0)</f>
        <v>0</v>
      </c>
      <c r="P613" s="1">
        <f t="shared" si="70"/>
        <v>0</v>
      </c>
    </row>
    <row r="614" spans="3:16" ht="12.75">
      <c r="C614" s="52" t="s">
        <v>463</v>
      </c>
      <c r="F614" s="47" t="s">
        <v>25</v>
      </c>
      <c r="G614" s="1">
        <f>IF(AND(NOT(F614=" "),F614=0),1,0)</f>
        <v>0</v>
      </c>
      <c r="H614" s="1">
        <f t="shared" si="64"/>
        <v>0</v>
      </c>
      <c r="I614" s="1">
        <f t="shared" si="65"/>
        <v>0</v>
      </c>
      <c r="J614" s="1">
        <f t="shared" si="66"/>
        <v>0</v>
      </c>
      <c r="K614" s="1">
        <f t="shared" si="67"/>
        <v>0</v>
      </c>
      <c r="L614" s="1">
        <f t="shared" si="68"/>
        <v>0</v>
      </c>
      <c r="M614" s="1">
        <f t="shared" si="69"/>
        <v>0</v>
      </c>
      <c r="O614" s="1">
        <f>IF(N614="*",1,0)</f>
        <v>0</v>
      </c>
      <c r="P614" s="1">
        <f t="shared" si="70"/>
        <v>0</v>
      </c>
    </row>
    <row r="615" spans="3:16" ht="12.75">
      <c r="C615" s="52" t="s">
        <v>471</v>
      </c>
      <c r="F615" s="47" t="s">
        <v>25</v>
      </c>
      <c r="G615" s="1">
        <f>IF(AND(NOT(F615=" "),F615=0),1,0)</f>
        <v>0</v>
      </c>
      <c r="H615" s="1">
        <f t="shared" si="64"/>
        <v>0</v>
      </c>
      <c r="I615" s="1">
        <f t="shared" si="65"/>
        <v>0</v>
      </c>
      <c r="J615" s="1">
        <f t="shared" si="66"/>
        <v>0</v>
      </c>
      <c r="K615" s="1">
        <f t="shared" si="67"/>
        <v>0</v>
      </c>
      <c r="L615" s="1">
        <f t="shared" si="68"/>
        <v>0</v>
      </c>
      <c r="M615" s="1">
        <f t="shared" si="69"/>
        <v>0</v>
      </c>
      <c r="O615" s="1">
        <f>IF(N615="*",1,0)</f>
        <v>0</v>
      </c>
      <c r="P615" s="1">
        <f t="shared" si="70"/>
        <v>0</v>
      </c>
    </row>
    <row r="616" spans="3:16" ht="12.75">
      <c r="C616" s="52" t="s">
        <v>472</v>
      </c>
      <c r="F616" s="47" t="s">
        <v>25</v>
      </c>
      <c r="G616" s="1">
        <f>IF(AND(NOT(F616=" "),F616=0),1,0)</f>
        <v>0</v>
      </c>
      <c r="H616" s="1">
        <f t="shared" si="64"/>
        <v>0</v>
      </c>
      <c r="I616" s="1">
        <f t="shared" si="65"/>
        <v>0</v>
      </c>
      <c r="J616" s="1">
        <f t="shared" si="66"/>
        <v>0</v>
      </c>
      <c r="K616" s="1">
        <f t="shared" si="67"/>
        <v>0</v>
      </c>
      <c r="L616" s="1">
        <f t="shared" si="68"/>
        <v>0</v>
      </c>
      <c r="M616" s="1">
        <f t="shared" si="69"/>
        <v>0</v>
      </c>
      <c r="O616" s="1">
        <f>IF(N616="*",1,0)</f>
        <v>0</v>
      </c>
      <c r="P616" s="1">
        <f t="shared" si="70"/>
        <v>0</v>
      </c>
    </row>
    <row r="617" spans="3:6" ht="12.75">
      <c r="C617" s="52" t="s">
        <v>556</v>
      </c>
      <c r="F617" s="47" t="s">
        <v>25</v>
      </c>
    </row>
    <row r="618" spans="3:6" ht="12.75">
      <c r="C618" s="52" t="s">
        <v>557</v>
      </c>
      <c r="F618" s="47" t="s">
        <v>25</v>
      </c>
    </row>
    <row r="619" spans="3:6" ht="12.75">
      <c r="C619" s="52" t="s">
        <v>558</v>
      </c>
      <c r="F619" s="47" t="s">
        <v>25</v>
      </c>
    </row>
    <row r="620" spans="3:6" ht="12.75">
      <c r="C620" s="52" t="s">
        <v>559</v>
      </c>
      <c r="F620" s="47" t="s">
        <v>25</v>
      </c>
    </row>
    <row r="621" spans="3:6" ht="12.75">
      <c r="C621" s="52" t="s">
        <v>561</v>
      </c>
      <c r="F621" s="47" t="s">
        <v>25</v>
      </c>
    </row>
    <row r="622" spans="3:6" ht="12.75">
      <c r="C622" s="52" t="s">
        <v>562</v>
      </c>
      <c r="F622" s="47" t="s">
        <v>25</v>
      </c>
    </row>
    <row r="623" spans="3:6" ht="12.75">
      <c r="C623" s="52" t="s">
        <v>563</v>
      </c>
      <c r="F623" s="47" t="s">
        <v>25</v>
      </c>
    </row>
    <row r="624" spans="3:6" ht="12.75">
      <c r="C624" s="52" t="s">
        <v>564</v>
      </c>
      <c r="F624" s="47" t="s">
        <v>25</v>
      </c>
    </row>
    <row r="625" spans="3:6" ht="12.75">
      <c r="C625" s="52" t="s">
        <v>565</v>
      </c>
      <c r="F625" s="47" t="s">
        <v>25</v>
      </c>
    </row>
    <row r="626" spans="3:6" ht="12.75">
      <c r="C626" s="52" t="s">
        <v>566</v>
      </c>
      <c r="F626" s="47" t="s">
        <v>25</v>
      </c>
    </row>
    <row r="627" spans="3:6" ht="12.75">
      <c r="C627" s="52" t="s">
        <v>567</v>
      </c>
      <c r="F627" s="47" t="s">
        <v>25</v>
      </c>
    </row>
    <row r="628" spans="3:6" ht="12.75">
      <c r="C628" s="52" t="s">
        <v>568</v>
      </c>
      <c r="F628" s="47" t="s">
        <v>25</v>
      </c>
    </row>
    <row r="629" spans="3:6" ht="12.75">
      <c r="C629" s="52" t="s">
        <v>569</v>
      </c>
      <c r="F629" s="47" t="s">
        <v>25</v>
      </c>
    </row>
    <row r="630" spans="3:6" ht="12.75">
      <c r="C630" s="52" t="s">
        <v>570</v>
      </c>
      <c r="F630" s="47" t="s">
        <v>25</v>
      </c>
    </row>
    <row r="631" spans="3:6" ht="12.75">
      <c r="C631" s="52" t="s">
        <v>571</v>
      </c>
      <c r="F631" s="47" t="s">
        <v>25</v>
      </c>
    </row>
    <row r="632" spans="3:6" ht="12.75">
      <c r="C632" s="52" t="s">
        <v>572</v>
      </c>
      <c r="F632" s="47" t="s">
        <v>25</v>
      </c>
    </row>
    <row r="633" spans="3:6" ht="12.75">
      <c r="C633" s="52" t="s">
        <v>573</v>
      </c>
      <c r="F633" s="47" t="s">
        <v>25</v>
      </c>
    </row>
    <row r="634" spans="3:6" ht="12.75">
      <c r="C634" s="52" t="s">
        <v>574</v>
      </c>
      <c r="F634" s="47" t="s">
        <v>25</v>
      </c>
    </row>
    <row r="635" spans="3:6" ht="12.75">
      <c r="C635" s="52" t="s">
        <v>575</v>
      </c>
      <c r="F635" s="47" t="s">
        <v>25</v>
      </c>
    </row>
    <row r="636" spans="3:6" ht="12.75">
      <c r="C636" s="52" t="s">
        <v>576</v>
      </c>
      <c r="F636" s="47" t="s">
        <v>25</v>
      </c>
    </row>
    <row r="637" spans="3:6" ht="12.75">
      <c r="C637" s="52" t="s">
        <v>577</v>
      </c>
      <c r="F637" s="47" t="s">
        <v>25</v>
      </c>
    </row>
    <row r="638" spans="3:6" ht="12.75">
      <c r="C638" s="52" t="s">
        <v>578</v>
      </c>
      <c r="F638" s="47" t="s">
        <v>25</v>
      </c>
    </row>
    <row r="639" spans="3:6" ht="12.75">
      <c r="C639" s="52" t="s">
        <v>579</v>
      </c>
      <c r="F639" s="47" t="s">
        <v>25</v>
      </c>
    </row>
    <row r="640" spans="3:6" ht="12.75">
      <c r="C640" s="52" t="s">
        <v>580</v>
      </c>
      <c r="F640" s="47" t="s">
        <v>25</v>
      </c>
    </row>
    <row r="641" spans="3:6" ht="12.75">
      <c r="C641" s="52" t="s">
        <v>581</v>
      </c>
      <c r="F641" s="47" t="s">
        <v>25</v>
      </c>
    </row>
    <row r="642" spans="3:6" ht="12.75">
      <c r="C642" s="52" t="s">
        <v>582</v>
      </c>
      <c r="F642" s="47" t="s">
        <v>25</v>
      </c>
    </row>
    <row r="643" spans="3:6" ht="12.75">
      <c r="C643" s="52" t="s">
        <v>583</v>
      </c>
      <c r="F643" s="47" t="s">
        <v>25</v>
      </c>
    </row>
    <row r="644" spans="3:6" ht="12.75">
      <c r="C644" s="52" t="s">
        <v>584</v>
      </c>
      <c r="F644" s="47" t="s">
        <v>25</v>
      </c>
    </row>
    <row r="645" spans="3:6" ht="12.75">
      <c r="C645" s="52" t="s">
        <v>591</v>
      </c>
      <c r="F645" s="47" t="s">
        <v>25</v>
      </c>
    </row>
    <row r="646" spans="3:6" ht="12.75">
      <c r="C646" s="52" t="s">
        <v>592</v>
      </c>
      <c r="F646" s="47" t="s">
        <v>25</v>
      </c>
    </row>
    <row r="647" spans="3:6" ht="12.75">
      <c r="C647" s="52" t="s">
        <v>585</v>
      </c>
      <c r="F647" s="47" t="s">
        <v>25</v>
      </c>
    </row>
    <row r="648" spans="3:6" ht="12.75">
      <c r="C648" s="52" t="s">
        <v>586</v>
      </c>
      <c r="F648" s="47" t="s">
        <v>25</v>
      </c>
    </row>
    <row r="649" spans="3:6" ht="12.75">
      <c r="C649" s="52" t="s">
        <v>587</v>
      </c>
      <c r="F649" s="47" t="s">
        <v>25</v>
      </c>
    </row>
    <row r="650" spans="3:6" ht="12.75">
      <c r="C650" s="52" t="s">
        <v>588</v>
      </c>
      <c r="F650" s="47" t="s">
        <v>25</v>
      </c>
    </row>
    <row r="651" spans="3:6" ht="12.75">
      <c r="C651" s="52" t="s">
        <v>589</v>
      </c>
      <c r="F651" s="47" t="s">
        <v>25</v>
      </c>
    </row>
    <row r="652" spans="3:6" ht="12.75">
      <c r="C652" s="52" t="s">
        <v>590</v>
      </c>
      <c r="F652" s="47" t="s">
        <v>25</v>
      </c>
    </row>
    <row r="653" ht="12.75">
      <c r="F653" s="47" t="s">
        <v>25</v>
      </c>
    </row>
    <row r="654" ht="12.75">
      <c r="F654" s="47" t="s">
        <v>25</v>
      </c>
    </row>
    <row r="655" ht="12.75">
      <c r="F655" s="47" t="s">
        <v>25</v>
      </c>
    </row>
    <row r="656" ht="12.75">
      <c r="F656" s="47" t="s">
        <v>25</v>
      </c>
    </row>
    <row r="657" ht="12.75">
      <c r="F657" s="47" t="s">
        <v>25</v>
      </c>
    </row>
    <row r="658" ht="12.75">
      <c r="F658" s="47" t="s">
        <v>25</v>
      </c>
    </row>
    <row r="659" ht="12.75">
      <c r="F659" s="47" t="s">
        <v>25</v>
      </c>
    </row>
    <row r="660" ht="12.75">
      <c r="F660" s="47" t="s">
        <v>25</v>
      </c>
    </row>
    <row r="661" ht="12.75">
      <c r="F661" s="47" t="s">
        <v>25</v>
      </c>
    </row>
    <row r="662" ht="12.75">
      <c r="F662" s="47" t="s">
        <v>25</v>
      </c>
    </row>
    <row r="663" ht="12.75">
      <c r="F663" s="47" t="s">
        <v>25</v>
      </c>
    </row>
    <row r="664" ht="12.75">
      <c r="F664" s="47" t="s">
        <v>25</v>
      </c>
    </row>
    <row r="665" ht="12.75">
      <c r="F665" s="47" t="s">
        <v>25</v>
      </c>
    </row>
    <row r="666" ht="12.75">
      <c r="F666" s="47" t="s">
        <v>25</v>
      </c>
    </row>
    <row r="667" ht="12.75">
      <c r="F667" s="47" t="s">
        <v>25</v>
      </c>
    </row>
    <row r="668" ht="12.75">
      <c r="F668" s="47" t="s">
        <v>25</v>
      </c>
    </row>
    <row r="669" ht="12.75">
      <c r="F669" s="47" t="s">
        <v>25</v>
      </c>
    </row>
    <row r="670" ht="12.75">
      <c r="F670" s="47" t="s">
        <v>25</v>
      </c>
    </row>
    <row r="671" ht="12.75">
      <c r="F671" s="47" t="s">
        <v>25</v>
      </c>
    </row>
    <row r="672" ht="12.75">
      <c r="F672" s="47" t="s">
        <v>25</v>
      </c>
    </row>
    <row r="673" ht="12.75">
      <c r="F673" s="47" t="s">
        <v>25</v>
      </c>
    </row>
    <row r="674" ht="12.75">
      <c r="F674" s="47" t="s">
        <v>25</v>
      </c>
    </row>
    <row r="675" ht="12.75">
      <c r="F675" s="47" t="s">
        <v>25</v>
      </c>
    </row>
    <row r="676" ht="12.75">
      <c r="F676" s="47" t="s">
        <v>25</v>
      </c>
    </row>
    <row r="677" ht="12.75">
      <c r="F677" s="47" t="s">
        <v>25</v>
      </c>
    </row>
    <row r="678" ht="12.75">
      <c r="F678" s="47" t="s">
        <v>25</v>
      </c>
    </row>
    <row r="679" ht="12.75">
      <c r="F679" s="47" t="s">
        <v>25</v>
      </c>
    </row>
    <row r="680" ht="12.75">
      <c r="F680" s="47" t="s">
        <v>25</v>
      </c>
    </row>
    <row r="681" ht="12.75">
      <c r="F681" s="47" t="s">
        <v>25</v>
      </c>
    </row>
    <row r="682" ht="12.75">
      <c r="F682" s="47" t="s">
        <v>25</v>
      </c>
    </row>
    <row r="683" ht="12.75">
      <c r="F683" s="47" t="s">
        <v>25</v>
      </c>
    </row>
    <row r="684" ht="12.75">
      <c r="F684" s="47" t="s">
        <v>25</v>
      </c>
    </row>
    <row r="685" ht="12.75">
      <c r="F685" s="47" t="s">
        <v>25</v>
      </c>
    </row>
    <row r="686" ht="12.75">
      <c r="F686" s="47" t="s">
        <v>25</v>
      </c>
    </row>
    <row r="687" ht="12.75">
      <c r="F687" s="47" t="s">
        <v>25</v>
      </c>
    </row>
    <row r="688" ht="12.75">
      <c r="F688" s="47" t="s">
        <v>25</v>
      </c>
    </row>
    <row r="689" ht="12.75">
      <c r="F689" s="47" t="s">
        <v>25</v>
      </c>
    </row>
    <row r="690" ht="12.75">
      <c r="F690" s="47" t="s">
        <v>25</v>
      </c>
    </row>
    <row r="691" ht="12.75">
      <c r="F691" s="47" t="s">
        <v>25</v>
      </c>
    </row>
    <row r="692" ht="12.75">
      <c r="F692" s="47" t="s">
        <v>25</v>
      </c>
    </row>
    <row r="693" ht="12.75">
      <c r="F693" s="47" t="s">
        <v>25</v>
      </c>
    </row>
    <row r="694" ht="12.75">
      <c r="F694" s="47" t="s">
        <v>25</v>
      </c>
    </row>
    <row r="695" ht="12.75">
      <c r="F695" s="47" t="s">
        <v>25</v>
      </c>
    </row>
    <row r="696" ht="12.75">
      <c r="F696" s="47" t="s">
        <v>25</v>
      </c>
    </row>
    <row r="697" ht="12.75">
      <c r="F697" s="47" t="s">
        <v>25</v>
      </c>
    </row>
    <row r="698" ht="12.75">
      <c r="F698" s="47" t="s">
        <v>25</v>
      </c>
    </row>
    <row r="699" ht="12.75">
      <c r="F699" s="47" t="s">
        <v>25</v>
      </c>
    </row>
    <row r="700" ht="12.75">
      <c r="F700" s="47" t="s">
        <v>25</v>
      </c>
    </row>
    <row r="701" ht="12.75">
      <c r="F701" s="47" t="s">
        <v>25</v>
      </c>
    </row>
    <row r="702" ht="12.75">
      <c r="F702" s="47" t="s">
        <v>25</v>
      </c>
    </row>
    <row r="703" ht="12.75">
      <c r="F703" s="47" t="s">
        <v>25</v>
      </c>
    </row>
    <row r="704" ht="12.75">
      <c r="F704" s="47" t="s">
        <v>25</v>
      </c>
    </row>
    <row r="705" ht="12.75">
      <c r="F705" s="47" t="s">
        <v>25</v>
      </c>
    </row>
    <row r="706" ht="12.75">
      <c r="F706" s="47" t="s">
        <v>25</v>
      </c>
    </row>
    <row r="707" ht="12.75">
      <c r="F707" s="47" t="s">
        <v>25</v>
      </c>
    </row>
    <row r="708" ht="12.75">
      <c r="F708" s="47" t="s">
        <v>25</v>
      </c>
    </row>
    <row r="709" ht="12.75">
      <c r="F709" s="47" t="s">
        <v>25</v>
      </c>
    </row>
    <row r="710" ht="12.75">
      <c r="F710" s="47" t="s">
        <v>25</v>
      </c>
    </row>
    <row r="711" ht="12.75">
      <c r="F711" s="47" t="s">
        <v>25</v>
      </c>
    </row>
    <row r="712" ht="12.75">
      <c r="F712" s="47" t="s">
        <v>25</v>
      </c>
    </row>
    <row r="713" ht="12.75">
      <c r="F713" s="47" t="s">
        <v>25</v>
      </c>
    </row>
    <row r="714" ht="12.75">
      <c r="F714" s="47" t="s">
        <v>25</v>
      </c>
    </row>
    <row r="715" ht="12.75">
      <c r="F715" s="47" t="s">
        <v>25</v>
      </c>
    </row>
    <row r="716" ht="12.75">
      <c r="F716" s="47" t="s">
        <v>25</v>
      </c>
    </row>
    <row r="717" ht="12.75">
      <c r="F717" s="47" t="s">
        <v>25</v>
      </c>
    </row>
    <row r="718" ht="12.75">
      <c r="F718" s="47" t="s">
        <v>25</v>
      </c>
    </row>
    <row r="719" ht="12.75">
      <c r="F719" s="47" t="s">
        <v>25</v>
      </c>
    </row>
    <row r="720" ht="12.75">
      <c r="F720" s="47" t="s">
        <v>25</v>
      </c>
    </row>
  </sheetData>
  <printOptions gridLines="1"/>
  <pageMargins left="0.75" right="0.75" top="1" bottom="1" header="0.5" footer="0.5"/>
  <pageSetup fitToHeight="16" fitToWidth="1" horizontalDpi="600" verticalDpi="600" orientation="landscape" scale="57" r:id="rId1"/>
  <headerFooter alignWithMargins="0">
    <oddFooter>&amp;LJose Alonso&amp;C&amp;P&amp;R2/12/04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9"/>
  <sheetViews>
    <sheetView workbookViewId="0" topLeftCell="A1">
      <pane ySplit="2445" topLeftCell="BM403" activePane="topLeft" state="split"/>
      <selection pane="topLeft" activeCell="A42" sqref="A42:IV651"/>
      <selection pane="bottomLeft" activeCell="A44" sqref="A44"/>
    </sheetView>
  </sheetViews>
  <sheetFormatPr defaultColWidth="9.140625" defaultRowHeight="12.75"/>
  <cols>
    <col min="1" max="1" width="2.00390625" style="0" customWidth="1"/>
    <col min="2" max="2" width="4.8515625" style="1" customWidth="1"/>
    <col min="3" max="3" width="7.57421875" style="52" customWidth="1"/>
    <col min="4" max="5" width="12.00390625" style="1" customWidth="1"/>
    <col min="6" max="6" width="10.00390625" style="47" customWidth="1"/>
    <col min="7" max="13" width="10.00390625" style="1" hidden="1" customWidth="1"/>
    <col min="14" max="14" width="13.8515625" style="1" customWidth="1"/>
    <col min="15" max="15" width="13.8515625" style="1" hidden="1" customWidth="1"/>
    <col min="16" max="16" width="14.00390625" style="1" hidden="1" customWidth="1"/>
    <col min="17" max="17" width="13.8515625" style="15" customWidth="1"/>
    <col min="18" max="20" width="12.00390625" style="16" customWidth="1"/>
    <col min="21" max="21" width="8.8515625" style="6" customWidth="1"/>
    <col min="22" max="23" width="8.8515625" style="0" customWidth="1"/>
    <col min="24" max="24" width="22.28125" style="0" customWidth="1"/>
    <col min="25" max="16384" width="8.8515625" style="0" customWidth="1"/>
  </cols>
  <sheetData>
    <row r="1" spans="2:22" ht="18">
      <c r="B1" s="3" t="s">
        <v>352</v>
      </c>
      <c r="C1" s="51"/>
      <c r="T1" s="17"/>
      <c r="V1" s="13" t="s">
        <v>26</v>
      </c>
    </row>
    <row r="2" spans="2:22" ht="12.75" customHeight="1">
      <c r="B2" s="3"/>
      <c r="C2" s="51"/>
      <c r="R2" s="17"/>
      <c r="S2" s="17"/>
      <c r="T2" s="17"/>
      <c r="V2" s="7">
        <f>SUM(V3:V9)</f>
        <v>303</v>
      </c>
    </row>
    <row r="3" spans="2:23" ht="12.75" customHeight="1">
      <c r="B3"/>
      <c r="D3" s="1">
        <v>0</v>
      </c>
      <c r="E3" t="s">
        <v>308</v>
      </c>
      <c r="R3" s="17"/>
      <c r="S3" s="17"/>
      <c r="T3" s="17"/>
      <c r="V3">
        <f>SUM(G43:G615)</f>
        <v>218</v>
      </c>
      <c r="W3" s="14">
        <f aca="true" t="shared" si="0" ref="W3:W11">V3/V$2</f>
        <v>0.7194719471947195</v>
      </c>
    </row>
    <row r="4" spans="2:23" ht="12.75" customHeight="1">
      <c r="B4"/>
      <c r="D4" s="1">
        <v>1</v>
      </c>
      <c r="E4" t="s">
        <v>310</v>
      </c>
      <c r="R4" s="17"/>
      <c r="S4" s="17"/>
      <c r="T4" s="17"/>
      <c r="V4">
        <f>SUM(H43:H615)</f>
        <v>20</v>
      </c>
      <c r="W4" s="14">
        <f t="shared" si="0"/>
        <v>0.066006600660066</v>
      </c>
    </row>
    <row r="5" spans="2:23" ht="12.75">
      <c r="B5" t="s">
        <v>3</v>
      </c>
      <c r="D5" s="1">
        <v>2</v>
      </c>
      <c r="E5" t="s">
        <v>480</v>
      </c>
      <c r="R5" s="17"/>
      <c r="S5" s="17"/>
      <c r="T5" s="17"/>
      <c r="V5">
        <f>SUM(I43:I615)</f>
        <v>24</v>
      </c>
      <c r="W5" s="14">
        <f t="shared" si="0"/>
        <v>0.07920792079207921</v>
      </c>
    </row>
    <row r="6" spans="2:23" ht="12.75">
      <c r="B6"/>
      <c r="D6" s="1">
        <v>3</v>
      </c>
      <c r="E6" t="s">
        <v>487</v>
      </c>
      <c r="R6" s="17"/>
      <c r="S6" s="17"/>
      <c r="T6" s="17"/>
      <c r="V6">
        <f>SUM(J43:J615)</f>
        <v>28</v>
      </c>
      <c r="W6" s="14">
        <f t="shared" si="0"/>
        <v>0.0924092409240924</v>
      </c>
    </row>
    <row r="7" spans="2:23" ht="12.75">
      <c r="B7"/>
      <c r="D7" s="1">
        <v>4</v>
      </c>
      <c r="E7" s="38" t="s">
        <v>483</v>
      </c>
      <c r="R7" s="17"/>
      <c r="S7" s="17"/>
      <c r="T7" s="17"/>
      <c r="V7">
        <f>SUM(K43:K615)</f>
        <v>9</v>
      </c>
      <c r="W7" s="14">
        <f t="shared" si="0"/>
        <v>0.0297029702970297</v>
      </c>
    </row>
    <row r="8" spans="3:23" s="40" customFormat="1" ht="12.75">
      <c r="C8" s="53"/>
      <c r="D8" s="37">
        <v>5</v>
      </c>
      <c r="E8" s="38" t="s">
        <v>409</v>
      </c>
      <c r="F8" s="48"/>
      <c r="G8" s="37"/>
      <c r="H8" s="37"/>
      <c r="I8" s="37"/>
      <c r="J8" s="37"/>
      <c r="K8" s="37"/>
      <c r="L8" s="37"/>
      <c r="M8" s="37"/>
      <c r="N8" s="37"/>
      <c r="O8" s="37"/>
      <c r="P8" s="37"/>
      <c r="Q8" s="39"/>
      <c r="R8" s="42"/>
      <c r="S8" s="42"/>
      <c r="T8" s="42"/>
      <c r="V8" s="40">
        <f>SUM(L43:L615)</f>
        <v>3</v>
      </c>
      <c r="W8" s="41">
        <f t="shared" si="0"/>
        <v>0.009900990099009901</v>
      </c>
    </row>
    <row r="9" spans="3:23" s="40" customFormat="1" ht="12.75">
      <c r="C9" s="53"/>
      <c r="D9" s="28">
        <v>6</v>
      </c>
      <c r="E9" s="33" t="s">
        <v>309</v>
      </c>
      <c r="F9" s="49"/>
      <c r="G9" s="28"/>
      <c r="H9" s="28"/>
      <c r="I9" s="28"/>
      <c r="J9" s="28"/>
      <c r="K9" s="28"/>
      <c r="L9" s="28"/>
      <c r="M9" s="28"/>
      <c r="N9" s="28"/>
      <c r="O9" s="28"/>
      <c r="P9" s="28"/>
      <c r="Q9" s="35"/>
      <c r="R9" s="31"/>
      <c r="S9" s="31"/>
      <c r="T9" s="31"/>
      <c r="U9" s="33"/>
      <c r="V9" s="33">
        <f>SUM(M43:M615)</f>
        <v>1</v>
      </c>
      <c r="W9" s="34">
        <f t="shared" si="0"/>
        <v>0.0033003300330033004</v>
      </c>
    </row>
    <row r="10" spans="2:23" ht="12.75">
      <c r="B10"/>
      <c r="D10" s="1" t="s">
        <v>324</v>
      </c>
      <c r="E10" s="2" t="s">
        <v>325</v>
      </c>
      <c r="V10">
        <f>SUM(O:O)</f>
        <v>85</v>
      </c>
      <c r="W10" s="14">
        <f t="shared" si="0"/>
        <v>0.28052805280528054</v>
      </c>
    </row>
    <row r="11" spans="2:23" ht="12.75">
      <c r="B11"/>
      <c r="D11" s="28" t="s">
        <v>326</v>
      </c>
      <c r="E11" s="29" t="s">
        <v>327</v>
      </c>
      <c r="F11" s="49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0"/>
      <c r="R11" s="35"/>
      <c r="S11" s="35"/>
      <c r="T11" s="35"/>
      <c r="U11" s="32"/>
      <c r="V11" s="33">
        <f>SUM(P:P)</f>
        <v>51</v>
      </c>
      <c r="W11" s="34">
        <f t="shared" si="0"/>
        <v>0.16831683168316833</v>
      </c>
    </row>
    <row r="12" spans="1:23" ht="12.75">
      <c r="A12" t="s">
        <v>355</v>
      </c>
      <c r="D12" s="37"/>
      <c r="E12" s="38"/>
      <c r="F12" s="48"/>
      <c r="G12" s="37"/>
      <c r="H12" s="37"/>
      <c r="I12" s="37"/>
      <c r="J12" s="37"/>
      <c r="K12" s="37"/>
      <c r="L12" s="37"/>
      <c r="M12" s="37"/>
      <c r="N12" s="37"/>
      <c r="O12" s="37"/>
      <c r="P12" s="37"/>
      <c r="R12" s="39"/>
      <c r="S12" s="39"/>
      <c r="T12" s="39"/>
      <c r="V12" s="40"/>
      <c r="W12" s="41"/>
    </row>
    <row r="13" spans="2:23" ht="12.75">
      <c r="B13" s="2" t="s">
        <v>364</v>
      </c>
      <c r="D13" s="37"/>
      <c r="E13" s="38" t="s">
        <v>365</v>
      </c>
      <c r="F13" s="48"/>
      <c r="G13" s="37"/>
      <c r="H13" s="37"/>
      <c r="I13" s="37"/>
      <c r="J13" s="37"/>
      <c r="K13" s="37"/>
      <c r="L13" s="37"/>
      <c r="M13" s="37"/>
      <c r="N13" s="37"/>
      <c r="O13" s="37"/>
      <c r="P13" s="37"/>
      <c r="R13" s="39"/>
      <c r="S13" s="39"/>
      <c r="T13" s="39"/>
      <c r="V13" s="40"/>
      <c r="W13" s="41"/>
    </row>
    <row r="14" spans="2:23" ht="12.75">
      <c r="B14" s="43"/>
      <c r="D14" s="37" t="s">
        <v>366</v>
      </c>
      <c r="E14" s="38" t="s">
        <v>368</v>
      </c>
      <c r="F14" s="48"/>
      <c r="G14" s="37"/>
      <c r="H14" s="37"/>
      <c r="I14" s="37"/>
      <c r="J14" s="37"/>
      <c r="K14" s="37"/>
      <c r="L14" s="37"/>
      <c r="M14" s="37"/>
      <c r="N14" s="37"/>
      <c r="O14" s="37"/>
      <c r="P14" s="37"/>
      <c r="R14" s="39"/>
      <c r="S14" s="39"/>
      <c r="T14" s="39"/>
      <c r="V14" s="40"/>
      <c r="W14" s="41"/>
    </row>
    <row r="15" spans="4:23" ht="12.75">
      <c r="D15" s="37" t="s">
        <v>367</v>
      </c>
      <c r="E15" s="44" t="s">
        <v>369</v>
      </c>
      <c r="F15" s="48"/>
      <c r="G15" s="37"/>
      <c r="H15" s="37"/>
      <c r="I15" s="37"/>
      <c r="J15" s="37"/>
      <c r="K15" s="37"/>
      <c r="L15" s="37"/>
      <c r="M15" s="37"/>
      <c r="N15" s="37"/>
      <c r="O15" s="37"/>
      <c r="P15" s="37"/>
      <c r="R15" s="39"/>
      <c r="S15" s="39"/>
      <c r="T15" s="39"/>
      <c r="V15" s="40"/>
      <c r="W15" s="41"/>
    </row>
    <row r="16" spans="2:23" ht="12.75">
      <c r="B16" s="2" t="s">
        <v>372</v>
      </c>
      <c r="D16" s="37" t="s">
        <v>373</v>
      </c>
      <c r="E16" s="45" t="s">
        <v>405</v>
      </c>
      <c r="F16" s="48"/>
      <c r="G16" s="37"/>
      <c r="H16" s="37"/>
      <c r="I16" s="37"/>
      <c r="J16" s="37"/>
      <c r="K16" s="37"/>
      <c r="L16" s="37"/>
      <c r="M16" s="37"/>
      <c r="N16" s="37"/>
      <c r="O16" s="37"/>
      <c r="P16" s="37"/>
      <c r="R16" s="39"/>
      <c r="S16" s="39"/>
      <c r="T16" s="39"/>
      <c r="V16" s="40"/>
      <c r="W16" s="41"/>
    </row>
    <row r="17" spans="4:23" ht="12.75">
      <c r="D17" s="37" t="s">
        <v>374</v>
      </c>
      <c r="E17" s="45" t="s">
        <v>375</v>
      </c>
      <c r="F17" s="48"/>
      <c r="G17" s="37"/>
      <c r="H17" s="37"/>
      <c r="I17" s="37"/>
      <c r="J17" s="37"/>
      <c r="K17" s="37"/>
      <c r="L17" s="37"/>
      <c r="M17" s="37"/>
      <c r="N17" s="37"/>
      <c r="O17" s="37"/>
      <c r="P17" s="37"/>
      <c r="R17" s="39"/>
      <c r="S17" s="39"/>
      <c r="T17" s="39"/>
      <c r="V17" s="40"/>
      <c r="W17" s="41"/>
    </row>
    <row r="18" spans="2:23" ht="12.75">
      <c r="B18" s="2" t="s">
        <v>376</v>
      </c>
      <c r="D18" s="37"/>
      <c r="E18" s="45" t="s">
        <v>404</v>
      </c>
      <c r="F18" s="48"/>
      <c r="G18" s="37"/>
      <c r="H18" s="37"/>
      <c r="I18" s="37"/>
      <c r="J18" s="37"/>
      <c r="K18" s="37"/>
      <c r="L18" s="37"/>
      <c r="M18" s="37"/>
      <c r="N18" s="37"/>
      <c r="O18" s="37"/>
      <c r="P18" s="37"/>
      <c r="R18" s="39"/>
      <c r="S18" s="39"/>
      <c r="T18" s="39"/>
      <c r="V18" s="40"/>
      <c r="W18" s="41"/>
    </row>
    <row r="19" spans="2:23" ht="12.75">
      <c r="B19" s="23" t="s">
        <v>3</v>
      </c>
      <c r="D19" s="46">
        <v>0</v>
      </c>
      <c r="E19" s="44" t="s">
        <v>370</v>
      </c>
      <c r="F19" s="48"/>
      <c r="G19" s="37"/>
      <c r="H19" s="37"/>
      <c r="I19" s="37"/>
      <c r="J19" s="37"/>
      <c r="K19" s="37"/>
      <c r="L19" s="37"/>
      <c r="M19" s="37"/>
      <c r="N19" s="37"/>
      <c r="O19" s="37"/>
      <c r="P19" s="37"/>
      <c r="R19" s="39"/>
      <c r="S19" s="39"/>
      <c r="T19" s="39"/>
      <c r="V19" s="40"/>
      <c r="W19" s="41"/>
    </row>
    <row r="20" spans="2:23" ht="12.75">
      <c r="B20"/>
      <c r="D20" s="46">
        <v>1</v>
      </c>
      <c r="E20" s="43" t="s">
        <v>371</v>
      </c>
      <c r="F20" s="48"/>
      <c r="G20" s="37"/>
      <c r="H20" s="37"/>
      <c r="I20" s="37"/>
      <c r="J20" s="37"/>
      <c r="K20" s="37"/>
      <c r="L20" s="37"/>
      <c r="M20" s="37"/>
      <c r="N20" s="37"/>
      <c r="O20" s="37"/>
      <c r="P20" s="37"/>
      <c r="R20" s="39"/>
      <c r="S20" s="39"/>
      <c r="T20" s="39"/>
      <c r="V20" s="40"/>
      <c r="W20" s="41"/>
    </row>
    <row r="21" spans="2:23" ht="12.75">
      <c r="B21"/>
      <c r="D21" s="46" t="s">
        <v>400</v>
      </c>
      <c r="E21" s="45" t="s">
        <v>377</v>
      </c>
      <c r="F21" s="48"/>
      <c r="G21" s="37"/>
      <c r="H21" s="37"/>
      <c r="I21" s="37"/>
      <c r="J21" s="37"/>
      <c r="K21" s="37"/>
      <c r="L21" s="37"/>
      <c r="M21" s="37"/>
      <c r="N21" s="37"/>
      <c r="O21" s="37"/>
      <c r="P21" s="37"/>
      <c r="R21" s="39"/>
      <c r="S21" s="39"/>
      <c r="T21" s="39"/>
      <c r="V21" s="40"/>
      <c r="W21" s="41"/>
    </row>
    <row r="22" spans="2:23" ht="12.75">
      <c r="B22" s="2"/>
      <c r="D22" s="46" t="s">
        <v>484</v>
      </c>
      <c r="E22" s="45" t="s">
        <v>488</v>
      </c>
      <c r="F22" s="48"/>
      <c r="G22" s="37"/>
      <c r="H22" s="37"/>
      <c r="I22" s="37"/>
      <c r="J22" s="37"/>
      <c r="K22" s="37"/>
      <c r="L22" s="37"/>
      <c r="M22" s="37"/>
      <c r="N22" s="37"/>
      <c r="O22" s="37"/>
      <c r="P22" s="37"/>
      <c r="R22" s="39"/>
      <c r="S22" s="39"/>
      <c r="T22" s="39"/>
      <c r="V22" s="40"/>
      <c r="W22" s="41"/>
    </row>
    <row r="23" spans="2:23" ht="12.75">
      <c r="B23"/>
      <c r="D23" s="46" t="s">
        <v>400</v>
      </c>
      <c r="E23" s="45" t="s">
        <v>485</v>
      </c>
      <c r="F23" s="48"/>
      <c r="G23" s="37"/>
      <c r="H23" s="37"/>
      <c r="I23" s="37"/>
      <c r="J23" s="37"/>
      <c r="K23" s="37"/>
      <c r="L23" s="37"/>
      <c r="M23" s="37"/>
      <c r="N23" s="37"/>
      <c r="O23" s="37"/>
      <c r="P23" s="37"/>
      <c r="R23" s="39"/>
      <c r="S23" s="39"/>
      <c r="T23" s="39"/>
      <c r="V23" s="40"/>
      <c r="W23" s="41"/>
    </row>
    <row r="24" spans="2:23" ht="12.75">
      <c r="B24" s="2"/>
      <c r="D24" s="46" t="s">
        <v>379</v>
      </c>
      <c r="E24" s="45" t="s">
        <v>486</v>
      </c>
      <c r="F24" s="48"/>
      <c r="G24" s="37"/>
      <c r="H24" s="37"/>
      <c r="I24" s="37"/>
      <c r="J24" s="37"/>
      <c r="K24" s="37"/>
      <c r="L24" s="37"/>
      <c r="M24" s="37"/>
      <c r="N24" s="37"/>
      <c r="O24" s="37"/>
      <c r="P24" s="37"/>
      <c r="R24" s="39"/>
      <c r="S24" s="39"/>
      <c r="T24" s="39"/>
      <c r="V24" s="40"/>
      <c r="W24" s="41"/>
    </row>
    <row r="25" spans="2:23" ht="12.75">
      <c r="B25" s="2"/>
      <c r="D25" s="46" t="s">
        <v>378</v>
      </c>
      <c r="E25" s="45" t="s">
        <v>481</v>
      </c>
      <c r="F25" s="48"/>
      <c r="G25" s="37"/>
      <c r="H25" s="37"/>
      <c r="I25" s="37"/>
      <c r="J25" s="37"/>
      <c r="K25" s="37"/>
      <c r="L25" s="37"/>
      <c r="M25" s="37"/>
      <c r="N25" s="37"/>
      <c r="O25" s="37"/>
      <c r="P25" s="37"/>
      <c r="R25" s="39"/>
      <c r="S25" s="39"/>
      <c r="T25" s="39"/>
      <c r="V25" s="40"/>
      <c r="W25" s="41"/>
    </row>
    <row r="26" spans="2:23" ht="12.75">
      <c r="B26" s="2"/>
      <c r="D26" s="37"/>
      <c r="E26" s="44"/>
      <c r="F26" s="48"/>
      <c r="G26" s="37"/>
      <c r="H26" s="37"/>
      <c r="I26" s="37"/>
      <c r="J26" s="37"/>
      <c r="K26" s="37"/>
      <c r="L26" s="37"/>
      <c r="M26" s="37"/>
      <c r="N26" s="37"/>
      <c r="O26" s="37"/>
      <c r="P26" s="37"/>
      <c r="R26" s="39"/>
      <c r="S26" s="39"/>
      <c r="T26" s="39"/>
      <c r="V26" s="40"/>
      <c r="W26" s="41"/>
    </row>
    <row r="27" spans="2:23" ht="12.75">
      <c r="B27" s="2" t="s">
        <v>12</v>
      </c>
      <c r="D27" s="37"/>
      <c r="E27" s="45" t="s">
        <v>397</v>
      </c>
      <c r="F27" s="48"/>
      <c r="G27" s="37"/>
      <c r="H27" s="37"/>
      <c r="I27" s="37"/>
      <c r="J27" s="37"/>
      <c r="K27" s="37"/>
      <c r="L27" s="37"/>
      <c r="M27" s="37"/>
      <c r="N27" s="37"/>
      <c r="O27" s="37"/>
      <c r="P27" s="37"/>
      <c r="R27" s="39"/>
      <c r="S27" s="39"/>
      <c r="T27" s="39"/>
      <c r="V27" s="40"/>
      <c r="W27" s="41"/>
    </row>
    <row r="28" spans="2:23" ht="12.75">
      <c r="B28" s="2" t="s">
        <v>380</v>
      </c>
      <c r="D28" s="37"/>
      <c r="E28" s="45" t="s">
        <v>381</v>
      </c>
      <c r="F28" s="48"/>
      <c r="G28" s="37"/>
      <c r="H28" s="37"/>
      <c r="I28" s="37"/>
      <c r="J28" s="37"/>
      <c r="K28" s="37"/>
      <c r="L28" s="37"/>
      <c r="M28" s="37"/>
      <c r="N28" s="37"/>
      <c r="O28" s="37"/>
      <c r="P28" s="37"/>
      <c r="R28" s="39"/>
      <c r="S28" s="39"/>
      <c r="T28" s="39"/>
      <c r="V28" s="40"/>
      <c r="W28" s="41"/>
    </row>
    <row r="29" spans="2:23" ht="12.75">
      <c r="B29" s="2"/>
      <c r="D29" s="37"/>
      <c r="E29" s="45" t="s">
        <v>382</v>
      </c>
      <c r="F29" s="48"/>
      <c r="G29" s="37"/>
      <c r="H29" s="37"/>
      <c r="I29" s="37"/>
      <c r="J29" s="37"/>
      <c r="K29" s="37"/>
      <c r="L29" s="37"/>
      <c r="M29" s="37"/>
      <c r="N29" s="37"/>
      <c r="O29" s="37"/>
      <c r="P29" s="37"/>
      <c r="R29" s="39"/>
      <c r="S29" s="39"/>
      <c r="T29" s="39"/>
      <c r="V29" s="40"/>
      <c r="W29" s="41"/>
    </row>
    <row r="30" spans="2:23" ht="12.75">
      <c r="B30" s="2" t="s">
        <v>383</v>
      </c>
      <c r="D30" s="37"/>
      <c r="E30" s="45" t="s">
        <v>384</v>
      </c>
      <c r="F30" s="48"/>
      <c r="G30" s="37"/>
      <c r="H30" s="37"/>
      <c r="I30" s="37"/>
      <c r="J30" s="37"/>
      <c r="K30" s="37"/>
      <c r="L30" s="37"/>
      <c r="M30" s="37"/>
      <c r="N30" s="37"/>
      <c r="O30" s="37"/>
      <c r="P30" s="37"/>
      <c r="R30" s="39"/>
      <c r="S30" s="39"/>
      <c r="T30" s="39"/>
      <c r="V30" s="40"/>
      <c r="W30" s="41"/>
    </row>
    <row r="31" spans="2:23" ht="12.75">
      <c r="B31" s="2" t="s">
        <v>385</v>
      </c>
      <c r="D31" s="37"/>
      <c r="E31" s="45" t="s">
        <v>386</v>
      </c>
      <c r="F31" s="48"/>
      <c r="G31" s="37"/>
      <c r="H31" s="37"/>
      <c r="I31" s="37"/>
      <c r="J31" s="37"/>
      <c r="K31" s="37"/>
      <c r="L31" s="37"/>
      <c r="M31" s="37"/>
      <c r="N31" s="37"/>
      <c r="O31" s="37"/>
      <c r="P31" s="37"/>
      <c r="R31" s="39"/>
      <c r="S31" s="39"/>
      <c r="T31" s="39"/>
      <c r="V31" s="40"/>
      <c r="W31" s="41"/>
    </row>
    <row r="32" spans="2:23" ht="12.75">
      <c r="B32" s="2"/>
      <c r="D32" s="37"/>
      <c r="E32" s="45" t="s">
        <v>387</v>
      </c>
      <c r="F32" s="48"/>
      <c r="G32" s="37"/>
      <c r="H32" s="37"/>
      <c r="I32" s="37"/>
      <c r="J32" s="37"/>
      <c r="K32" s="37"/>
      <c r="L32" s="37"/>
      <c r="M32" s="37"/>
      <c r="N32" s="37"/>
      <c r="O32" s="37"/>
      <c r="P32" s="37"/>
      <c r="R32" s="39"/>
      <c r="S32" s="39"/>
      <c r="T32" s="39"/>
      <c r="V32" s="40"/>
      <c r="W32" s="41"/>
    </row>
    <row r="33" spans="2:23" ht="12.75">
      <c r="B33" s="2" t="s">
        <v>388</v>
      </c>
      <c r="D33" s="37"/>
      <c r="E33" s="45" t="s">
        <v>389</v>
      </c>
      <c r="F33" s="48"/>
      <c r="G33" s="37"/>
      <c r="H33" s="37"/>
      <c r="I33" s="37"/>
      <c r="J33" s="37"/>
      <c r="K33" s="37"/>
      <c r="L33" s="37"/>
      <c r="M33" s="37"/>
      <c r="N33" s="37"/>
      <c r="O33" s="37"/>
      <c r="P33" s="37"/>
      <c r="R33" s="39"/>
      <c r="S33" s="39"/>
      <c r="T33" s="39"/>
      <c r="V33" s="40"/>
      <c r="W33" s="41"/>
    </row>
    <row r="34" spans="2:23" ht="12.75">
      <c r="B34" s="2" t="s">
        <v>390</v>
      </c>
      <c r="D34" s="37"/>
      <c r="E34" s="45" t="s">
        <v>392</v>
      </c>
      <c r="F34" s="48"/>
      <c r="G34" s="37"/>
      <c r="H34" s="37"/>
      <c r="I34" s="37"/>
      <c r="J34" s="37"/>
      <c r="K34" s="37"/>
      <c r="L34" s="37"/>
      <c r="M34" s="37"/>
      <c r="N34" s="37"/>
      <c r="O34" s="37"/>
      <c r="P34" s="37"/>
      <c r="R34" s="39"/>
      <c r="S34" s="39"/>
      <c r="T34" s="39"/>
      <c r="V34" s="40"/>
      <c r="W34" s="41"/>
    </row>
    <row r="35" spans="2:23" ht="12.75">
      <c r="B35" s="2"/>
      <c r="D35" s="37"/>
      <c r="E35" s="45" t="s">
        <v>496</v>
      </c>
      <c r="F35" s="48"/>
      <c r="G35" s="37"/>
      <c r="H35" s="37"/>
      <c r="I35" s="37"/>
      <c r="J35" s="37"/>
      <c r="K35" s="37"/>
      <c r="L35" s="37"/>
      <c r="M35" s="37"/>
      <c r="N35" s="37"/>
      <c r="O35" s="37"/>
      <c r="P35" s="37"/>
      <c r="R35" s="39"/>
      <c r="S35" s="39"/>
      <c r="T35" s="39"/>
      <c r="V35" s="40"/>
      <c r="W35" s="41"/>
    </row>
    <row r="36" spans="2:23" ht="12.75">
      <c r="B36" s="2" t="s">
        <v>393</v>
      </c>
      <c r="D36" s="37"/>
      <c r="E36" s="45" t="s">
        <v>394</v>
      </c>
      <c r="F36" s="48"/>
      <c r="G36" s="37"/>
      <c r="H36" s="37"/>
      <c r="I36" s="37"/>
      <c r="J36" s="37"/>
      <c r="K36" s="37"/>
      <c r="L36" s="37"/>
      <c r="M36" s="37"/>
      <c r="N36" s="37"/>
      <c r="O36" s="37"/>
      <c r="P36" s="37"/>
      <c r="R36" s="39"/>
      <c r="S36" s="39"/>
      <c r="T36" s="39"/>
      <c r="V36" s="40"/>
      <c r="W36" s="41"/>
    </row>
    <row r="37" spans="2:23" ht="12.75">
      <c r="B37" s="2" t="s">
        <v>8</v>
      </c>
      <c r="D37" s="37"/>
      <c r="E37" s="45" t="s">
        <v>395</v>
      </c>
      <c r="F37" s="48"/>
      <c r="G37" s="37"/>
      <c r="H37" s="37"/>
      <c r="I37" s="37"/>
      <c r="J37" s="37"/>
      <c r="K37" s="37"/>
      <c r="L37" s="37"/>
      <c r="M37" s="37"/>
      <c r="N37" s="37"/>
      <c r="O37" s="37"/>
      <c r="P37" s="37"/>
      <c r="R37" s="39"/>
      <c r="S37" s="39"/>
      <c r="T37" s="39"/>
      <c r="V37" s="40"/>
      <c r="W37" s="41"/>
    </row>
    <row r="38" spans="2:23" ht="12.75">
      <c r="B38" s="2"/>
      <c r="D38" s="37"/>
      <c r="E38" s="45" t="s">
        <v>396</v>
      </c>
      <c r="F38" s="48"/>
      <c r="G38" s="37"/>
      <c r="H38" s="37"/>
      <c r="I38" s="37"/>
      <c r="J38" s="37"/>
      <c r="K38" s="37"/>
      <c r="L38" s="37"/>
      <c r="M38" s="37"/>
      <c r="N38" s="37"/>
      <c r="O38" s="37"/>
      <c r="P38" s="37"/>
      <c r="R38" s="39"/>
      <c r="S38" s="39"/>
      <c r="T38" s="39"/>
      <c r="V38" s="40"/>
      <c r="W38" s="41"/>
    </row>
    <row r="39" spans="2:23" ht="12.75">
      <c r="B39" s="2"/>
      <c r="D39" s="37"/>
      <c r="E39" s="38"/>
      <c r="F39" s="48"/>
      <c r="G39" s="37"/>
      <c r="H39" s="37"/>
      <c r="I39" s="37"/>
      <c r="J39" s="37"/>
      <c r="K39" s="37"/>
      <c r="L39" s="37"/>
      <c r="M39" s="37"/>
      <c r="N39" s="37"/>
      <c r="O39" s="37"/>
      <c r="P39" s="37"/>
      <c r="R39" s="39"/>
      <c r="S39" s="39"/>
      <c r="T39" s="39"/>
      <c r="V39" s="40"/>
      <c r="W39" s="41"/>
    </row>
    <row r="40" spans="2:21" s="7" customFormat="1" ht="15.75">
      <c r="B40" s="7" t="s">
        <v>0</v>
      </c>
      <c r="C40" s="5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8"/>
      <c r="R40" s="19" t="s">
        <v>16</v>
      </c>
      <c r="S40" s="19"/>
      <c r="T40" s="19"/>
      <c r="U40" s="7" t="s">
        <v>391</v>
      </c>
    </row>
    <row r="41" spans="2:24" s="33" customFormat="1" ht="12.75">
      <c r="B41" s="28" t="s">
        <v>43</v>
      </c>
      <c r="C41" s="56" t="s">
        <v>44</v>
      </c>
      <c r="D41" s="28" t="s">
        <v>1</v>
      </c>
      <c r="E41" s="28" t="s">
        <v>12</v>
      </c>
      <c r="F41" s="49" t="s">
        <v>320</v>
      </c>
      <c r="G41" s="28"/>
      <c r="H41" s="28"/>
      <c r="I41" s="28"/>
      <c r="J41" s="28"/>
      <c r="K41" s="28"/>
      <c r="L41" s="28"/>
      <c r="M41" s="28"/>
      <c r="N41" s="28" t="s">
        <v>322</v>
      </c>
      <c r="O41" s="28"/>
      <c r="P41" s="28"/>
      <c r="Q41" s="30" t="s">
        <v>13</v>
      </c>
      <c r="R41" s="35" t="s">
        <v>13</v>
      </c>
      <c r="S41" s="35" t="s">
        <v>14</v>
      </c>
      <c r="T41" s="35" t="s">
        <v>14</v>
      </c>
      <c r="U41" s="57" t="s">
        <v>4</v>
      </c>
      <c r="V41" s="28" t="s">
        <v>6</v>
      </c>
      <c r="W41" s="28" t="s">
        <v>8</v>
      </c>
      <c r="X41" s="58" t="s">
        <v>331</v>
      </c>
    </row>
    <row r="42" spans="1:24" ht="12.75">
      <c r="A42" t="s">
        <v>2</v>
      </c>
      <c r="B42" s="2">
        <v>2</v>
      </c>
      <c r="C42" s="52" t="s">
        <v>47</v>
      </c>
      <c r="D42" s="9">
        <v>38004</v>
      </c>
      <c r="E42" s="1" t="s">
        <v>11</v>
      </c>
      <c r="F42" s="47">
        <v>4</v>
      </c>
      <c r="G42" s="1">
        <f>IF(AND(NOT(F42=" "),F42=0),1,0)</f>
        <v>0</v>
      </c>
      <c r="H42" s="1">
        <f>IF(F42=1,1,0)</f>
        <v>0</v>
      </c>
      <c r="I42" s="1">
        <f>IF(F42=2,1,0)</f>
        <v>0</v>
      </c>
      <c r="J42" s="1">
        <f>IF(F42=3,1,0)</f>
        <v>0</v>
      </c>
      <c r="K42" s="1">
        <f>IF(F42=4,1,0)</f>
        <v>1</v>
      </c>
      <c r="L42" s="1">
        <f>IF(F42=5,1,0)</f>
        <v>0</v>
      </c>
      <c r="M42" s="1">
        <f>IF(F42=6,1,0)</f>
        <v>0</v>
      </c>
      <c r="O42" s="1">
        <f>IF(N42="*",1,0)</f>
        <v>0</v>
      </c>
      <c r="P42" s="1">
        <f>IF(N42="**",1,0)</f>
        <v>0</v>
      </c>
      <c r="Q42" s="39">
        <v>0.481</v>
      </c>
      <c r="S42" s="16">
        <v>2.699</v>
      </c>
      <c r="T42" s="16">
        <v>1.11</v>
      </c>
      <c r="U42" s="40" t="s">
        <v>306</v>
      </c>
      <c r="V42" s="17">
        <v>1</v>
      </c>
      <c r="W42" t="s">
        <v>10</v>
      </c>
      <c r="X42" t="s">
        <v>494</v>
      </c>
    </row>
    <row r="43" spans="1:24" ht="12.75">
      <c r="A43" t="s">
        <v>2</v>
      </c>
      <c r="B43" s="2">
        <v>4</v>
      </c>
      <c r="C43" s="52" t="s">
        <v>49</v>
      </c>
      <c r="D43" s="9">
        <v>37968</v>
      </c>
      <c r="E43" s="1" t="s">
        <v>11</v>
      </c>
      <c r="F43" s="47">
        <v>4</v>
      </c>
      <c r="G43" s="1">
        <f>IF(AND(NOT(F43=" "),F43=0),1,0)</f>
        <v>0</v>
      </c>
      <c r="H43" s="1">
        <f>IF(F43=1,1,0)</f>
        <v>0</v>
      </c>
      <c r="I43" s="1">
        <f>IF(F43=2,1,0)</f>
        <v>0</v>
      </c>
      <c r="J43" s="1">
        <f>IF(F43=3,1,0)</f>
        <v>0</v>
      </c>
      <c r="K43" s="1">
        <f>IF(F43=4,1,0)</f>
        <v>1</v>
      </c>
      <c r="L43" s="1">
        <f>IF(F43=5,1,0)</f>
        <v>0</v>
      </c>
      <c r="M43" s="1">
        <f>IF(F43=6,1,0)</f>
        <v>0</v>
      </c>
      <c r="O43" s="1">
        <f>IF(N43="*",1,0)</f>
        <v>0</v>
      </c>
      <c r="P43" s="1">
        <f>IF(N43="**",1,0)</f>
        <v>0</v>
      </c>
      <c r="Q43" s="15">
        <v>0.74</v>
      </c>
      <c r="S43" s="16">
        <v>1.254</v>
      </c>
      <c r="T43" s="16">
        <v>1.624</v>
      </c>
      <c r="U43" s="6" t="s">
        <v>401</v>
      </c>
      <c r="V43" s="17">
        <v>1.621</v>
      </c>
      <c r="W43" t="s">
        <v>10</v>
      </c>
      <c r="X43" t="s">
        <v>41</v>
      </c>
    </row>
    <row r="44" spans="1:23" ht="12.75">
      <c r="A44" t="s">
        <v>2</v>
      </c>
      <c r="B44" s="2">
        <v>3</v>
      </c>
      <c r="C44" s="52" t="s">
        <v>48</v>
      </c>
      <c r="D44" s="9">
        <v>37962</v>
      </c>
      <c r="E44" s="1" t="s">
        <v>11</v>
      </c>
      <c r="F44" s="47">
        <v>3</v>
      </c>
      <c r="G44" s="1">
        <f>IF(AND(NOT(F44=" "),F44=0),1,0)</f>
        <v>0</v>
      </c>
      <c r="H44" s="1">
        <f>IF(F44=1,1,0)</f>
        <v>0</v>
      </c>
      <c r="I44" s="1">
        <f>IF(F44=2,1,0)</f>
        <v>0</v>
      </c>
      <c r="J44" s="1">
        <f>IF(F44=3,1,0)</f>
        <v>1</v>
      </c>
      <c r="K44" s="1">
        <f>IF(F44=4,1,0)</f>
        <v>0</v>
      </c>
      <c r="L44" s="1">
        <f>IF(F44=5,1,0)</f>
        <v>0</v>
      </c>
      <c r="M44" s="1">
        <f>IF(F44=6,1,0)</f>
        <v>0</v>
      </c>
      <c r="O44" s="1">
        <f>IF(N44="*",1,0)</f>
        <v>0</v>
      </c>
      <c r="P44" s="1">
        <f>IF(N44="**",1,0)</f>
        <v>0</v>
      </c>
      <c r="Q44" s="15">
        <v>0.515</v>
      </c>
      <c r="S44" s="16">
        <v>21.3</v>
      </c>
      <c r="T44" s="16">
        <v>0.391</v>
      </c>
      <c r="U44" s="6" t="s">
        <v>351</v>
      </c>
      <c r="V44" s="22">
        <v>0.37</v>
      </c>
      <c r="W44" t="s">
        <v>10</v>
      </c>
    </row>
    <row r="45" spans="1:24" ht="12.75">
      <c r="A45" t="s">
        <v>2</v>
      </c>
      <c r="B45" s="2">
        <v>6</v>
      </c>
      <c r="C45" s="52" t="s">
        <v>50</v>
      </c>
      <c r="D45" s="9">
        <v>37958</v>
      </c>
      <c r="E45" s="1" t="s">
        <v>11</v>
      </c>
      <c r="F45" s="47">
        <v>3</v>
      </c>
      <c r="G45" s="1">
        <f>IF(AND(NOT(F45=" "),F45=0),1,0)</f>
        <v>0</v>
      </c>
      <c r="H45" s="1">
        <f>IF(F45=1,1,0)</f>
        <v>0</v>
      </c>
      <c r="I45" s="1">
        <f>IF(F45=2,1,0)</f>
        <v>0</v>
      </c>
      <c r="J45" s="1">
        <f>IF(F45=3,1,0)</f>
        <v>1</v>
      </c>
      <c r="K45" s="1">
        <f>IF(F45=4,1,0)</f>
        <v>0</v>
      </c>
      <c r="L45" s="1">
        <f>IF(F45=5,1,0)</f>
        <v>0</v>
      </c>
      <c r="M45" s="1">
        <f>IF(F45=6,1,0)</f>
        <v>0</v>
      </c>
      <c r="O45" s="1">
        <f>IF(N45="*",1,0)</f>
        <v>0</v>
      </c>
      <c r="P45" s="1">
        <f>IF(N45="**",1,0)</f>
        <v>0</v>
      </c>
      <c r="Q45" s="15">
        <v>0.414</v>
      </c>
      <c r="S45" s="16">
        <v>2.317</v>
      </c>
      <c r="T45" s="16">
        <v>0.836</v>
      </c>
      <c r="U45" s="6" t="s">
        <v>306</v>
      </c>
      <c r="V45" s="42">
        <v>0.8</v>
      </c>
      <c r="W45" t="s">
        <v>10</v>
      </c>
      <c r="X45" t="s">
        <v>489</v>
      </c>
    </row>
    <row r="46" spans="1:23" ht="12.75">
      <c r="A46" t="s">
        <v>2</v>
      </c>
      <c r="B46" s="2">
        <v>7</v>
      </c>
      <c r="C46" s="52" t="s">
        <v>51</v>
      </c>
      <c r="D46" s="9">
        <v>37958</v>
      </c>
      <c r="E46" s="1" t="s">
        <v>11</v>
      </c>
      <c r="F46" s="47">
        <v>0</v>
      </c>
      <c r="G46" s="1">
        <f>IF(AND(NOT(F46=" "),F46=0),1,0)</f>
        <v>1</v>
      </c>
      <c r="H46" s="1">
        <f>IF(F46=1,1,0)</f>
        <v>0</v>
      </c>
      <c r="I46" s="1">
        <f>IF(F46=2,1,0)</f>
        <v>0</v>
      </c>
      <c r="J46" s="1">
        <f>IF(F46=3,1,0)</f>
        <v>0</v>
      </c>
      <c r="K46" s="1">
        <f>IF(F46=4,1,0)</f>
        <v>0</v>
      </c>
      <c r="L46" s="1">
        <f>IF(F46=5,1,0)</f>
        <v>0</v>
      </c>
      <c r="M46" s="1">
        <f>IF(F46=6,1,0)</f>
        <v>0</v>
      </c>
      <c r="O46" s="1">
        <f>IF(N46="*",1,0)</f>
        <v>0</v>
      </c>
      <c r="P46" s="1">
        <f>IF(N46="**",1,0)</f>
        <v>0</v>
      </c>
      <c r="Q46" s="15">
        <v>0.402</v>
      </c>
      <c r="S46" s="16">
        <v>0.511</v>
      </c>
      <c r="V46" s="17"/>
      <c r="W46" t="s">
        <v>10</v>
      </c>
    </row>
    <row r="47" spans="1:23" ht="12.75">
      <c r="A47" t="s">
        <v>2</v>
      </c>
      <c r="B47" s="2">
        <v>49</v>
      </c>
      <c r="C47" s="52" t="s">
        <v>91</v>
      </c>
      <c r="D47" s="9">
        <v>37966</v>
      </c>
      <c r="E47" s="1" t="s">
        <v>11</v>
      </c>
      <c r="F47" s="47">
        <v>0</v>
      </c>
      <c r="G47" s="1">
        <f>IF(AND(NOT(F47=" "),F47=0),1,0)</f>
        <v>1</v>
      </c>
      <c r="H47" s="1">
        <f>IF(F47=1,1,0)</f>
        <v>0</v>
      </c>
      <c r="I47" s="1">
        <f>IF(F47=2,1,0)</f>
        <v>0</v>
      </c>
      <c r="J47" s="1">
        <f>IF(F47=3,1,0)</f>
        <v>0</v>
      </c>
      <c r="K47" s="1">
        <f>IF(F47=4,1,0)</f>
        <v>0</v>
      </c>
      <c r="L47" s="1">
        <f>IF(F47=5,1,0)</f>
        <v>0</v>
      </c>
      <c r="M47" s="1">
        <f>IF(F47=6,1,0)</f>
        <v>0</v>
      </c>
      <c r="N47" s="1" t="s">
        <v>324</v>
      </c>
      <c r="O47" s="1">
        <f>IF(N47="*",1,0)</f>
        <v>1</v>
      </c>
      <c r="P47" s="1">
        <f>IF(N47="**",1,0)</f>
        <v>0</v>
      </c>
      <c r="Q47" s="15">
        <v>0.447</v>
      </c>
      <c r="S47" s="16">
        <v>0.42</v>
      </c>
      <c r="V47" s="17"/>
      <c r="W47" t="s">
        <v>10</v>
      </c>
    </row>
    <row r="48" spans="1:23" ht="12.75">
      <c r="A48" t="s">
        <v>2</v>
      </c>
      <c r="B48" s="2">
        <v>8</v>
      </c>
      <c r="C48" s="52" t="s">
        <v>52</v>
      </c>
      <c r="D48" s="9">
        <v>37958</v>
      </c>
      <c r="E48" s="1" t="s">
        <v>11</v>
      </c>
      <c r="F48" s="47">
        <v>0</v>
      </c>
      <c r="G48" s="1">
        <f>IF(AND(NOT(F48=" "),F48=0),1,0)</f>
        <v>1</v>
      </c>
      <c r="H48" s="1">
        <f>IF(F48=1,1,0)</f>
        <v>0</v>
      </c>
      <c r="I48" s="1">
        <f>IF(F48=2,1,0)</f>
        <v>0</v>
      </c>
      <c r="J48" s="1">
        <f>IF(F48=3,1,0)</f>
        <v>0</v>
      </c>
      <c r="K48" s="1">
        <f>IF(F48=4,1,0)</f>
        <v>0</v>
      </c>
      <c r="L48" s="1">
        <f>IF(F48=5,1,0)</f>
        <v>0</v>
      </c>
      <c r="M48" s="1">
        <f>IF(F48=6,1,0)</f>
        <v>0</v>
      </c>
      <c r="O48" s="1">
        <f>IF(N48="*",1,0)</f>
        <v>0</v>
      </c>
      <c r="P48" s="1">
        <f>IF(N48="**",1,0)</f>
        <v>0</v>
      </c>
      <c r="Q48" s="15" t="s">
        <v>17</v>
      </c>
      <c r="S48" s="16">
        <v>0.917</v>
      </c>
      <c r="V48" s="17"/>
      <c r="W48" t="s">
        <v>10</v>
      </c>
    </row>
    <row r="49" spans="1:23" ht="12.75">
      <c r="A49" t="s">
        <v>2</v>
      </c>
      <c r="B49" s="2">
        <v>14</v>
      </c>
      <c r="C49" s="52" t="s">
        <v>58</v>
      </c>
      <c r="D49" s="9">
        <v>37992</v>
      </c>
      <c r="E49" s="1" t="s">
        <v>11</v>
      </c>
      <c r="F49" s="47">
        <v>0</v>
      </c>
      <c r="G49" s="1">
        <f>IF(AND(NOT(F49=" "),F49=0),1,0)</f>
        <v>1</v>
      </c>
      <c r="H49" s="1">
        <f>IF(F49=1,1,0)</f>
        <v>0</v>
      </c>
      <c r="I49" s="1">
        <f>IF(F49=2,1,0)</f>
        <v>0</v>
      </c>
      <c r="J49" s="1">
        <f>IF(F49=3,1,0)</f>
        <v>0</v>
      </c>
      <c r="K49" s="1">
        <f>IF(F49=4,1,0)</f>
        <v>0</v>
      </c>
      <c r="L49" s="1">
        <f>IF(F49=5,1,0)</f>
        <v>0</v>
      </c>
      <c r="M49" s="1">
        <f>IF(F49=6,1,0)</f>
        <v>0</v>
      </c>
      <c r="O49" s="1">
        <f>IF(N49="*",1,0)</f>
        <v>0</v>
      </c>
      <c r="P49" s="1">
        <f>IF(N49="**",1,0)</f>
        <v>0</v>
      </c>
      <c r="Q49" s="15">
        <v>0.46</v>
      </c>
      <c r="S49" s="16">
        <v>0.558</v>
      </c>
      <c r="V49" s="42"/>
      <c r="W49" t="s">
        <v>10</v>
      </c>
    </row>
    <row r="50" spans="1:23" ht="12.75">
      <c r="A50" t="s">
        <v>2</v>
      </c>
      <c r="B50" s="2">
        <v>9</v>
      </c>
      <c r="C50" s="52" t="s">
        <v>53</v>
      </c>
      <c r="D50" s="9">
        <v>37958</v>
      </c>
      <c r="E50" s="1" t="s">
        <v>11</v>
      </c>
      <c r="F50" s="47">
        <v>3</v>
      </c>
      <c r="G50" s="1">
        <f>IF(AND(NOT(F50=" "),F50=0),1,0)</f>
        <v>0</v>
      </c>
      <c r="H50" s="1">
        <f>IF(F50=1,1,0)</f>
        <v>0</v>
      </c>
      <c r="I50" s="1">
        <f>IF(F50=2,1,0)</f>
        <v>0</v>
      </c>
      <c r="J50" s="1">
        <f>IF(F50=3,1,0)</f>
        <v>1</v>
      </c>
      <c r="K50" s="1">
        <f>IF(F50=4,1,0)</f>
        <v>0</v>
      </c>
      <c r="L50" s="1">
        <f>IF(F50=5,1,0)</f>
        <v>0</v>
      </c>
      <c r="M50" s="1">
        <f>IF(F50=6,1,0)</f>
        <v>0</v>
      </c>
      <c r="O50" s="1">
        <f>IF(N50="*",1,0)</f>
        <v>0</v>
      </c>
      <c r="P50" s="1">
        <f>IF(N50="**",1,0)</f>
        <v>0</v>
      </c>
      <c r="Q50" s="15">
        <v>0.372</v>
      </c>
      <c r="S50" s="16">
        <v>18.608</v>
      </c>
      <c r="T50" s="16">
        <v>0.393</v>
      </c>
      <c r="U50" s="6" t="s">
        <v>30</v>
      </c>
      <c r="V50" s="17">
        <v>0.357</v>
      </c>
      <c r="W50" t="s">
        <v>10</v>
      </c>
    </row>
    <row r="51" spans="1:23" ht="12.75">
      <c r="A51" t="s">
        <v>2</v>
      </c>
      <c r="B51" s="2">
        <v>10</v>
      </c>
      <c r="C51" s="52" t="s">
        <v>54</v>
      </c>
      <c r="D51" s="9">
        <v>37958</v>
      </c>
      <c r="E51" s="1" t="s">
        <v>11</v>
      </c>
      <c r="F51" s="47">
        <v>0</v>
      </c>
      <c r="G51" s="1">
        <f>IF(AND(NOT(F51=" "),F51=0),1,0)</f>
        <v>1</v>
      </c>
      <c r="H51" s="1">
        <f>IF(F51=1,1,0)</f>
        <v>0</v>
      </c>
      <c r="I51" s="1">
        <f>IF(F51=2,1,0)</f>
        <v>0</v>
      </c>
      <c r="J51" s="1">
        <f>IF(F51=3,1,0)</f>
        <v>0</v>
      </c>
      <c r="K51" s="1">
        <f>IF(F51=4,1,0)</f>
        <v>0</v>
      </c>
      <c r="L51" s="1">
        <f>IF(F51=5,1,0)</f>
        <v>0</v>
      </c>
      <c r="M51" s="1">
        <f>IF(F51=6,1,0)</f>
        <v>0</v>
      </c>
      <c r="O51" s="1">
        <f>IF(N51="*",1,0)</f>
        <v>0</v>
      </c>
      <c r="P51" s="1">
        <f>IF(N51="**",1,0)</f>
        <v>0</v>
      </c>
      <c r="Q51" s="15">
        <v>0.332</v>
      </c>
      <c r="S51" s="16">
        <v>0.672</v>
      </c>
      <c r="V51" s="17"/>
      <c r="W51" t="s">
        <v>10</v>
      </c>
    </row>
    <row r="52" spans="1:24" ht="12.75">
      <c r="A52" t="s">
        <v>2</v>
      </c>
      <c r="B52" s="2">
        <v>11</v>
      </c>
      <c r="C52" s="52" t="s">
        <v>55</v>
      </c>
      <c r="D52" s="9">
        <v>37642</v>
      </c>
      <c r="E52" s="1" t="s">
        <v>11</v>
      </c>
      <c r="F52" s="47">
        <v>0</v>
      </c>
      <c r="G52" s="1">
        <f>IF(AND(NOT(F52=" "),F52=0),1,0)</f>
        <v>1</v>
      </c>
      <c r="H52" s="1">
        <f>IF(F52=1,1,0)</f>
        <v>0</v>
      </c>
      <c r="I52" s="1">
        <f>IF(F52=2,1,0)</f>
        <v>0</v>
      </c>
      <c r="J52" s="1">
        <f>IF(F52=3,1,0)</f>
        <v>0</v>
      </c>
      <c r="K52" s="1">
        <f>IF(F52=4,1,0)</f>
        <v>0</v>
      </c>
      <c r="L52" s="1">
        <f>IF(F52=5,1,0)</f>
        <v>0</v>
      </c>
      <c r="M52" s="1">
        <f>IF(F52=6,1,0)</f>
        <v>0</v>
      </c>
      <c r="O52" s="1">
        <f>IF(N52="*",1,0)</f>
        <v>0</v>
      </c>
      <c r="P52" s="1">
        <f>IF(N52="**",1,0)</f>
        <v>0</v>
      </c>
      <c r="Q52" s="15">
        <v>0.373</v>
      </c>
      <c r="S52" s="16">
        <v>0.738</v>
      </c>
      <c r="V52" s="17"/>
      <c r="W52" t="s">
        <v>10</v>
      </c>
      <c r="X52" t="s">
        <v>499</v>
      </c>
    </row>
    <row r="53" spans="1:23" ht="12.75">
      <c r="A53" t="s">
        <v>2</v>
      </c>
      <c r="B53" s="2">
        <v>12</v>
      </c>
      <c r="C53" s="52" t="s">
        <v>56</v>
      </c>
      <c r="D53" s="9">
        <v>37982</v>
      </c>
      <c r="E53" s="1" t="s">
        <v>11</v>
      </c>
      <c r="F53" s="47">
        <v>3</v>
      </c>
      <c r="G53" s="1">
        <f>IF(AND(NOT(F53=" "),F53=0),1,0)</f>
        <v>0</v>
      </c>
      <c r="H53" s="1">
        <f>IF(F53=1,1,0)</f>
        <v>0</v>
      </c>
      <c r="I53" s="1">
        <f>IF(F53=2,1,0)</f>
        <v>0</v>
      </c>
      <c r="J53" s="1">
        <f>IF(F53=3,1,0)</f>
        <v>1</v>
      </c>
      <c r="K53" s="1">
        <f>IF(F53=4,1,0)</f>
        <v>0</v>
      </c>
      <c r="L53" s="1">
        <f>IF(F53=5,1,0)</f>
        <v>0</v>
      </c>
      <c r="M53" s="1">
        <f>IF(F53=6,1,0)</f>
        <v>0</v>
      </c>
      <c r="O53" s="1">
        <f>IF(N53="*",1,0)</f>
        <v>0</v>
      </c>
      <c r="P53" s="1">
        <f>IF(N53="**",1,0)</f>
        <v>0</v>
      </c>
      <c r="Q53" s="15">
        <v>0.386</v>
      </c>
      <c r="S53" s="16">
        <v>5.87</v>
      </c>
      <c r="T53" s="16">
        <v>0.403</v>
      </c>
      <c r="U53" s="6" t="s">
        <v>45</v>
      </c>
      <c r="V53" s="17">
        <v>0.405</v>
      </c>
      <c r="W53" t="s">
        <v>10</v>
      </c>
    </row>
    <row r="54" spans="1:23" ht="12.75">
      <c r="A54" t="s">
        <v>2</v>
      </c>
      <c r="B54" s="2">
        <v>15</v>
      </c>
      <c r="C54" s="52" t="s">
        <v>59</v>
      </c>
      <c r="D54" s="9">
        <v>37958</v>
      </c>
      <c r="E54" s="1" t="s">
        <v>11</v>
      </c>
      <c r="F54" s="47">
        <v>0</v>
      </c>
      <c r="G54" s="1">
        <f>IF(AND(NOT(F54=" "),F54=0),1,0)</f>
        <v>1</v>
      </c>
      <c r="H54" s="1">
        <f>IF(F54=1,1,0)</f>
        <v>0</v>
      </c>
      <c r="I54" s="1">
        <f>IF(F54=2,1,0)</f>
        <v>0</v>
      </c>
      <c r="J54" s="1">
        <f>IF(F54=3,1,0)</f>
        <v>0</v>
      </c>
      <c r="K54" s="1">
        <f>IF(F54=4,1,0)</f>
        <v>0</v>
      </c>
      <c r="L54" s="1">
        <f>IF(F54=5,1,0)</f>
        <v>0</v>
      </c>
      <c r="M54" s="1">
        <f>IF(F54=6,1,0)</f>
        <v>0</v>
      </c>
      <c r="O54" s="1">
        <f>IF(N54="*",1,0)</f>
        <v>0</v>
      </c>
      <c r="P54" s="1">
        <f>IF(N54="**",1,0)</f>
        <v>0</v>
      </c>
      <c r="Q54" s="15">
        <v>0.416</v>
      </c>
      <c r="S54" s="16">
        <v>0.639</v>
      </c>
      <c r="V54" s="17"/>
      <c r="W54" t="s">
        <v>10</v>
      </c>
    </row>
    <row r="55" spans="1:23" ht="12.75">
      <c r="A55" t="s">
        <v>2</v>
      </c>
      <c r="B55" s="2">
        <v>231</v>
      </c>
      <c r="C55" s="52" t="s">
        <v>244</v>
      </c>
      <c r="D55" s="9">
        <v>37995</v>
      </c>
      <c r="E55" s="1" t="s">
        <v>11</v>
      </c>
      <c r="F55" s="47">
        <v>2</v>
      </c>
      <c r="G55" s="1">
        <f>IF(AND(NOT(F55=" "),F55=0),1,0)</f>
        <v>0</v>
      </c>
      <c r="H55" s="1">
        <f>IF(F55=1,1,0)</f>
        <v>0</v>
      </c>
      <c r="I55" s="1">
        <f>IF(F55=2,1,0)</f>
        <v>1</v>
      </c>
      <c r="J55" s="1">
        <f>IF(F55=3,1,0)</f>
        <v>0</v>
      </c>
      <c r="K55" s="1">
        <f>IF(F55=4,1,0)</f>
        <v>0</v>
      </c>
      <c r="L55" s="1">
        <f>IF(F55=5,1,0)</f>
        <v>0</v>
      </c>
      <c r="M55" s="1">
        <f>IF(F55=6,1,0)</f>
        <v>0</v>
      </c>
      <c r="O55" s="1">
        <f>IF(N55="*",1,0)</f>
        <v>0</v>
      </c>
      <c r="P55" s="1">
        <f>IF(N55="**",1,0)</f>
        <v>0</v>
      </c>
      <c r="Q55" s="15">
        <v>0.672</v>
      </c>
      <c r="S55" s="16">
        <v>4.504</v>
      </c>
      <c r="T55" s="16">
        <v>0.519</v>
      </c>
      <c r="U55" s="6" t="s">
        <v>21</v>
      </c>
      <c r="V55" s="17">
        <v>0.442</v>
      </c>
      <c r="W55" t="s">
        <v>10</v>
      </c>
    </row>
    <row r="56" spans="1:23" ht="12.75">
      <c r="A56" t="s">
        <v>2</v>
      </c>
      <c r="B56" s="2">
        <v>182</v>
      </c>
      <c r="C56" s="52" t="s">
        <v>204</v>
      </c>
      <c r="D56" s="9">
        <v>37995</v>
      </c>
      <c r="E56" s="1" t="s">
        <v>11</v>
      </c>
      <c r="F56" s="47">
        <v>0</v>
      </c>
      <c r="G56" s="1">
        <f>IF(AND(NOT(F56=" "),F56=0),1,0)</f>
        <v>1</v>
      </c>
      <c r="H56" s="1">
        <f>IF(F56=1,1,0)</f>
        <v>0</v>
      </c>
      <c r="I56" s="1">
        <f>IF(F56=2,1,0)</f>
        <v>0</v>
      </c>
      <c r="J56" s="1">
        <f>IF(F56=3,1,0)</f>
        <v>0</v>
      </c>
      <c r="K56" s="1">
        <f>IF(F56=4,1,0)</f>
        <v>0</v>
      </c>
      <c r="L56" s="1">
        <f>IF(F56=5,1,0)</f>
        <v>0</v>
      </c>
      <c r="M56" s="1">
        <f>IF(F56=6,1,0)</f>
        <v>0</v>
      </c>
      <c r="N56" s="1" t="s">
        <v>324</v>
      </c>
      <c r="O56" s="1">
        <f>IF(N56="*",1,0)</f>
        <v>1</v>
      </c>
      <c r="P56" s="1">
        <f>IF(N56="**",1,0)</f>
        <v>0</v>
      </c>
      <c r="Q56" s="15">
        <v>0.37</v>
      </c>
      <c r="S56" s="16">
        <v>0.43</v>
      </c>
      <c r="V56" s="17"/>
      <c r="W56" t="s">
        <v>10</v>
      </c>
    </row>
    <row r="57" spans="1:23" ht="12.75">
      <c r="A57" t="s">
        <v>2</v>
      </c>
      <c r="B57" s="2">
        <v>13</v>
      </c>
      <c r="C57" s="52" t="s">
        <v>57</v>
      </c>
      <c r="D57" s="9">
        <v>37958</v>
      </c>
      <c r="E57" s="1" t="s">
        <v>11</v>
      </c>
      <c r="F57" s="47">
        <v>3</v>
      </c>
      <c r="G57" s="1">
        <f>IF(AND(NOT(F57=" "),F57=0),1,0)</f>
        <v>0</v>
      </c>
      <c r="H57" s="1">
        <f>IF(F57=1,1,0)</f>
        <v>0</v>
      </c>
      <c r="I57" s="1">
        <f>IF(F57=2,1,0)</f>
        <v>0</v>
      </c>
      <c r="J57" s="1">
        <f>IF(F57=3,1,0)</f>
        <v>1</v>
      </c>
      <c r="K57" s="1">
        <f>IF(F57=4,1,0)</f>
        <v>0</v>
      </c>
      <c r="L57" s="1">
        <f>IF(F57=5,1,0)</f>
        <v>0</v>
      </c>
      <c r="M57" s="1">
        <f>IF(F57=6,1,0)</f>
        <v>0</v>
      </c>
      <c r="O57" s="1">
        <f>IF(N57="*",1,0)</f>
        <v>0</v>
      </c>
      <c r="P57" s="1">
        <f>IF(N57="**",1,0)</f>
        <v>0</v>
      </c>
      <c r="Q57" s="15">
        <v>0.386</v>
      </c>
      <c r="S57" s="16">
        <v>1.635</v>
      </c>
      <c r="T57" s="16">
        <v>0.488</v>
      </c>
      <c r="U57" s="6" t="s">
        <v>303</v>
      </c>
      <c r="V57" s="17">
        <v>0.48</v>
      </c>
      <c r="W57" t="s">
        <v>10</v>
      </c>
    </row>
    <row r="58" spans="1:23" ht="12.75">
      <c r="A58" t="s">
        <v>2</v>
      </c>
      <c r="B58" s="2">
        <v>20</v>
      </c>
      <c r="C58" s="52" t="s">
        <v>64</v>
      </c>
      <c r="D58" s="9">
        <v>37959</v>
      </c>
      <c r="E58" s="1" t="s">
        <v>11</v>
      </c>
      <c r="F58" s="47">
        <v>2</v>
      </c>
      <c r="G58" s="1">
        <f>IF(AND(NOT(F58=" "),F58=0),1,0)</f>
        <v>0</v>
      </c>
      <c r="H58" s="1">
        <f>IF(F58=1,1,0)</f>
        <v>0</v>
      </c>
      <c r="I58" s="1">
        <f>IF(F58=2,1,0)</f>
        <v>1</v>
      </c>
      <c r="J58" s="1">
        <f>IF(F58=3,1,0)</f>
        <v>0</v>
      </c>
      <c r="K58" s="1">
        <f>IF(F58=4,1,0)</f>
        <v>0</v>
      </c>
      <c r="L58" s="1">
        <f>IF(F58=5,1,0)</f>
        <v>0</v>
      </c>
      <c r="M58" s="1">
        <f>IF(F58=6,1,0)</f>
        <v>0</v>
      </c>
      <c r="O58" s="1">
        <f>IF(N58="*",1,0)</f>
        <v>0</v>
      </c>
      <c r="P58" s="1">
        <f>IF(N58="**",1,0)</f>
        <v>0</v>
      </c>
      <c r="Q58" s="15">
        <v>0.331</v>
      </c>
      <c r="S58" s="16">
        <v>6.66</v>
      </c>
      <c r="T58" s="16">
        <v>0.351</v>
      </c>
      <c r="U58" s="6" t="s">
        <v>19</v>
      </c>
      <c r="V58" s="55">
        <v>0.32</v>
      </c>
      <c r="W58" t="s">
        <v>10</v>
      </c>
    </row>
    <row r="59" spans="1:23" ht="12.75">
      <c r="A59" t="s">
        <v>2</v>
      </c>
      <c r="B59" s="2">
        <v>24</v>
      </c>
      <c r="C59" s="52" t="s">
        <v>68</v>
      </c>
      <c r="D59" s="9">
        <v>37959</v>
      </c>
      <c r="E59" s="1" t="s">
        <v>11</v>
      </c>
      <c r="F59" s="47">
        <v>0</v>
      </c>
      <c r="G59" s="1">
        <f>IF(AND(NOT(F59=" "),F59=0),1,0)</f>
        <v>1</v>
      </c>
      <c r="H59" s="1">
        <f>IF(F59=1,1,0)</f>
        <v>0</v>
      </c>
      <c r="I59" s="1">
        <f>IF(F59=2,1,0)</f>
        <v>0</v>
      </c>
      <c r="J59" s="1">
        <f>IF(F59=3,1,0)</f>
        <v>0</v>
      </c>
      <c r="K59" s="1">
        <f>IF(F59=4,1,0)</f>
        <v>0</v>
      </c>
      <c r="L59" s="1">
        <f>IF(F59=5,1,0)</f>
        <v>0</v>
      </c>
      <c r="M59" s="1">
        <f>IF(F59=6,1,0)</f>
        <v>0</v>
      </c>
      <c r="O59" s="1">
        <f>IF(N59="*",1,0)</f>
        <v>0</v>
      </c>
      <c r="P59" s="1">
        <f>IF(N59="**",1,0)</f>
        <v>0</v>
      </c>
      <c r="Q59" s="15">
        <v>0.423</v>
      </c>
      <c r="S59" s="16">
        <v>0.755</v>
      </c>
      <c r="V59" s="17"/>
      <c r="W59" t="s">
        <v>10</v>
      </c>
    </row>
    <row r="60" spans="1:23" ht="12.75">
      <c r="A60" t="s">
        <v>2</v>
      </c>
      <c r="B60" s="2">
        <v>51</v>
      </c>
      <c r="C60" s="52" t="s">
        <v>93</v>
      </c>
      <c r="D60" s="9">
        <v>37966</v>
      </c>
      <c r="E60" s="1" t="s">
        <v>11</v>
      </c>
      <c r="F60" s="47">
        <v>0</v>
      </c>
      <c r="G60" s="1">
        <f>IF(AND(NOT(F60=" "),F60=0),1,0)</f>
        <v>1</v>
      </c>
      <c r="H60" s="1">
        <f>IF(F60=1,1,0)</f>
        <v>0</v>
      </c>
      <c r="I60" s="1">
        <f>IF(F60=2,1,0)</f>
        <v>0</v>
      </c>
      <c r="J60" s="1">
        <f>IF(F60=3,1,0)</f>
        <v>0</v>
      </c>
      <c r="K60" s="1">
        <f>IF(F60=4,1,0)</f>
        <v>0</v>
      </c>
      <c r="L60" s="1">
        <f>IF(F60=5,1,0)</f>
        <v>0</v>
      </c>
      <c r="M60" s="1">
        <f>IF(F60=6,1,0)</f>
        <v>0</v>
      </c>
      <c r="N60" s="1" t="s">
        <v>324</v>
      </c>
      <c r="O60" s="1">
        <f>IF(N60="*",1,0)</f>
        <v>1</v>
      </c>
      <c r="P60" s="1">
        <f>IF(N60="**",1,0)</f>
        <v>0</v>
      </c>
      <c r="Q60" s="15">
        <v>0.485</v>
      </c>
      <c r="S60" s="16">
        <v>0.412</v>
      </c>
      <c r="V60" s="17"/>
      <c r="W60" t="s">
        <v>10</v>
      </c>
    </row>
    <row r="61" spans="1:23" ht="12.75">
      <c r="A61" t="s">
        <v>2</v>
      </c>
      <c r="B61" s="2">
        <v>32</v>
      </c>
      <c r="C61" s="52" t="s">
        <v>74</v>
      </c>
      <c r="D61" s="9">
        <v>37959</v>
      </c>
      <c r="E61" s="1" t="s">
        <v>11</v>
      </c>
      <c r="F61" s="47">
        <v>0</v>
      </c>
      <c r="G61" s="1">
        <f>IF(AND(NOT(F61=" "),F61=0),1,0)</f>
        <v>1</v>
      </c>
      <c r="H61" s="1">
        <f>IF(F61=1,1,0)</f>
        <v>0</v>
      </c>
      <c r="I61" s="1">
        <f>IF(F61=2,1,0)</f>
        <v>0</v>
      </c>
      <c r="J61" s="1">
        <f>IF(F61=3,1,0)</f>
        <v>0</v>
      </c>
      <c r="K61" s="1">
        <f>IF(F61=4,1,0)</f>
        <v>0</v>
      </c>
      <c r="L61" s="1">
        <f>IF(F61=5,1,0)</f>
        <v>0</v>
      </c>
      <c r="M61" s="1">
        <f>IF(F61=6,1,0)</f>
        <v>0</v>
      </c>
      <c r="N61" s="1" t="s">
        <v>326</v>
      </c>
      <c r="O61" s="1">
        <f>IF(N61="*",1,0)</f>
        <v>0</v>
      </c>
      <c r="P61" s="1">
        <f>IF(N61="**",1,0)</f>
        <v>1</v>
      </c>
      <c r="Q61" s="15">
        <v>0.368</v>
      </c>
      <c r="S61" s="16">
        <v>0.352</v>
      </c>
      <c r="V61" s="17"/>
      <c r="W61" t="s">
        <v>10</v>
      </c>
    </row>
    <row r="62" spans="1:23" ht="12.75">
      <c r="A62" t="s">
        <v>2</v>
      </c>
      <c r="B62" s="2">
        <v>18</v>
      </c>
      <c r="C62" s="52" t="s">
        <v>62</v>
      </c>
      <c r="D62" s="9">
        <v>37959</v>
      </c>
      <c r="E62" s="1" t="s">
        <v>11</v>
      </c>
      <c r="F62" s="47">
        <v>0</v>
      </c>
      <c r="G62" s="1">
        <f>IF(AND(NOT(F62=" "),F62=0),1,0)</f>
        <v>1</v>
      </c>
      <c r="H62" s="1">
        <f>IF(F62=1,1,0)</f>
        <v>0</v>
      </c>
      <c r="I62" s="1">
        <f>IF(F62=2,1,0)</f>
        <v>0</v>
      </c>
      <c r="J62" s="1">
        <f>IF(F62=3,1,0)</f>
        <v>0</v>
      </c>
      <c r="K62" s="1">
        <f>IF(F62=4,1,0)</f>
        <v>0</v>
      </c>
      <c r="L62" s="1">
        <f>IF(F62=5,1,0)</f>
        <v>0</v>
      </c>
      <c r="M62" s="1">
        <f>IF(F62=6,1,0)</f>
        <v>0</v>
      </c>
      <c r="N62" s="1" t="s">
        <v>326</v>
      </c>
      <c r="O62" s="1">
        <f>IF(N62="*",1,0)</f>
        <v>0</v>
      </c>
      <c r="P62" s="1">
        <f>IF(N62="**",1,0)</f>
        <v>1</v>
      </c>
      <c r="Q62" s="15">
        <v>0.397</v>
      </c>
      <c r="S62" s="16">
        <v>0.387</v>
      </c>
      <c r="V62" s="17"/>
      <c r="W62" t="s">
        <v>10</v>
      </c>
    </row>
    <row r="63" spans="1:23" ht="12.75">
      <c r="A63" t="s">
        <v>2</v>
      </c>
      <c r="B63" s="2">
        <v>22</v>
      </c>
      <c r="C63" s="52" t="s">
        <v>65</v>
      </c>
      <c r="D63" s="9" t="s">
        <v>67</v>
      </c>
      <c r="F63" s="47" t="s">
        <v>25</v>
      </c>
      <c r="G63" s="1">
        <f>IF(AND(NOT(F63=" "),F63=0),1,0)</f>
        <v>0</v>
      </c>
      <c r="H63" s="1">
        <f>IF(F63=1,1,0)</f>
        <v>0</v>
      </c>
      <c r="I63" s="1">
        <f>IF(F63=2,1,0)</f>
        <v>0</v>
      </c>
      <c r="J63" s="1">
        <f>IF(F63=3,1,0)</f>
        <v>0</v>
      </c>
      <c r="K63" s="1">
        <f>IF(F63=4,1,0)</f>
        <v>0</v>
      </c>
      <c r="L63" s="1">
        <f>IF(F63=5,1,0)</f>
        <v>0</v>
      </c>
      <c r="M63" s="1">
        <f>IF(F63=6,1,0)</f>
        <v>0</v>
      </c>
      <c r="O63" s="1">
        <f>IF(N63="*",1,0)</f>
        <v>0</v>
      </c>
      <c r="P63" s="1">
        <f>IF(N63="**",1,0)</f>
        <v>0</v>
      </c>
      <c r="Q63" s="15">
        <v>0.353</v>
      </c>
      <c r="V63" s="17"/>
      <c r="W63" t="s">
        <v>10</v>
      </c>
    </row>
    <row r="64" spans="1:24" ht="12.75">
      <c r="A64" t="s">
        <v>2</v>
      </c>
      <c r="B64" s="2">
        <v>28</v>
      </c>
      <c r="C64" s="52" t="s">
        <v>70</v>
      </c>
      <c r="D64" s="9">
        <v>37959</v>
      </c>
      <c r="E64" s="1" t="s">
        <v>18</v>
      </c>
      <c r="F64" s="47">
        <v>5</v>
      </c>
      <c r="G64" s="1">
        <f>IF(AND(NOT(F64=" "),F64=0),1,0)</f>
        <v>0</v>
      </c>
      <c r="H64" s="1">
        <f>IF(F64=1,1,0)</f>
        <v>0</v>
      </c>
      <c r="I64" s="1">
        <f>IF(F64=2,1,0)</f>
        <v>0</v>
      </c>
      <c r="J64" s="1">
        <f>IF(F64=3,1,0)</f>
        <v>0</v>
      </c>
      <c r="K64" s="1">
        <f>IF(F64=4,1,0)</f>
        <v>0</v>
      </c>
      <c r="L64" s="1">
        <f>IF(F64=5,1,0)</f>
        <v>1</v>
      </c>
      <c r="M64" s="1">
        <f>IF(F64=6,1,0)</f>
        <v>0</v>
      </c>
      <c r="O64" s="1">
        <f>IF(N64="*",1,0)</f>
        <v>0</v>
      </c>
      <c r="P64" s="1">
        <f>IF(N64="**",1,0)</f>
        <v>0</v>
      </c>
      <c r="Q64" s="15">
        <v>0.378</v>
      </c>
      <c r="S64" s="16">
        <v>21.3</v>
      </c>
      <c r="T64" s="16">
        <v>2.3</v>
      </c>
      <c r="U64" s="6" t="s">
        <v>306</v>
      </c>
      <c r="V64" s="55">
        <v>2.5</v>
      </c>
      <c r="W64" t="s">
        <v>10</v>
      </c>
      <c r="X64" t="s">
        <v>407</v>
      </c>
    </row>
    <row r="65" spans="1:24" ht="12.75">
      <c r="A65" t="s">
        <v>2</v>
      </c>
      <c r="B65" s="2">
        <v>30</v>
      </c>
      <c r="C65" s="52" t="s">
        <v>72</v>
      </c>
      <c r="D65" s="9" t="s">
        <v>336</v>
      </c>
      <c r="F65" s="47" t="s">
        <v>25</v>
      </c>
      <c r="G65" s="1">
        <f>IF(AND(NOT(F65=" "),F65=0),1,0)</f>
        <v>0</v>
      </c>
      <c r="H65" s="1">
        <f>IF(F65=1,1,0)</f>
        <v>0</v>
      </c>
      <c r="I65" s="1">
        <f>IF(F65=2,1,0)</f>
        <v>0</v>
      </c>
      <c r="J65" s="1">
        <f>IF(F65=3,1,0)</f>
        <v>0</v>
      </c>
      <c r="K65" s="1">
        <f>IF(F65=4,1,0)</f>
        <v>0</v>
      </c>
      <c r="L65" s="1">
        <f>IF(F65=5,1,0)</f>
        <v>0</v>
      </c>
      <c r="M65" s="1">
        <f>IF(F65=6,1,0)</f>
        <v>0</v>
      </c>
      <c r="O65" s="1">
        <f>IF(N65="*",1,0)</f>
        <v>0</v>
      </c>
      <c r="P65" s="1">
        <f>IF(N65="**",1,0)</f>
        <v>0</v>
      </c>
      <c r="Q65" s="15">
        <v>0.478</v>
      </c>
      <c r="V65" s="17"/>
      <c r="W65" t="s">
        <v>10</v>
      </c>
      <c r="X65" t="s">
        <v>521</v>
      </c>
    </row>
    <row r="66" spans="1:23" ht="12.75">
      <c r="A66" t="s">
        <v>2</v>
      </c>
      <c r="B66" s="2">
        <v>29</v>
      </c>
      <c r="C66" s="52" t="s">
        <v>71</v>
      </c>
      <c r="D66" s="9">
        <v>37959</v>
      </c>
      <c r="E66" s="1" t="s">
        <v>11</v>
      </c>
      <c r="F66" s="47">
        <v>1</v>
      </c>
      <c r="G66" s="1">
        <f>IF(AND(NOT(F66=" "),F66=0),1,0)</f>
        <v>0</v>
      </c>
      <c r="H66" s="1">
        <f>IF(F66=1,1,0)</f>
        <v>1</v>
      </c>
      <c r="I66" s="1">
        <f>IF(F66=2,1,0)</f>
        <v>0</v>
      </c>
      <c r="J66" s="1">
        <f>IF(F66=3,1,0)</f>
        <v>0</v>
      </c>
      <c r="K66" s="1">
        <f>IF(F66=4,1,0)</f>
        <v>0</v>
      </c>
      <c r="L66" s="1">
        <f>IF(F66=5,1,0)</f>
        <v>0</v>
      </c>
      <c r="M66" s="1">
        <f>IF(F66=6,1,0)</f>
        <v>0</v>
      </c>
      <c r="O66" s="1">
        <f>IF(N66="*",1,0)</f>
        <v>0</v>
      </c>
      <c r="P66" s="1">
        <f>IF(N66="**",1,0)</f>
        <v>0</v>
      </c>
      <c r="Q66" s="15">
        <v>0.394</v>
      </c>
      <c r="S66" s="16">
        <v>1.019</v>
      </c>
      <c r="V66" s="17"/>
      <c r="W66" t="s">
        <v>10</v>
      </c>
    </row>
    <row r="67" spans="1:23" ht="12.75">
      <c r="A67" t="s">
        <v>2</v>
      </c>
      <c r="B67" s="2">
        <v>38</v>
      </c>
      <c r="C67" s="52" t="s">
        <v>80</v>
      </c>
      <c r="D67" s="9">
        <v>37963</v>
      </c>
      <c r="E67" s="1" t="s">
        <v>11</v>
      </c>
      <c r="F67" s="47">
        <v>0</v>
      </c>
      <c r="G67" s="1">
        <f>IF(AND(NOT(F67=" "),F67=0),1,0)</f>
        <v>1</v>
      </c>
      <c r="H67" s="1">
        <f>IF(F67=1,1,0)</f>
        <v>0</v>
      </c>
      <c r="I67" s="1">
        <f>IF(F67=2,1,0)</f>
        <v>0</v>
      </c>
      <c r="J67" s="1">
        <f>IF(F67=3,1,0)</f>
        <v>0</v>
      </c>
      <c r="K67" s="1">
        <f>IF(F67=4,1,0)</f>
        <v>0</v>
      </c>
      <c r="L67" s="1">
        <f>IF(F67=5,1,0)</f>
        <v>0</v>
      </c>
      <c r="M67" s="1">
        <f>IF(F67=6,1,0)</f>
        <v>0</v>
      </c>
      <c r="O67" s="1">
        <f>IF(N67="*",1,0)</f>
        <v>0</v>
      </c>
      <c r="P67" s="1">
        <f>IF(N67="**",1,0)</f>
        <v>0</v>
      </c>
      <c r="Q67" s="15">
        <v>0.606</v>
      </c>
      <c r="S67" s="16">
        <v>0.442</v>
      </c>
      <c r="V67" s="17"/>
      <c r="W67" t="s">
        <v>10</v>
      </c>
    </row>
    <row r="68" spans="1:23" ht="12.75">
      <c r="A68" t="s">
        <v>2</v>
      </c>
      <c r="B68" s="2">
        <v>40</v>
      </c>
      <c r="C68" s="52" t="s">
        <v>82</v>
      </c>
      <c r="D68" s="9">
        <v>37963</v>
      </c>
      <c r="E68" s="1" t="s">
        <v>11</v>
      </c>
      <c r="F68" s="47">
        <v>0</v>
      </c>
      <c r="G68" s="1">
        <f>IF(AND(NOT(F68=" "),F68=0),1,0)</f>
        <v>1</v>
      </c>
      <c r="H68" s="1">
        <f>IF(F68=1,1,0)</f>
        <v>0</v>
      </c>
      <c r="I68" s="1">
        <f>IF(F68=2,1,0)</f>
        <v>0</v>
      </c>
      <c r="J68" s="1">
        <f>IF(F68=3,1,0)</f>
        <v>0</v>
      </c>
      <c r="K68" s="1">
        <f>IF(F68=4,1,0)</f>
        <v>0</v>
      </c>
      <c r="L68" s="1">
        <f>IF(F68=5,1,0)</f>
        <v>0</v>
      </c>
      <c r="M68" s="1">
        <f>IF(F68=6,1,0)</f>
        <v>0</v>
      </c>
      <c r="O68" s="1">
        <f>IF(N68="*",1,0)</f>
        <v>0</v>
      </c>
      <c r="P68" s="1">
        <f>IF(N68="**",1,0)</f>
        <v>0</v>
      </c>
      <c r="Q68" s="15">
        <v>0.511</v>
      </c>
      <c r="S68" s="16">
        <v>0.445</v>
      </c>
      <c r="V68" s="17"/>
      <c r="W68" t="s">
        <v>10</v>
      </c>
    </row>
    <row r="69" spans="1:24" ht="12.75">
      <c r="A69" t="s">
        <v>2</v>
      </c>
      <c r="B69" s="2">
        <v>137</v>
      </c>
      <c r="C69" s="52" t="s">
        <v>162</v>
      </c>
      <c r="D69" s="9">
        <v>37994</v>
      </c>
      <c r="E69" s="47" t="s">
        <v>11</v>
      </c>
      <c r="F69" s="47">
        <v>4</v>
      </c>
      <c r="G69" s="1">
        <f>IF(AND(NOT(F69=" "),F69=0),1,0)</f>
        <v>0</v>
      </c>
      <c r="H69" s="1">
        <f>IF(F69=1,1,0)</f>
        <v>0</v>
      </c>
      <c r="I69" s="1">
        <f>IF(F69=2,1,0)</f>
        <v>0</v>
      </c>
      <c r="J69" s="1">
        <f>IF(F69=3,1,0)</f>
        <v>0</v>
      </c>
      <c r="K69" s="1">
        <f>IF(F69=4,1,0)</f>
        <v>1</v>
      </c>
      <c r="L69" s="1">
        <f>IF(F69=5,1,0)</f>
        <v>0</v>
      </c>
      <c r="M69" s="1">
        <f>IF(F69=6,1,0)</f>
        <v>0</v>
      </c>
      <c r="O69" s="1">
        <f>IF(N69="*",1,0)</f>
        <v>0</v>
      </c>
      <c r="P69" s="1">
        <f>IF(N69="**",1,0)</f>
        <v>0</v>
      </c>
      <c r="Q69" s="15">
        <v>0.43</v>
      </c>
      <c r="S69" s="16">
        <v>10.938</v>
      </c>
      <c r="T69" s="16">
        <v>2.16</v>
      </c>
      <c r="U69" s="6" t="s">
        <v>21</v>
      </c>
      <c r="V69" s="17">
        <v>1.43</v>
      </c>
      <c r="W69" t="s">
        <v>10</v>
      </c>
      <c r="X69" t="s">
        <v>335</v>
      </c>
    </row>
    <row r="70" spans="1:23" ht="12.75">
      <c r="A70" t="s">
        <v>2</v>
      </c>
      <c r="B70" s="2">
        <v>42</v>
      </c>
      <c r="C70" s="52" t="s">
        <v>84</v>
      </c>
      <c r="D70" s="9">
        <v>37963</v>
      </c>
      <c r="E70" s="1" t="s">
        <v>11</v>
      </c>
      <c r="F70" s="47">
        <v>0</v>
      </c>
      <c r="G70" s="1">
        <f>IF(AND(NOT(F70=" "),F70=0),1,0)</f>
        <v>1</v>
      </c>
      <c r="H70" s="1">
        <f>IF(F70=1,1,0)</f>
        <v>0</v>
      </c>
      <c r="I70" s="1">
        <f>IF(F70=2,1,0)</f>
        <v>0</v>
      </c>
      <c r="J70" s="1">
        <f>IF(F70=3,1,0)</f>
        <v>0</v>
      </c>
      <c r="K70" s="1">
        <f>IF(F70=4,1,0)</f>
        <v>0</v>
      </c>
      <c r="L70" s="1">
        <f>IF(F70=5,1,0)</f>
        <v>0</v>
      </c>
      <c r="M70" s="1">
        <f>IF(F70=6,1,0)</f>
        <v>0</v>
      </c>
      <c r="N70" s="1" t="s">
        <v>324</v>
      </c>
      <c r="O70" s="1">
        <f>IF(N70="*",1,0)</f>
        <v>1</v>
      </c>
      <c r="P70" s="1">
        <f>IF(N70="**",1,0)</f>
        <v>0</v>
      </c>
      <c r="Q70" s="15">
        <v>0.412</v>
      </c>
      <c r="S70" s="16">
        <v>0.373</v>
      </c>
      <c r="V70" s="17"/>
      <c r="W70" t="s">
        <v>10</v>
      </c>
    </row>
    <row r="71" spans="1:23" ht="12.75">
      <c r="A71" t="s">
        <v>2</v>
      </c>
      <c r="B71" s="2">
        <v>16</v>
      </c>
      <c r="C71" s="52" t="s">
        <v>60</v>
      </c>
      <c r="D71" s="9">
        <v>37959</v>
      </c>
      <c r="E71" s="1" t="s">
        <v>11</v>
      </c>
      <c r="F71" s="47">
        <v>0</v>
      </c>
      <c r="G71" s="1">
        <f>IF(AND(NOT(F71=" "),F71=0),1,0)</f>
        <v>1</v>
      </c>
      <c r="H71" s="1">
        <f>IF(F71=1,1,0)</f>
        <v>0</v>
      </c>
      <c r="I71" s="1">
        <f>IF(F71=2,1,0)</f>
        <v>0</v>
      </c>
      <c r="J71" s="1">
        <f>IF(F71=3,1,0)</f>
        <v>0</v>
      </c>
      <c r="K71" s="1">
        <f>IF(F71=4,1,0)</f>
        <v>0</v>
      </c>
      <c r="L71" s="1">
        <f>IF(F71=5,1,0)</f>
        <v>0</v>
      </c>
      <c r="M71" s="1">
        <f>IF(F71=6,1,0)</f>
        <v>0</v>
      </c>
      <c r="N71" s="1" t="s">
        <v>324</v>
      </c>
      <c r="O71" s="1">
        <f>IF(N71="*",1,0)</f>
        <v>1</v>
      </c>
      <c r="P71" s="1">
        <f>IF(N71="**",1,0)</f>
        <v>0</v>
      </c>
      <c r="Q71" s="15">
        <v>0.349</v>
      </c>
      <c r="S71" s="16">
        <v>0.463</v>
      </c>
      <c r="V71" s="17"/>
      <c r="W71" t="s">
        <v>10</v>
      </c>
    </row>
    <row r="72" spans="1:23" ht="12.75">
      <c r="A72" t="s">
        <v>2</v>
      </c>
      <c r="B72" s="2">
        <v>17</v>
      </c>
      <c r="C72" s="52" t="s">
        <v>61</v>
      </c>
      <c r="D72" s="9">
        <v>37959</v>
      </c>
      <c r="E72" s="1" t="s">
        <v>11</v>
      </c>
      <c r="F72" s="47">
        <v>0</v>
      </c>
      <c r="G72" s="1">
        <f>IF(AND(NOT(F72=" "),F72=0),1,0)</f>
        <v>1</v>
      </c>
      <c r="H72" s="1">
        <f>IF(F72=1,1,0)</f>
        <v>0</v>
      </c>
      <c r="I72" s="1">
        <f>IF(F72=2,1,0)</f>
        <v>0</v>
      </c>
      <c r="J72" s="1">
        <f>IF(F72=3,1,0)</f>
        <v>0</v>
      </c>
      <c r="K72" s="1">
        <f>IF(F72=4,1,0)</f>
        <v>0</v>
      </c>
      <c r="L72" s="1">
        <f>IF(F72=5,1,0)</f>
        <v>0</v>
      </c>
      <c r="M72" s="1">
        <f>IF(F72=6,1,0)</f>
        <v>0</v>
      </c>
      <c r="N72" s="1" t="s">
        <v>326</v>
      </c>
      <c r="O72" s="1">
        <f>IF(N72="*",1,0)</f>
        <v>0</v>
      </c>
      <c r="P72" s="1">
        <f>IF(N72="**",1,0)</f>
        <v>1</v>
      </c>
      <c r="Q72" s="15">
        <v>0.384</v>
      </c>
      <c r="S72" s="16">
        <v>0.391</v>
      </c>
      <c r="V72" s="17"/>
      <c r="W72" t="s">
        <v>10</v>
      </c>
    </row>
    <row r="73" spans="1:24" ht="12.75">
      <c r="A73" t="s">
        <v>2</v>
      </c>
      <c r="B73" s="2">
        <v>140</v>
      </c>
      <c r="C73" s="52" t="s">
        <v>165</v>
      </c>
      <c r="D73" s="9">
        <v>38006</v>
      </c>
      <c r="E73" s="1" t="s">
        <v>11</v>
      </c>
      <c r="F73" s="47">
        <v>2</v>
      </c>
      <c r="G73" s="1">
        <f>IF(AND(NOT(F73=" "),F73=0),1,0)</f>
        <v>0</v>
      </c>
      <c r="H73" s="1">
        <f>IF(F73=1,1,0)</f>
        <v>0</v>
      </c>
      <c r="I73" s="1">
        <f>IF(F73=2,1,0)</f>
        <v>1</v>
      </c>
      <c r="J73" s="1">
        <f>IF(F73=3,1,0)</f>
        <v>0</v>
      </c>
      <c r="K73" s="1">
        <f>IF(F73=4,1,0)</f>
        <v>0</v>
      </c>
      <c r="L73" s="1">
        <f>IF(F73=5,1,0)</f>
        <v>0</v>
      </c>
      <c r="M73" s="1">
        <f>IF(F73=6,1,0)</f>
        <v>0</v>
      </c>
      <c r="O73" s="1">
        <f>IF(N73="*",1,0)</f>
        <v>0</v>
      </c>
      <c r="P73" s="1">
        <f>IF(N73="**",1,0)</f>
        <v>0</v>
      </c>
      <c r="Q73" s="15">
        <v>0.491</v>
      </c>
      <c r="S73" s="16">
        <v>6.24</v>
      </c>
      <c r="T73" s="16">
        <v>0.454</v>
      </c>
      <c r="U73" s="6" t="s">
        <v>22</v>
      </c>
      <c r="V73" s="55">
        <v>0.365</v>
      </c>
      <c r="W73" t="s">
        <v>10</v>
      </c>
      <c r="X73" t="s">
        <v>420</v>
      </c>
    </row>
    <row r="74" spans="1:24" ht="12.75">
      <c r="A74" t="s">
        <v>2</v>
      </c>
      <c r="B74" s="2">
        <v>19</v>
      </c>
      <c r="C74" s="52" t="s">
        <v>63</v>
      </c>
      <c r="D74" s="9">
        <v>37959</v>
      </c>
      <c r="E74" s="1" t="s">
        <v>11</v>
      </c>
      <c r="F74" s="47">
        <v>0</v>
      </c>
      <c r="G74" s="1">
        <f>IF(AND(NOT(F74=" "),F74=0),1,0)</f>
        <v>1</v>
      </c>
      <c r="H74" s="1">
        <f>IF(F74=1,1,0)</f>
        <v>0</v>
      </c>
      <c r="I74" s="1">
        <f>IF(F74=2,1,0)</f>
        <v>0</v>
      </c>
      <c r="J74" s="1">
        <f>IF(F74=3,1,0)</f>
        <v>0</v>
      </c>
      <c r="K74" s="1">
        <f>IF(F74=4,1,0)</f>
        <v>0</v>
      </c>
      <c r="L74" s="1">
        <f>IF(F74=5,1,0)</f>
        <v>0</v>
      </c>
      <c r="M74" s="1">
        <f>IF(F74=6,1,0)</f>
        <v>0</v>
      </c>
      <c r="N74" s="1" t="s">
        <v>326</v>
      </c>
      <c r="O74" s="1">
        <f>IF(N74="*",1,0)</f>
        <v>0</v>
      </c>
      <c r="P74" s="1">
        <f>IF(N74="**",1,0)</f>
        <v>1</v>
      </c>
      <c r="Q74" s="15">
        <v>0.386</v>
      </c>
      <c r="S74" s="16">
        <v>0.355</v>
      </c>
      <c r="V74" s="17"/>
      <c r="W74" t="s">
        <v>10</v>
      </c>
      <c r="X74" t="s">
        <v>304</v>
      </c>
    </row>
    <row r="75" spans="1:24" ht="12.75">
      <c r="A75" t="s">
        <v>2</v>
      </c>
      <c r="B75" s="2">
        <v>23</v>
      </c>
      <c r="C75" s="52" t="s">
        <v>66</v>
      </c>
      <c r="D75" s="9">
        <v>37677</v>
      </c>
      <c r="E75" s="1" t="s">
        <v>11</v>
      </c>
      <c r="F75" s="47">
        <v>0</v>
      </c>
      <c r="G75" s="1">
        <f>IF(AND(NOT(F75=" "),F75=0),1,0)</f>
        <v>1</v>
      </c>
      <c r="H75" s="1">
        <f>IF(F75=1,1,0)</f>
        <v>0</v>
      </c>
      <c r="I75" s="1">
        <f>IF(F75=2,1,0)</f>
        <v>0</v>
      </c>
      <c r="J75" s="1">
        <f>IF(F75=3,1,0)</f>
        <v>0</v>
      </c>
      <c r="K75" s="1">
        <f>IF(F75=4,1,0)</f>
        <v>0</v>
      </c>
      <c r="L75" s="1">
        <f>IF(F75=5,1,0)</f>
        <v>0</v>
      </c>
      <c r="M75" s="1">
        <f>IF(F75=6,1,0)</f>
        <v>0</v>
      </c>
      <c r="O75" s="1">
        <f>IF(N75="*",1,0)</f>
        <v>0</v>
      </c>
      <c r="P75" s="1">
        <f>IF(N75="**",1,0)</f>
        <v>0</v>
      </c>
      <c r="Q75" s="15">
        <v>0.333</v>
      </c>
      <c r="S75" s="16">
        <v>0.706</v>
      </c>
      <c r="V75" s="17"/>
      <c r="W75" t="s">
        <v>10</v>
      </c>
      <c r="X75" t="s">
        <v>499</v>
      </c>
    </row>
    <row r="76" spans="1:23" ht="12.75">
      <c r="A76" t="s">
        <v>2</v>
      </c>
      <c r="B76" s="2">
        <v>27</v>
      </c>
      <c r="C76" s="52" t="s">
        <v>69</v>
      </c>
      <c r="D76" s="9">
        <v>37959</v>
      </c>
      <c r="E76" s="1" t="s">
        <v>11</v>
      </c>
      <c r="F76" s="47">
        <v>0</v>
      </c>
      <c r="G76" s="1">
        <f>IF(AND(NOT(F76=" "),F76=0),1,0)</f>
        <v>1</v>
      </c>
      <c r="H76" s="1">
        <f>IF(F76=1,1,0)</f>
        <v>0</v>
      </c>
      <c r="I76" s="1">
        <f>IF(F76=2,1,0)</f>
        <v>0</v>
      </c>
      <c r="J76" s="1">
        <f>IF(F76=3,1,0)</f>
        <v>0</v>
      </c>
      <c r="K76" s="1">
        <f>IF(F76=4,1,0)</f>
        <v>0</v>
      </c>
      <c r="L76" s="1">
        <f>IF(F76=5,1,0)</f>
        <v>0</v>
      </c>
      <c r="M76" s="1">
        <f>IF(F76=6,1,0)</f>
        <v>0</v>
      </c>
      <c r="N76" s="1" t="s">
        <v>326</v>
      </c>
      <c r="O76" s="1">
        <f>IF(N76="*",1,0)</f>
        <v>0</v>
      </c>
      <c r="P76" s="1">
        <f>IF(N76="**",1,0)</f>
        <v>1</v>
      </c>
      <c r="Q76" s="15">
        <v>0.345</v>
      </c>
      <c r="S76" s="16">
        <v>0.35</v>
      </c>
      <c r="V76" s="17"/>
      <c r="W76" t="s">
        <v>10</v>
      </c>
    </row>
    <row r="77" spans="1:24" ht="12.75">
      <c r="A77" t="s">
        <v>2</v>
      </c>
      <c r="B77" s="2">
        <v>31</v>
      </c>
      <c r="C77" s="52" t="s">
        <v>73</v>
      </c>
      <c r="D77" s="9">
        <v>37691</v>
      </c>
      <c r="E77" s="1" t="s">
        <v>11</v>
      </c>
      <c r="F77" s="47">
        <v>0</v>
      </c>
      <c r="G77" s="1">
        <f>IF(AND(NOT(F77=" "),F77=0),1,0)</f>
        <v>1</v>
      </c>
      <c r="H77" s="1">
        <f>IF(F77=1,1,0)</f>
        <v>0</v>
      </c>
      <c r="I77" s="1">
        <f>IF(F77=2,1,0)</f>
        <v>0</v>
      </c>
      <c r="J77" s="1">
        <f>IF(F77=3,1,0)</f>
        <v>0</v>
      </c>
      <c r="K77" s="1">
        <f>IF(F77=4,1,0)</f>
        <v>0</v>
      </c>
      <c r="L77" s="1">
        <f>IF(F77=5,1,0)</f>
        <v>0</v>
      </c>
      <c r="M77" s="1">
        <f>IF(F77=6,1,0)</f>
        <v>0</v>
      </c>
      <c r="O77" s="1">
        <f>IF(N77="*",1,0)</f>
        <v>0</v>
      </c>
      <c r="P77" s="1">
        <f>IF(N77="**",1,0)</f>
        <v>0</v>
      </c>
      <c r="Q77" s="15">
        <v>0.373</v>
      </c>
      <c r="S77" s="16">
        <v>0.5</v>
      </c>
      <c r="V77" s="17"/>
      <c r="W77" t="s">
        <v>10</v>
      </c>
      <c r="X77" t="s">
        <v>499</v>
      </c>
    </row>
    <row r="78" spans="1:23" ht="12.75">
      <c r="A78" t="s">
        <v>2</v>
      </c>
      <c r="B78" s="2">
        <v>33</v>
      </c>
      <c r="C78" s="52" t="s">
        <v>75</v>
      </c>
      <c r="D78" s="9">
        <v>37963</v>
      </c>
      <c r="E78" s="1" t="s">
        <v>11</v>
      </c>
      <c r="F78" s="47">
        <v>0</v>
      </c>
      <c r="G78" s="1">
        <f>IF(AND(NOT(F78=" "),F78=0),1,0)</f>
        <v>1</v>
      </c>
      <c r="H78" s="1">
        <f>IF(F78=1,1,0)</f>
        <v>0</v>
      </c>
      <c r="I78" s="1">
        <f>IF(F78=2,1,0)</f>
        <v>0</v>
      </c>
      <c r="J78" s="1">
        <f>IF(F78=3,1,0)</f>
        <v>0</v>
      </c>
      <c r="K78" s="1">
        <f>IF(F78=4,1,0)</f>
        <v>0</v>
      </c>
      <c r="L78" s="1">
        <f>IF(F78=5,1,0)</f>
        <v>0</v>
      </c>
      <c r="M78" s="1">
        <f>IF(F78=6,1,0)</f>
        <v>0</v>
      </c>
      <c r="N78" s="1" t="s">
        <v>324</v>
      </c>
      <c r="O78" s="1">
        <f>IF(N78="*",1,0)</f>
        <v>1</v>
      </c>
      <c r="P78" s="1">
        <f>IF(N78="**",1,0)</f>
        <v>0</v>
      </c>
      <c r="Q78" s="15">
        <v>0.46</v>
      </c>
      <c r="S78" s="16">
        <v>0.398</v>
      </c>
      <c r="V78" s="17"/>
      <c r="W78" t="s">
        <v>10</v>
      </c>
    </row>
    <row r="79" spans="1:23" ht="12.75">
      <c r="A79" t="s">
        <v>2</v>
      </c>
      <c r="B79" s="2">
        <v>35</v>
      </c>
      <c r="C79" s="52" t="s">
        <v>77</v>
      </c>
      <c r="D79" s="9">
        <v>37963</v>
      </c>
      <c r="E79" s="1" t="s">
        <v>11</v>
      </c>
      <c r="F79" s="47">
        <v>1</v>
      </c>
      <c r="G79" s="1">
        <f>IF(AND(NOT(F79=" "),F79=0),1,0)</f>
        <v>0</v>
      </c>
      <c r="H79" s="1">
        <f>IF(F79=1,1,0)</f>
        <v>1</v>
      </c>
      <c r="I79" s="1">
        <f>IF(F79=2,1,0)</f>
        <v>0</v>
      </c>
      <c r="J79" s="1">
        <f>IF(F79=3,1,0)</f>
        <v>0</v>
      </c>
      <c r="K79" s="1">
        <f>IF(F79=4,1,0)</f>
        <v>0</v>
      </c>
      <c r="L79" s="1">
        <f>IF(F79=5,1,0)</f>
        <v>0</v>
      </c>
      <c r="M79" s="1">
        <f>IF(F79=6,1,0)</f>
        <v>0</v>
      </c>
      <c r="O79" s="1">
        <f>IF(N79="*",1,0)</f>
        <v>0</v>
      </c>
      <c r="P79" s="1">
        <f>IF(N79="**",1,0)</f>
        <v>0</v>
      </c>
      <c r="Q79" s="15">
        <v>0.563</v>
      </c>
      <c r="S79" s="16">
        <v>0.526</v>
      </c>
      <c r="V79" s="17"/>
      <c r="W79" t="s">
        <v>10</v>
      </c>
    </row>
    <row r="80" spans="1:23" ht="12.75">
      <c r="A80" t="s">
        <v>2</v>
      </c>
      <c r="B80" s="2">
        <v>193</v>
      </c>
      <c r="C80" s="52" t="s">
        <v>210</v>
      </c>
      <c r="D80" s="9">
        <v>37977</v>
      </c>
      <c r="E80" s="1" t="s">
        <v>11</v>
      </c>
      <c r="F80" s="47">
        <v>1</v>
      </c>
      <c r="G80" s="1">
        <f>IF(AND(NOT(F80=" "),F80=0),1,0)</f>
        <v>0</v>
      </c>
      <c r="H80" s="1">
        <f>IF(F80=1,1,0)</f>
        <v>1</v>
      </c>
      <c r="I80" s="1">
        <f>IF(F80=2,1,0)</f>
        <v>0</v>
      </c>
      <c r="J80" s="1">
        <f>IF(F80=3,1,0)</f>
        <v>0</v>
      </c>
      <c r="K80" s="1">
        <f>IF(F80=4,1,0)</f>
        <v>0</v>
      </c>
      <c r="L80" s="1">
        <f>IF(F80=5,1,0)</f>
        <v>0</v>
      </c>
      <c r="M80" s="1">
        <f>IF(F80=6,1,0)</f>
        <v>0</v>
      </c>
      <c r="O80" s="1">
        <f>IF(N80="*",1,0)</f>
        <v>0</v>
      </c>
      <c r="P80" s="1">
        <f>IF(N80="**",1,0)</f>
        <v>0</v>
      </c>
      <c r="Q80" s="15">
        <v>0.472</v>
      </c>
      <c r="S80" s="16">
        <v>0.398</v>
      </c>
      <c r="V80" s="17"/>
      <c r="W80" t="s">
        <v>10</v>
      </c>
    </row>
    <row r="81" spans="1:24" ht="12.75">
      <c r="A81" t="s">
        <v>2</v>
      </c>
      <c r="B81" s="2">
        <v>338</v>
      </c>
      <c r="C81" s="52" t="s">
        <v>421</v>
      </c>
      <c r="D81" s="9">
        <v>38014</v>
      </c>
      <c r="E81" s="1" t="s">
        <v>11</v>
      </c>
      <c r="F81" s="47">
        <v>3</v>
      </c>
      <c r="G81" s="1">
        <f>IF(AND(NOT(F81=" "),F81=0),1,0)</f>
        <v>0</v>
      </c>
      <c r="H81" s="1">
        <f>IF(F81=1,1,0)</f>
        <v>0</v>
      </c>
      <c r="I81" s="1">
        <f>IF(F81=2,1,0)</f>
        <v>0</v>
      </c>
      <c r="J81" s="1">
        <f>IF(F81=3,1,0)</f>
        <v>1</v>
      </c>
      <c r="K81" s="1">
        <f>IF(F81=4,1,0)</f>
        <v>0</v>
      </c>
      <c r="L81" s="1">
        <f>IF(F81=5,1,0)</f>
        <v>0</v>
      </c>
      <c r="M81" s="1">
        <f>IF(F81=6,1,0)</f>
        <v>0</v>
      </c>
      <c r="O81" s="1">
        <f>IF(N81="*",1,0)</f>
        <v>0</v>
      </c>
      <c r="P81" s="1">
        <f>IF(N81="**",1,0)</f>
        <v>0</v>
      </c>
      <c r="Q81" s="15">
        <v>0.289</v>
      </c>
      <c r="S81" s="16">
        <v>2.543</v>
      </c>
      <c r="T81" s="16">
        <v>0.801</v>
      </c>
      <c r="U81" s="6" t="s">
        <v>306</v>
      </c>
      <c r="V81" s="17">
        <v>0.8</v>
      </c>
      <c r="W81" t="s">
        <v>10</v>
      </c>
      <c r="X81" t="s">
        <v>498</v>
      </c>
    </row>
    <row r="82" spans="1:23" ht="12.75">
      <c r="A82" t="s">
        <v>2</v>
      </c>
      <c r="B82" s="2">
        <v>43</v>
      </c>
      <c r="C82" s="52" t="s">
        <v>85</v>
      </c>
      <c r="D82" s="9">
        <v>37992</v>
      </c>
      <c r="E82" s="1" t="s">
        <v>11</v>
      </c>
      <c r="F82" s="47">
        <v>0</v>
      </c>
      <c r="G82" s="1">
        <f>IF(AND(NOT(F82=" "),F82=0),1,0)</f>
        <v>1</v>
      </c>
      <c r="H82" s="1">
        <f>IF(F82=1,1,0)</f>
        <v>0</v>
      </c>
      <c r="I82" s="1">
        <f>IF(F82=2,1,0)</f>
        <v>0</v>
      </c>
      <c r="J82" s="1">
        <f>IF(F82=3,1,0)</f>
        <v>0</v>
      </c>
      <c r="K82" s="1">
        <f>IF(F82=4,1,0)</f>
        <v>0</v>
      </c>
      <c r="L82" s="1">
        <f>IF(F82=5,1,0)</f>
        <v>0</v>
      </c>
      <c r="M82" s="1">
        <f>IF(F82=6,1,0)</f>
        <v>0</v>
      </c>
      <c r="N82" s="1" t="s">
        <v>324</v>
      </c>
      <c r="O82" s="1">
        <f>IF(N82="*",1,0)</f>
        <v>1</v>
      </c>
      <c r="P82" s="1">
        <f>IF(N82="**",1,0)</f>
        <v>0</v>
      </c>
      <c r="Q82" s="15">
        <v>0.468</v>
      </c>
      <c r="S82" s="16">
        <v>0.368</v>
      </c>
      <c r="V82" s="17"/>
      <c r="W82" t="s">
        <v>10</v>
      </c>
    </row>
    <row r="83" spans="1:23" ht="12.75">
      <c r="A83" t="s">
        <v>2</v>
      </c>
      <c r="B83" s="2">
        <v>36</v>
      </c>
      <c r="C83" s="52" t="s">
        <v>78</v>
      </c>
      <c r="D83" s="9">
        <v>37975</v>
      </c>
      <c r="E83" s="1" t="s">
        <v>11</v>
      </c>
      <c r="F83" s="47">
        <v>2</v>
      </c>
      <c r="G83" s="1">
        <f>IF(AND(NOT(F83=" "),F83=0),1,0)</f>
        <v>0</v>
      </c>
      <c r="H83" s="1">
        <f>IF(F83=1,1,0)</f>
        <v>0</v>
      </c>
      <c r="I83" s="1">
        <f>IF(F83=2,1,0)</f>
        <v>1</v>
      </c>
      <c r="J83" s="1">
        <f>IF(F83=3,1,0)</f>
        <v>0</v>
      </c>
      <c r="K83" s="1">
        <f>IF(F83=4,1,0)</f>
        <v>0</v>
      </c>
      <c r="L83" s="1">
        <f>IF(F83=5,1,0)</f>
        <v>0</v>
      </c>
      <c r="M83" s="1">
        <f>IF(F83=6,1,0)</f>
        <v>0</v>
      </c>
      <c r="O83" s="1">
        <f>IF(N83="*",1,0)</f>
        <v>0</v>
      </c>
      <c r="P83" s="1">
        <f>IF(N83="**",1,0)</f>
        <v>0</v>
      </c>
      <c r="Q83" s="15">
        <v>2.86</v>
      </c>
      <c r="S83" s="16">
        <v>7.53</v>
      </c>
      <c r="T83" s="16">
        <v>0.505</v>
      </c>
      <c r="U83" s="6" t="s">
        <v>22</v>
      </c>
      <c r="V83" s="17">
        <v>0.45</v>
      </c>
      <c r="W83" t="s">
        <v>10</v>
      </c>
    </row>
    <row r="84" spans="1:24" ht="12.75">
      <c r="A84" t="s">
        <v>2</v>
      </c>
      <c r="B84" s="2">
        <v>294</v>
      </c>
      <c r="C84" s="52" t="s">
        <v>422</v>
      </c>
      <c r="D84" s="9" t="s">
        <v>595</v>
      </c>
      <c r="F84" s="47" t="s">
        <v>25</v>
      </c>
      <c r="G84" s="1">
        <f>IF(AND(NOT(F84=" "),F84=0),1,0)</f>
        <v>0</v>
      </c>
      <c r="H84" s="1">
        <f>IF(F84=1,1,0)</f>
        <v>0</v>
      </c>
      <c r="I84" s="1">
        <f>IF(F84=2,1,0)</f>
        <v>0</v>
      </c>
      <c r="J84" s="1">
        <f>IF(F84=3,1,0)</f>
        <v>0</v>
      </c>
      <c r="K84" s="1">
        <f>IF(F84=4,1,0)</f>
        <v>0</v>
      </c>
      <c r="L84" s="1">
        <f>IF(F84=5,1,0)</f>
        <v>0</v>
      </c>
      <c r="M84" s="1">
        <f>IF(F84=6,1,0)</f>
        <v>0</v>
      </c>
      <c r="O84" s="1">
        <f>IF(N84="*",1,0)</f>
        <v>0</v>
      </c>
      <c r="P84" s="1">
        <f>IF(N84="**",1,0)</f>
        <v>0</v>
      </c>
      <c r="Q84" s="15">
        <v>8.593</v>
      </c>
      <c r="R84" s="16">
        <v>1.798</v>
      </c>
      <c r="V84" s="17"/>
      <c r="W84" t="s">
        <v>10</v>
      </c>
      <c r="X84" t="s">
        <v>540</v>
      </c>
    </row>
    <row r="85" spans="1:23" ht="12.75">
      <c r="A85" t="s">
        <v>2</v>
      </c>
      <c r="B85" s="2">
        <v>37</v>
      </c>
      <c r="C85" s="52" t="s">
        <v>79</v>
      </c>
      <c r="D85" s="9">
        <v>37980</v>
      </c>
      <c r="E85" s="1" t="s">
        <v>11</v>
      </c>
      <c r="F85" s="47">
        <v>2</v>
      </c>
      <c r="G85" s="1">
        <f>IF(AND(NOT(F85=" "),F85=0),1,0)</f>
        <v>0</v>
      </c>
      <c r="H85" s="1">
        <f>IF(F85=1,1,0)</f>
        <v>0</v>
      </c>
      <c r="I85" s="1">
        <f>IF(F85=2,1,0)</f>
        <v>1</v>
      </c>
      <c r="J85" s="1">
        <f>IF(F85=3,1,0)</f>
        <v>0</v>
      </c>
      <c r="K85" s="1">
        <f>IF(F85=4,1,0)</f>
        <v>0</v>
      </c>
      <c r="L85" s="1">
        <f>IF(F85=5,1,0)</f>
        <v>0</v>
      </c>
      <c r="M85" s="1">
        <f>IF(F85=6,1,0)</f>
        <v>0</v>
      </c>
      <c r="O85" s="1">
        <f>IF(N85="*",1,0)</f>
        <v>0</v>
      </c>
      <c r="P85" s="1">
        <f>IF(N85="**",1,0)</f>
        <v>0</v>
      </c>
      <c r="Q85" s="15">
        <v>0.588</v>
      </c>
      <c r="S85" s="16">
        <v>2.97</v>
      </c>
      <c r="T85" s="16">
        <v>0.528</v>
      </c>
      <c r="U85" s="6" t="s">
        <v>22</v>
      </c>
      <c r="V85" s="17">
        <v>0.47</v>
      </c>
      <c r="W85" t="s">
        <v>10</v>
      </c>
    </row>
    <row r="86" spans="1:23" ht="12.75">
      <c r="A86" t="s">
        <v>2</v>
      </c>
      <c r="B86" s="2">
        <v>129</v>
      </c>
      <c r="C86" s="52" t="s">
        <v>155</v>
      </c>
      <c r="D86" s="9">
        <v>37992</v>
      </c>
      <c r="E86" s="1" t="s">
        <v>11</v>
      </c>
      <c r="F86" s="47">
        <v>0</v>
      </c>
      <c r="G86" s="1">
        <f>IF(AND(NOT(F86=" "),F86=0),1,0)</f>
        <v>1</v>
      </c>
      <c r="H86" s="1">
        <f>IF(F86=1,1,0)</f>
        <v>0</v>
      </c>
      <c r="I86" s="1">
        <f>IF(F86=2,1,0)</f>
        <v>0</v>
      </c>
      <c r="J86" s="1">
        <f>IF(F86=3,1,0)</f>
        <v>0</v>
      </c>
      <c r="K86" s="1">
        <f>IF(F86=4,1,0)</f>
        <v>0</v>
      </c>
      <c r="L86" s="1">
        <f>IF(F86=5,1,0)</f>
        <v>0</v>
      </c>
      <c r="M86" s="1">
        <f>IF(F86=6,1,0)</f>
        <v>0</v>
      </c>
      <c r="N86" s="1" t="s">
        <v>324</v>
      </c>
      <c r="O86" s="1">
        <f>IF(N86="*",1,0)</f>
        <v>1</v>
      </c>
      <c r="P86" s="1">
        <f>IF(N86="**",1,0)</f>
        <v>0</v>
      </c>
      <c r="Q86" s="15">
        <v>0.439</v>
      </c>
      <c r="S86" s="16">
        <v>0.365</v>
      </c>
      <c r="V86" s="17"/>
      <c r="W86" t="s">
        <v>10</v>
      </c>
    </row>
    <row r="87" spans="1:23" ht="12.75">
      <c r="A87" t="s">
        <v>2</v>
      </c>
      <c r="B87" s="2">
        <v>41</v>
      </c>
      <c r="C87" s="52" t="s">
        <v>83</v>
      </c>
      <c r="D87" s="9">
        <v>37992</v>
      </c>
      <c r="E87" s="1" t="s">
        <v>11</v>
      </c>
      <c r="F87" s="47">
        <v>0</v>
      </c>
      <c r="G87" s="1">
        <f>IF(AND(NOT(F87=" "),F87=0),1,0)</f>
        <v>1</v>
      </c>
      <c r="H87" s="1">
        <f>IF(F87=1,1,0)</f>
        <v>0</v>
      </c>
      <c r="I87" s="1">
        <f>IF(F87=2,1,0)</f>
        <v>0</v>
      </c>
      <c r="J87" s="1">
        <f>IF(F87=3,1,0)</f>
        <v>0</v>
      </c>
      <c r="K87" s="1">
        <f>IF(F87=4,1,0)</f>
        <v>0</v>
      </c>
      <c r="L87" s="1">
        <f>IF(F87=5,1,0)</f>
        <v>0</v>
      </c>
      <c r="M87" s="1">
        <f>IF(F87=6,1,0)</f>
        <v>0</v>
      </c>
      <c r="N87" s="1" t="s">
        <v>324</v>
      </c>
      <c r="O87" s="1">
        <f>IF(N87="*",1,0)</f>
        <v>1</v>
      </c>
      <c r="P87" s="1">
        <f>IF(N87="**",1,0)</f>
        <v>0</v>
      </c>
      <c r="Q87" s="15">
        <v>0.435</v>
      </c>
      <c r="S87" s="16">
        <v>0.375</v>
      </c>
      <c r="V87" s="17"/>
      <c r="W87" t="s">
        <v>10</v>
      </c>
    </row>
    <row r="88" spans="1:23" ht="12.75">
      <c r="A88" t="s">
        <v>2</v>
      </c>
      <c r="B88" s="2">
        <v>194</v>
      </c>
      <c r="C88" s="52" t="s">
        <v>211</v>
      </c>
      <c r="D88" s="9">
        <v>37977</v>
      </c>
      <c r="E88" s="1" t="s">
        <v>11</v>
      </c>
      <c r="F88" s="47">
        <v>0</v>
      </c>
      <c r="G88" s="1">
        <f>IF(AND(NOT(F88=" "),F88=0),1,0)</f>
        <v>1</v>
      </c>
      <c r="H88" s="1">
        <f>IF(F88=1,1,0)</f>
        <v>0</v>
      </c>
      <c r="I88" s="1">
        <f>IF(F88=2,1,0)</f>
        <v>0</v>
      </c>
      <c r="J88" s="1">
        <f>IF(F88=3,1,0)</f>
        <v>0</v>
      </c>
      <c r="K88" s="1">
        <f>IF(F88=4,1,0)</f>
        <v>0</v>
      </c>
      <c r="L88" s="1">
        <f>IF(F88=5,1,0)</f>
        <v>0</v>
      </c>
      <c r="M88" s="1">
        <f>IF(F88=6,1,0)</f>
        <v>0</v>
      </c>
      <c r="N88" s="1" t="s">
        <v>326</v>
      </c>
      <c r="O88" s="1">
        <f>IF(N88="*",1,0)</f>
        <v>0</v>
      </c>
      <c r="P88" s="1">
        <f>IF(N88="**",1,0)</f>
        <v>1</v>
      </c>
      <c r="Q88" s="15">
        <v>0.317</v>
      </c>
      <c r="S88" s="16">
        <v>0.293</v>
      </c>
      <c r="V88" s="17"/>
      <c r="W88" t="s">
        <v>10</v>
      </c>
    </row>
    <row r="89" spans="1:23" ht="12.75">
      <c r="A89" t="s">
        <v>2</v>
      </c>
      <c r="B89" s="2">
        <v>45</v>
      </c>
      <c r="C89" s="52" t="s">
        <v>87</v>
      </c>
      <c r="D89" s="9" t="s">
        <v>336</v>
      </c>
      <c r="F89" s="47" t="s">
        <v>25</v>
      </c>
      <c r="G89" s="1">
        <f>IF(AND(NOT(F89=" "),F89=0),1,0)</f>
        <v>0</v>
      </c>
      <c r="H89" s="1">
        <f>IF(F89=1,1,0)</f>
        <v>0</v>
      </c>
      <c r="I89" s="1">
        <f>IF(F89=2,1,0)</f>
        <v>0</v>
      </c>
      <c r="J89" s="1">
        <f>IF(F89=3,1,0)</f>
        <v>0</v>
      </c>
      <c r="K89" s="1">
        <f>IF(F89=4,1,0)</f>
        <v>0</v>
      </c>
      <c r="L89" s="1">
        <f>IF(F89=5,1,0)</f>
        <v>0</v>
      </c>
      <c r="M89" s="1">
        <f>IF(F89=6,1,0)</f>
        <v>0</v>
      </c>
      <c r="O89" s="1">
        <f>IF(N89="*",1,0)</f>
        <v>0</v>
      </c>
      <c r="P89" s="1">
        <f>IF(N89="**",1,0)</f>
        <v>0</v>
      </c>
      <c r="Q89" s="15">
        <v>0.496</v>
      </c>
      <c r="V89" s="17"/>
      <c r="W89" t="s">
        <v>10</v>
      </c>
    </row>
    <row r="90" spans="1:23" ht="12.75">
      <c r="A90" t="s">
        <v>2</v>
      </c>
      <c r="B90" s="2">
        <v>143</v>
      </c>
      <c r="C90" s="52" t="s">
        <v>167</v>
      </c>
      <c r="D90" s="9">
        <v>37998</v>
      </c>
      <c r="E90" s="1" t="s">
        <v>11</v>
      </c>
      <c r="F90" s="47">
        <v>0</v>
      </c>
      <c r="G90" s="1">
        <f>IF(AND(NOT(F90=" "),F90=0),1,0)</f>
        <v>1</v>
      </c>
      <c r="H90" s="1">
        <f>IF(F90=1,1,0)</f>
        <v>0</v>
      </c>
      <c r="I90" s="1">
        <f>IF(F90=2,1,0)</f>
        <v>0</v>
      </c>
      <c r="J90" s="1">
        <f>IF(F90=3,1,0)</f>
        <v>0</v>
      </c>
      <c r="K90" s="1">
        <f>IF(F90=4,1,0)</f>
        <v>0</v>
      </c>
      <c r="L90" s="1">
        <f>IF(F90=5,1,0)</f>
        <v>0</v>
      </c>
      <c r="M90" s="1">
        <f>IF(F90=6,1,0)</f>
        <v>0</v>
      </c>
      <c r="N90" s="1" t="s">
        <v>324</v>
      </c>
      <c r="O90" s="1">
        <f>IF(N90="*",1,0)</f>
        <v>1</v>
      </c>
      <c r="P90" s="1">
        <f>IF(N90="**",1,0)</f>
        <v>0</v>
      </c>
      <c r="Q90" s="15">
        <v>0.364</v>
      </c>
      <c r="S90" s="16">
        <v>0.474</v>
      </c>
      <c r="V90" s="17"/>
      <c r="W90" t="s">
        <v>10</v>
      </c>
    </row>
    <row r="91" spans="1:23" ht="12.75">
      <c r="A91" t="s">
        <v>2</v>
      </c>
      <c r="B91" s="2">
        <v>52</v>
      </c>
      <c r="C91" s="52" t="s">
        <v>94</v>
      </c>
      <c r="D91" s="9">
        <v>37966</v>
      </c>
      <c r="E91" s="1" t="s">
        <v>11</v>
      </c>
      <c r="F91" s="47">
        <v>0</v>
      </c>
      <c r="G91" s="1">
        <f>IF(AND(NOT(F91=" "),F91=0),1,0)</f>
        <v>1</v>
      </c>
      <c r="H91" s="1">
        <f>IF(F91=1,1,0)</f>
        <v>0</v>
      </c>
      <c r="I91" s="1">
        <f>IF(F91=2,1,0)</f>
        <v>0</v>
      </c>
      <c r="J91" s="1">
        <f>IF(F91=3,1,0)</f>
        <v>0</v>
      </c>
      <c r="K91" s="1">
        <f>IF(F91=4,1,0)</f>
        <v>0</v>
      </c>
      <c r="L91" s="1">
        <f>IF(F91=5,1,0)</f>
        <v>0</v>
      </c>
      <c r="M91" s="1">
        <f>IF(F91=6,1,0)</f>
        <v>0</v>
      </c>
      <c r="O91" s="1">
        <f>IF(N91="*",1,0)</f>
        <v>0</v>
      </c>
      <c r="P91" s="1">
        <f>IF(N91="**",1,0)</f>
        <v>0</v>
      </c>
      <c r="Q91" s="15">
        <v>0.345</v>
      </c>
      <c r="S91" s="16">
        <v>0.592</v>
      </c>
      <c r="V91" s="17"/>
      <c r="W91" t="s">
        <v>10</v>
      </c>
    </row>
    <row r="92" spans="1:23" ht="12.75">
      <c r="A92" t="s">
        <v>2</v>
      </c>
      <c r="B92" s="2">
        <v>186</v>
      </c>
      <c r="C92" s="52" t="s">
        <v>208</v>
      </c>
      <c r="D92" s="9">
        <v>37978</v>
      </c>
      <c r="E92" s="1" t="s">
        <v>11</v>
      </c>
      <c r="F92" s="47">
        <v>1</v>
      </c>
      <c r="G92" s="1">
        <f>IF(AND(NOT(F92=" "),F92=0),1,0)</f>
        <v>0</v>
      </c>
      <c r="H92" s="1">
        <f>IF(F92=1,1,0)</f>
        <v>1</v>
      </c>
      <c r="I92" s="1">
        <f>IF(F92=2,1,0)</f>
        <v>0</v>
      </c>
      <c r="J92" s="1">
        <f>IF(F92=3,1,0)</f>
        <v>0</v>
      </c>
      <c r="K92" s="1">
        <f>IF(F92=4,1,0)</f>
        <v>0</v>
      </c>
      <c r="L92" s="1">
        <f>IF(F92=5,1,0)</f>
        <v>0</v>
      </c>
      <c r="M92" s="1">
        <f>IF(F92=6,1,0)</f>
        <v>0</v>
      </c>
      <c r="O92" s="1">
        <f>IF(N92="*",1,0)</f>
        <v>0</v>
      </c>
      <c r="P92" s="1">
        <f>IF(N92="**",1,0)</f>
        <v>0</v>
      </c>
      <c r="Q92" s="15">
        <v>1.37</v>
      </c>
      <c r="R92" s="16">
        <v>1.14</v>
      </c>
      <c r="S92" s="16">
        <v>0.84</v>
      </c>
      <c r="V92" s="17"/>
      <c r="W92" t="s">
        <v>10</v>
      </c>
    </row>
    <row r="93" spans="1:23" ht="12.75">
      <c r="A93" t="s">
        <v>2</v>
      </c>
      <c r="B93" s="2">
        <v>167</v>
      </c>
      <c r="C93" s="52" t="s">
        <v>191</v>
      </c>
      <c r="D93" s="9">
        <v>37998</v>
      </c>
      <c r="E93" s="1" t="s">
        <v>11</v>
      </c>
      <c r="F93" s="47">
        <v>0</v>
      </c>
      <c r="G93" s="1">
        <f>IF(AND(NOT(F93=" "),F93=0),1,0)</f>
        <v>1</v>
      </c>
      <c r="H93" s="1">
        <f>IF(F93=1,1,0)</f>
        <v>0</v>
      </c>
      <c r="I93" s="1">
        <f>IF(F93=2,1,0)</f>
        <v>0</v>
      </c>
      <c r="J93" s="1">
        <f>IF(F93=3,1,0)</f>
        <v>0</v>
      </c>
      <c r="K93" s="1">
        <f>IF(F93=4,1,0)</f>
        <v>0</v>
      </c>
      <c r="L93" s="1">
        <f>IF(F93=5,1,0)</f>
        <v>0</v>
      </c>
      <c r="M93" s="1">
        <f>IF(F93=6,1,0)</f>
        <v>0</v>
      </c>
      <c r="N93" s="1" t="s">
        <v>324</v>
      </c>
      <c r="O93" s="1">
        <f>IF(N93="*",1,0)</f>
        <v>1</v>
      </c>
      <c r="P93" s="1">
        <f>IF(N93="**",1,0)</f>
        <v>0</v>
      </c>
      <c r="Q93" s="15">
        <v>0.405</v>
      </c>
      <c r="S93" s="16">
        <v>0.4</v>
      </c>
      <c r="V93" s="17"/>
      <c r="W93" t="s">
        <v>10</v>
      </c>
    </row>
    <row r="94" spans="1:24" ht="12.75">
      <c r="A94" t="s">
        <v>2</v>
      </c>
      <c r="B94" s="2">
        <v>119</v>
      </c>
      <c r="C94" s="52" t="s">
        <v>148</v>
      </c>
      <c r="D94" s="9">
        <v>37992</v>
      </c>
      <c r="E94" s="47" t="s">
        <v>11</v>
      </c>
      <c r="F94" s="47">
        <v>4</v>
      </c>
      <c r="G94" s="1">
        <f>IF(AND(NOT(F94=" "),F94=0),1,0)</f>
        <v>0</v>
      </c>
      <c r="H94" s="1">
        <f>IF(F94=1,1,0)</f>
        <v>0</v>
      </c>
      <c r="I94" s="1">
        <f>IF(F94=2,1,0)</f>
        <v>0</v>
      </c>
      <c r="J94" s="1">
        <f>IF(F94=3,1,0)</f>
        <v>0</v>
      </c>
      <c r="K94" s="1">
        <f>IF(F94=4,1,0)</f>
        <v>1</v>
      </c>
      <c r="L94" s="1">
        <f>IF(F94=5,1,0)</f>
        <v>0</v>
      </c>
      <c r="M94" s="1">
        <f>IF(F94=6,1,0)</f>
        <v>0</v>
      </c>
      <c r="O94" s="1">
        <f>IF(N94="*",1,0)</f>
        <v>0</v>
      </c>
      <c r="P94" s="1">
        <f>IF(N94="**",1,0)</f>
        <v>0</v>
      </c>
      <c r="Q94" s="15">
        <v>0.604</v>
      </c>
      <c r="S94" s="16">
        <v>1.209</v>
      </c>
      <c r="T94" s="16">
        <v>1.499</v>
      </c>
      <c r="U94" s="6" t="s">
        <v>401</v>
      </c>
      <c r="V94" s="17">
        <v>1.55</v>
      </c>
      <c r="W94" t="s">
        <v>10</v>
      </c>
      <c r="X94" t="s">
        <v>495</v>
      </c>
    </row>
    <row r="95" spans="1:23" ht="12.75">
      <c r="A95" t="s">
        <v>2</v>
      </c>
      <c r="B95" s="2">
        <v>39</v>
      </c>
      <c r="C95" s="52" t="s">
        <v>81</v>
      </c>
      <c r="D95" s="9">
        <v>37982</v>
      </c>
      <c r="E95" s="1" t="s">
        <v>11</v>
      </c>
      <c r="F95" s="47">
        <v>2</v>
      </c>
      <c r="G95" s="1">
        <f>IF(AND(NOT(F95=" "),F95=0),1,0)</f>
        <v>0</v>
      </c>
      <c r="H95" s="1">
        <f>IF(F95=1,1,0)</f>
        <v>0</v>
      </c>
      <c r="I95" s="1">
        <f>IF(F95=2,1,0)</f>
        <v>1</v>
      </c>
      <c r="J95" s="1">
        <f>IF(F95=3,1,0)</f>
        <v>0</v>
      </c>
      <c r="K95" s="1">
        <f>IF(F95=4,1,0)</f>
        <v>0</v>
      </c>
      <c r="L95" s="1">
        <f>IF(F95=5,1,0)</f>
        <v>0</v>
      </c>
      <c r="M95" s="1">
        <f>IF(F95=6,1,0)</f>
        <v>0</v>
      </c>
      <c r="O95" s="1">
        <f>IF(N95="*",1,0)</f>
        <v>0</v>
      </c>
      <c r="P95" s="1">
        <f>IF(N95="**",1,0)</f>
        <v>0</v>
      </c>
      <c r="Q95" s="15">
        <v>0.494</v>
      </c>
      <c r="S95" s="16">
        <v>5.034</v>
      </c>
      <c r="T95" s="16">
        <v>0.496</v>
      </c>
      <c r="U95" s="6" t="s">
        <v>42</v>
      </c>
      <c r="V95" s="17">
        <v>0.44</v>
      </c>
      <c r="W95" t="s">
        <v>10</v>
      </c>
    </row>
    <row r="96" spans="1:23" ht="12.75">
      <c r="A96" t="s">
        <v>2</v>
      </c>
      <c r="B96" s="2">
        <v>46</v>
      </c>
      <c r="C96" s="52" t="s">
        <v>88</v>
      </c>
      <c r="D96" s="9">
        <v>37966</v>
      </c>
      <c r="E96" s="1" t="s">
        <v>11</v>
      </c>
      <c r="F96" s="47">
        <v>0</v>
      </c>
      <c r="G96" s="1">
        <f>IF(AND(NOT(F96=" "),F96=0),1,0)</f>
        <v>1</v>
      </c>
      <c r="H96" s="1">
        <f>IF(F96=1,1,0)</f>
        <v>0</v>
      </c>
      <c r="I96" s="1">
        <f>IF(F96=2,1,0)</f>
        <v>0</v>
      </c>
      <c r="J96" s="1">
        <f>IF(F96=3,1,0)</f>
        <v>0</v>
      </c>
      <c r="K96" s="1">
        <f>IF(F96=4,1,0)</f>
        <v>0</v>
      </c>
      <c r="L96" s="1">
        <f>IF(F96=5,1,0)</f>
        <v>0</v>
      </c>
      <c r="M96" s="1">
        <f>IF(F96=6,1,0)</f>
        <v>0</v>
      </c>
      <c r="N96" s="1" t="s">
        <v>324</v>
      </c>
      <c r="O96" s="1">
        <f>IF(N96="*",1,0)</f>
        <v>1</v>
      </c>
      <c r="P96" s="1">
        <f>IF(N96="**",1,0)</f>
        <v>0</v>
      </c>
      <c r="Q96" s="15">
        <v>0.462</v>
      </c>
      <c r="S96" s="16">
        <v>0.442</v>
      </c>
      <c r="V96" s="17"/>
      <c r="W96" t="s">
        <v>10</v>
      </c>
    </row>
    <row r="97" spans="1:23" ht="12.75">
      <c r="A97" t="s">
        <v>2</v>
      </c>
      <c r="B97" s="2">
        <v>44</v>
      </c>
      <c r="C97" s="52" t="s">
        <v>86</v>
      </c>
      <c r="D97" s="9">
        <v>37964</v>
      </c>
      <c r="E97" s="1" t="s">
        <v>11</v>
      </c>
      <c r="F97" s="47">
        <v>2</v>
      </c>
      <c r="G97" s="1">
        <f>IF(AND(NOT(F97=" "),F97=0),1,0)</f>
        <v>0</v>
      </c>
      <c r="H97" s="1">
        <f>IF(F97=1,1,0)</f>
        <v>0</v>
      </c>
      <c r="I97" s="1">
        <f>IF(F97=2,1,0)</f>
        <v>1</v>
      </c>
      <c r="J97" s="1">
        <f>IF(F97=3,1,0)</f>
        <v>0</v>
      </c>
      <c r="K97" s="1">
        <f>IF(F97=4,1,0)</f>
        <v>0</v>
      </c>
      <c r="L97" s="1">
        <f>IF(F97=5,1,0)</f>
        <v>0</v>
      </c>
      <c r="M97" s="1">
        <f>IF(F97=6,1,0)</f>
        <v>0</v>
      </c>
      <c r="O97" s="1">
        <f>IF(N97="*",1,0)</f>
        <v>0</v>
      </c>
      <c r="P97" s="1">
        <f>IF(N97="**",1,0)</f>
        <v>0</v>
      </c>
      <c r="Q97" s="15">
        <v>0.497</v>
      </c>
      <c r="S97" s="16">
        <v>2.97</v>
      </c>
      <c r="T97" s="16">
        <v>0.474</v>
      </c>
      <c r="U97" s="6" t="s">
        <v>20</v>
      </c>
      <c r="V97" s="22">
        <v>0.385</v>
      </c>
      <c r="W97" t="s">
        <v>10</v>
      </c>
    </row>
    <row r="98" spans="1:23" ht="12.75">
      <c r="A98" t="s">
        <v>2</v>
      </c>
      <c r="B98" s="2">
        <v>331</v>
      </c>
      <c r="C98" s="52" t="s">
        <v>423</v>
      </c>
      <c r="D98" s="9">
        <v>38012</v>
      </c>
      <c r="E98" s="1" t="s">
        <v>11</v>
      </c>
      <c r="F98" s="47">
        <v>0</v>
      </c>
      <c r="G98" s="1">
        <f>IF(AND(NOT(F98=" "),F98=0),1,0)</f>
        <v>1</v>
      </c>
      <c r="H98" s="1">
        <f>IF(F98=1,1,0)</f>
        <v>0</v>
      </c>
      <c r="I98" s="1">
        <f>IF(F98=2,1,0)</f>
        <v>0</v>
      </c>
      <c r="J98" s="1">
        <f>IF(F98=3,1,0)</f>
        <v>0</v>
      </c>
      <c r="K98" s="1">
        <f>IF(F98=4,1,0)</f>
        <v>0</v>
      </c>
      <c r="L98" s="1">
        <f>IF(F98=5,1,0)</f>
        <v>0</v>
      </c>
      <c r="M98" s="1">
        <f>IF(F98=6,1,0)</f>
        <v>0</v>
      </c>
      <c r="N98" s="1" t="s">
        <v>324</v>
      </c>
      <c r="O98" s="1">
        <f>IF(N98="*",1,0)</f>
        <v>1</v>
      </c>
      <c r="P98" s="1">
        <f>IF(N98="**",1,0)</f>
        <v>0</v>
      </c>
      <c r="Q98" s="15">
        <v>0.446</v>
      </c>
      <c r="S98" s="16">
        <v>0.457</v>
      </c>
      <c r="V98" s="17"/>
      <c r="W98" t="s">
        <v>10</v>
      </c>
    </row>
    <row r="99" spans="1:23" ht="12.75">
      <c r="A99" t="s">
        <v>2</v>
      </c>
      <c r="B99" s="2">
        <v>47</v>
      </c>
      <c r="C99" s="52" t="s">
        <v>89</v>
      </c>
      <c r="D99" s="9">
        <v>37966</v>
      </c>
      <c r="E99" s="1" t="s">
        <v>11</v>
      </c>
      <c r="F99" s="47">
        <v>0</v>
      </c>
      <c r="G99" s="1">
        <f>IF(AND(NOT(F99=" "),F99=0),1,0)</f>
        <v>1</v>
      </c>
      <c r="H99" s="1">
        <f>IF(F99=1,1,0)</f>
        <v>0</v>
      </c>
      <c r="I99" s="1">
        <f>IF(F99=2,1,0)</f>
        <v>0</v>
      </c>
      <c r="J99" s="1">
        <f>IF(F99=3,1,0)</f>
        <v>0</v>
      </c>
      <c r="K99" s="1">
        <f>IF(F99=4,1,0)</f>
        <v>0</v>
      </c>
      <c r="L99" s="1">
        <f>IF(F99=5,1,0)</f>
        <v>0</v>
      </c>
      <c r="M99" s="1">
        <f>IF(F99=6,1,0)</f>
        <v>0</v>
      </c>
      <c r="O99" s="1">
        <f>IF(N99="*",1,0)</f>
        <v>0</v>
      </c>
      <c r="P99" s="1">
        <f>IF(N99="**",1,0)</f>
        <v>0</v>
      </c>
      <c r="Q99" s="15">
        <v>0.455</v>
      </c>
      <c r="S99" s="16">
        <v>0.507</v>
      </c>
      <c r="V99" s="17"/>
      <c r="W99" t="s">
        <v>10</v>
      </c>
    </row>
    <row r="100" spans="1:24" ht="12.75">
      <c r="A100" t="s">
        <v>2</v>
      </c>
      <c r="B100" s="2">
        <v>108</v>
      </c>
      <c r="C100" s="52" t="s">
        <v>142</v>
      </c>
      <c r="D100" s="9">
        <v>37992</v>
      </c>
      <c r="E100" s="1" t="s">
        <v>11</v>
      </c>
      <c r="F100" s="47">
        <v>2</v>
      </c>
      <c r="G100" s="1">
        <f>IF(AND(NOT(F100=" "),F100=0),1,0)</f>
        <v>0</v>
      </c>
      <c r="H100" s="1">
        <f>IF(F100=1,1,0)</f>
        <v>0</v>
      </c>
      <c r="I100" s="1">
        <f>IF(F100=2,1,0)</f>
        <v>1</v>
      </c>
      <c r="J100" s="1">
        <f>IF(F100=3,1,0)</f>
        <v>0</v>
      </c>
      <c r="K100" s="1">
        <f>IF(F100=4,1,0)</f>
        <v>0</v>
      </c>
      <c r="L100" s="1">
        <f>IF(F100=5,1,0)</f>
        <v>0</v>
      </c>
      <c r="M100" s="1">
        <f>IF(F100=6,1,0)</f>
        <v>0</v>
      </c>
      <c r="O100" s="1">
        <f>IF(N100="*",1,0)</f>
        <v>0</v>
      </c>
      <c r="P100" s="1">
        <f>IF(N100="**",1,0)</f>
        <v>0</v>
      </c>
      <c r="Q100" s="15">
        <v>0.422</v>
      </c>
      <c r="S100" s="16">
        <v>2.516</v>
      </c>
      <c r="T100" s="16">
        <v>0.342</v>
      </c>
      <c r="U100" s="6" t="s">
        <v>124</v>
      </c>
      <c r="V100" s="17">
        <v>0.305</v>
      </c>
      <c r="W100" t="s">
        <v>10</v>
      </c>
      <c r="X100" t="s">
        <v>411</v>
      </c>
    </row>
    <row r="101" spans="1:23" ht="12.75">
      <c r="A101" t="s">
        <v>2</v>
      </c>
      <c r="B101" s="2">
        <v>113</v>
      </c>
      <c r="C101" s="52" t="s">
        <v>145</v>
      </c>
      <c r="D101" s="9">
        <v>37992</v>
      </c>
      <c r="E101" s="1" t="s">
        <v>11</v>
      </c>
      <c r="F101" s="47">
        <v>0</v>
      </c>
      <c r="G101" s="1">
        <f>IF(AND(NOT(F101=" "),F101=0),1,0)</f>
        <v>1</v>
      </c>
      <c r="H101" s="1">
        <f>IF(F101=1,1,0)</f>
        <v>0</v>
      </c>
      <c r="I101" s="1">
        <f>IF(F101=2,1,0)</f>
        <v>0</v>
      </c>
      <c r="J101" s="1">
        <f>IF(F101=3,1,0)</f>
        <v>0</v>
      </c>
      <c r="K101" s="1">
        <f>IF(F101=4,1,0)</f>
        <v>0</v>
      </c>
      <c r="L101" s="1">
        <f>IF(F101=5,1,0)</f>
        <v>0</v>
      </c>
      <c r="M101" s="1">
        <f>IF(F101=6,1,0)</f>
        <v>0</v>
      </c>
      <c r="O101" s="1">
        <f>IF(N101="*",1,0)</f>
        <v>0</v>
      </c>
      <c r="P101" s="1">
        <f>IF(N101="**",1,0)</f>
        <v>0</v>
      </c>
      <c r="Q101" s="15">
        <v>0.62</v>
      </c>
      <c r="S101" s="16">
        <v>0.372</v>
      </c>
      <c r="V101" s="17"/>
      <c r="W101" t="s">
        <v>10</v>
      </c>
    </row>
    <row r="102" spans="1:23" ht="12.75">
      <c r="A102" t="s">
        <v>2</v>
      </c>
      <c r="B102" s="2">
        <v>151</v>
      </c>
      <c r="C102" s="52" t="s">
        <v>175</v>
      </c>
      <c r="D102" s="9">
        <v>37998</v>
      </c>
      <c r="E102" s="1" t="s">
        <v>11</v>
      </c>
      <c r="F102" s="47">
        <v>0</v>
      </c>
      <c r="G102" s="1">
        <f>IF(AND(NOT(F102=" "),F102=0),1,0)</f>
        <v>1</v>
      </c>
      <c r="H102" s="1">
        <f>IF(F102=1,1,0)</f>
        <v>0</v>
      </c>
      <c r="I102" s="1">
        <f>IF(F102=2,1,0)</f>
        <v>0</v>
      </c>
      <c r="J102" s="1">
        <f>IF(F102=3,1,0)</f>
        <v>0</v>
      </c>
      <c r="K102" s="1">
        <f>IF(F102=4,1,0)</f>
        <v>0</v>
      </c>
      <c r="L102" s="1">
        <f>IF(F102=5,1,0)</f>
        <v>0</v>
      </c>
      <c r="M102" s="1">
        <f>IF(F102=6,1,0)</f>
        <v>0</v>
      </c>
      <c r="O102" s="1">
        <f>IF(N102="*",1,0)</f>
        <v>0</v>
      </c>
      <c r="P102" s="1">
        <f>IF(N102="**",1,0)</f>
        <v>0</v>
      </c>
      <c r="Q102" s="15">
        <v>0.414</v>
      </c>
      <c r="S102" s="16">
        <v>0.596</v>
      </c>
      <c r="V102" s="17"/>
      <c r="W102" t="s">
        <v>10</v>
      </c>
    </row>
    <row r="103" spans="1:23" ht="12.75">
      <c r="A103" t="s">
        <v>2</v>
      </c>
      <c r="B103" s="2">
        <v>34</v>
      </c>
      <c r="C103" s="52" t="s">
        <v>76</v>
      </c>
      <c r="D103" s="9">
        <v>37963</v>
      </c>
      <c r="E103" s="1" t="s">
        <v>11</v>
      </c>
      <c r="F103" s="47">
        <v>0</v>
      </c>
      <c r="G103" s="1">
        <f>IF(AND(NOT(F103=" "),F103=0),1,0)</f>
        <v>1</v>
      </c>
      <c r="H103" s="1">
        <f>IF(F103=1,1,0)</f>
        <v>0</v>
      </c>
      <c r="I103" s="1">
        <f>IF(F103=2,1,0)</f>
        <v>0</v>
      </c>
      <c r="J103" s="1">
        <f>IF(F103=3,1,0)</f>
        <v>0</v>
      </c>
      <c r="K103" s="1">
        <f>IF(F103=4,1,0)</f>
        <v>0</v>
      </c>
      <c r="L103" s="1">
        <f>IF(F103=5,1,0)</f>
        <v>0</v>
      </c>
      <c r="M103" s="1">
        <f>IF(F103=6,1,0)</f>
        <v>0</v>
      </c>
      <c r="O103" s="1">
        <f>IF(N103="*",1,0)</f>
        <v>0</v>
      </c>
      <c r="P103" s="1">
        <f>IF(N103="**",1,0)</f>
        <v>0</v>
      </c>
      <c r="Q103" s="15">
        <v>0.558</v>
      </c>
      <c r="S103" s="16">
        <v>0.485</v>
      </c>
      <c r="V103" s="17"/>
      <c r="W103" t="s">
        <v>10</v>
      </c>
    </row>
    <row r="104" spans="1:23" ht="12.75">
      <c r="A104" t="s">
        <v>2</v>
      </c>
      <c r="B104" s="2">
        <v>48</v>
      </c>
      <c r="C104" s="52" t="s">
        <v>90</v>
      </c>
      <c r="D104" s="9">
        <v>37966</v>
      </c>
      <c r="E104" s="1" t="s">
        <v>11</v>
      </c>
      <c r="F104" s="47">
        <v>0</v>
      </c>
      <c r="G104" s="1">
        <f>IF(AND(NOT(F104=" "),F104=0),1,0)</f>
        <v>1</v>
      </c>
      <c r="H104" s="1">
        <f>IF(F104=1,1,0)</f>
        <v>0</v>
      </c>
      <c r="I104" s="1">
        <f>IF(F104=2,1,0)</f>
        <v>0</v>
      </c>
      <c r="J104" s="1">
        <f>IF(F104=3,1,0)</f>
        <v>0</v>
      </c>
      <c r="K104" s="1">
        <f>IF(F104=4,1,0)</f>
        <v>0</v>
      </c>
      <c r="L104" s="1">
        <f>IF(F104=5,1,0)</f>
        <v>0</v>
      </c>
      <c r="M104" s="1">
        <f>IF(F104=6,1,0)</f>
        <v>0</v>
      </c>
      <c r="N104" s="1" t="s">
        <v>324</v>
      </c>
      <c r="O104" s="1">
        <f>IF(N104="*",1,0)</f>
        <v>1</v>
      </c>
      <c r="P104" s="1">
        <f>IF(N104="**",1,0)</f>
        <v>0</v>
      </c>
      <c r="Q104" s="15">
        <v>0.435</v>
      </c>
      <c r="S104" s="16">
        <v>0.395</v>
      </c>
      <c r="V104" s="17"/>
      <c r="W104" t="s">
        <v>10</v>
      </c>
    </row>
    <row r="105" spans="1:23" ht="12.75">
      <c r="A105" t="s">
        <v>2</v>
      </c>
      <c r="B105" s="2">
        <v>53</v>
      </c>
      <c r="C105" s="52" t="s">
        <v>95</v>
      </c>
      <c r="D105" s="9">
        <v>37966</v>
      </c>
      <c r="E105" s="1" t="s">
        <v>11</v>
      </c>
      <c r="F105" s="47">
        <v>0</v>
      </c>
      <c r="G105" s="1">
        <f>IF(AND(NOT(F105=" "),F105=0),1,0)</f>
        <v>1</v>
      </c>
      <c r="H105" s="1">
        <f>IF(F105=1,1,0)</f>
        <v>0</v>
      </c>
      <c r="I105" s="1">
        <f>IF(F105=2,1,0)</f>
        <v>0</v>
      </c>
      <c r="J105" s="1">
        <f>IF(F105=3,1,0)</f>
        <v>0</v>
      </c>
      <c r="K105" s="1">
        <f>IF(F105=4,1,0)</f>
        <v>0</v>
      </c>
      <c r="L105" s="1">
        <f>IF(F105=5,1,0)</f>
        <v>0</v>
      </c>
      <c r="M105" s="1">
        <f>IF(F105=6,1,0)</f>
        <v>0</v>
      </c>
      <c r="N105" s="1" t="s">
        <v>324</v>
      </c>
      <c r="O105" s="1">
        <f>IF(N105="*",1,0)</f>
        <v>1</v>
      </c>
      <c r="P105" s="1">
        <f>IF(N105="**",1,0)</f>
        <v>0</v>
      </c>
      <c r="Q105" s="15">
        <v>0.372</v>
      </c>
      <c r="S105" s="16">
        <v>0.417</v>
      </c>
      <c r="V105" s="17"/>
      <c r="W105" t="s">
        <v>10</v>
      </c>
    </row>
    <row r="106" spans="1:23" ht="12.75">
      <c r="A106" t="s">
        <v>2</v>
      </c>
      <c r="B106" s="2">
        <v>50</v>
      </c>
      <c r="C106" s="52" t="s">
        <v>92</v>
      </c>
      <c r="D106" s="9">
        <v>37966</v>
      </c>
      <c r="E106" s="1" t="s">
        <v>11</v>
      </c>
      <c r="F106" s="47">
        <v>0</v>
      </c>
      <c r="G106" s="1">
        <f>IF(AND(NOT(F106=" "),F106=0),1,0)</f>
        <v>1</v>
      </c>
      <c r="H106" s="1">
        <f>IF(F106=1,1,0)</f>
        <v>0</v>
      </c>
      <c r="I106" s="1">
        <f>IF(F106=2,1,0)</f>
        <v>0</v>
      </c>
      <c r="J106" s="1">
        <f>IF(F106=3,1,0)</f>
        <v>0</v>
      </c>
      <c r="K106" s="1">
        <f>IF(F106=4,1,0)</f>
        <v>0</v>
      </c>
      <c r="L106" s="1">
        <f>IF(F106=5,1,0)</f>
        <v>0</v>
      </c>
      <c r="M106" s="1">
        <f>IF(F106=6,1,0)</f>
        <v>0</v>
      </c>
      <c r="O106" s="1">
        <f>IF(N106="*",1,0)</f>
        <v>0</v>
      </c>
      <c r="P106" s="1">
        <f>IF(N106="**",1,0)</f>
        <v>0</v>
      </c>
      <c r="Q106" s="15">
        <v>0.523</v>
      </c>
      <c r="S106" s="16">
        <v>0.52</v>
      </c>
      <c r="V106" s="17"/>
      <c r="W106" t="s">
        <v>10</v>
      </c>
    </row>
    <row r="107" spans="1:23" ht="12.75">
      <c r="A107" t="s">
        <v>2</v>
      </c>
      <c r="B107" s="2">
        <v>79</v>
      </c>
      <c r="C107" s="52" t="s">
        <v>119</v>
      </c>
      <c r="D107" s="9">
        <v>37981</v>
      </c>
      <c r="E107" s="1" t="s">
        <v>11</v>
      </c>
      <c r="F107" s="47">
        <v>0</v>
      </c>
      <c r="G107" s="1">
        <f aca="true" t="shared" si="1" ref="G107:G170">IF(AND(NOT(F107=" "),F107=0),1,0)</f>
        <v>1</v>
      </c>
      <c r="H107" s="1">
        <f>IF(F107=1,1,0)</f>
        <v>0</v>
      </c>
      <c r="I107" s="1">
        <f>IF(F107=2,1,0)</f>
        <v>0</v>
      </c>
      <c r="J107" s="1">
        <f>IF(F107=3,1,0)</f>
        <v>0</v>
      </c>
      <c r="K107" s="1">
        <f>IF(F107=4,1,0)</f>
        <v>0</v>
      </c>
      <c r="L107" s="1">
        <f>IF(F107=5,1,0)</f>
        <v>0</v>
      </c>
      <c r="M107" s="1">
        <f>IF(F107=6,1,0)</f>
        <v>0</v>
      </c>
      <c r="N107" s="1" t="s">
        <v>324</v>
      </c>
      <c r="O107" s="1">
        <f aca="true" t="shared" si="2" ref="O107:O170">IF(N107="*",1,0)</f>
        <v>1</v>
      </c>
      <c r="P107" s="1">
        <f>IF(N107="**",1,0)</f>
        <v>0</v>
      </c>
      <c r="Q107" s="15">
        <v>0.486</v>
      </c>
      <c r="S107" s="16">
        <v>0.447</v>
      </c>
      <c r="V107" s="17"/>
      <c r="W107" t="s">
        <v>10</v>
      </c>
    </row>
    <row r="108" spans="1:23" ht="12.75">
      <c r="A108" t="s">
        <v>2</v>
      </c>
      <c r="B108" s="2">
        <v>55</v>
      </c>
      <c r="C108" s="52" t="s">
        <v>97</v>
      </c>
      <c r="D108" s="9">
        <v>37966</v>
      </c>
      <c r="E108" s="1" t="s">
        <v>11</v>
      </c>
      <c r="F108" s="47">
        <v>0</v>
      </c>
      <c r="G108" s="1">
        <f t="shared" si="1"/>
        <v>1</v>
      </c>
      <c r="H108" s="1">
        <f>IF(F108=1,1,0)</f>
        <v>0</v>
      </c>
      <c r="I108" s="1">
        <f>IF(F108=2,1,0)</f>
        <v>0</v>
      </c>
      <c r="J108" s="1">
        <f>IF(F108=3,1,0)</f>
        <v>0</v>
      </c>
      <c r="K108" s="1">
        <f>IF(F108=4,1,0)</f>
        <v>0</v>
      </c>
      <c r="L108" s="1">
        <f>IF(F108=5,1,0)</f>
        <v>0</v>
      </c>
      <c r="M108" s="1">
        <f>IF(F108=6,1,0)</f>
        <v>0</v>
      </c>
      <c r="N108" s="1" t="s">
        <v>324</v>
      </c>
      <c r="O108" s="1">
        <f t="shared" si="2"/>
        <v>1</v>
      </c>
      <c r="P108" s="1">
        <f>IF(N108="**",1,0)</f>
        <v>0</v>
      </c>
      <c r="Q108" s="15">
        <v>0.404</v>
      </c>
      <c r="S108" s="16">
        <v>0.482</v>
      </c>
      <c r="V108" s="17"/>
      <c r="W108" t="s">
        <v>10</v>
      </c>
    </row>
    <row r="109" spans="1:23" ht="12.75">
      <c r="A109" t="s">
        <v>2</v>
      </c>
      <c r="B109" s="2">
        <v>54</v>
      </c>
      <c r="C109" s="52" t="s">
        <v>96</v>
      </c>
      <c r="D109" s="9">
        <v>37966</v>
      </c>
      <c r="E109" s="1" t="s">
        <v>11</v>
      </c>
      <c r="F109" s="47">
        <v>0</v>
      </c>
      <c r="G109" s="1">
        <f t="shared" si="1"/>
        <v>1</v>
      </c>
      <c r="H109" s="1">
        <f>IF(F109=1,1,0)</f>
        <v>0</v>
      </c>
      <c r="I109" s="1">
        <f>IF(F109=2,1,0)</f>
        <v>0</v>
      </c>
      <c r="J109" s="1">
        <f>IF(F109=3,1,0)</f>
        <v>0</v>
      </c>
      <c r="K109" s="1">
        <f>IF(F109=4,1,0)</f>
        <v>0</v>
      </c>
      <c r="L109" s="1">
        <f>IF(F109=5,1,0)</f>
        <v>0</v>
      </c>
      <c r="M109" s="1">
        <f>IF(F109=6,1,0)</f>
        <v>0</v>
      </c>
      <c r="O109" s="1">
        <f t="shared" si="2"/>
        <v>0</v>
      </c>
      <c r="P109" s="1">
        <f>IF(N109="**",1,0)</f>
        <v>0</v>
      </c>
      <c r="Q109" s="15">
        <v>0.4</v>
      </c>
      <c r="S109" s="16">
        <v>0.716</v>
      </c>
      <c r="V109" s="17"/>
      <c r="W109" t="s">
        <v>10</v>
      </c>
    </row>
    <row r="110" spans="1:24" ht="12.75">
      <c r="A110" t="s">
        <v>2</v>
      </c>
      <c r="B110" s="2">
        <v>56</v>
      </c>
      <c r="C110" s="52" t="s">
        <v>98</v>
      </c>
      <c r="D110" s="9">
        <v>37980</v>
      </c>
      <c r="E110" s="1" t="s">
        <v>11</v>
      </c>
      <c r="F110" s="47">
        <v>4</v>
      </c>
      <c r="G110" s="1">
        <f t="shared" si="1"/>
        <v>0</v>
      </c>
      <c r="H110" s="1">
        <f>IF(F110=1,1,0)</f>
        <v>0</v>
      </c>
      <c r="I110" s="1">
        <f>IF(F110=2,1,0)</f>
        <v>0</v>
      </c>
      <c r="J110" s="1">
        <f>IF(F110=3,1,0)</f>
        <v>0</v>
      </c>
      <c r="K110" s="1">
        <f>IF(F110=4,1,0)</f>
        <v>1</v>
      </c>
      <c r="L110" s="1">
        <f>IF(F110=5,1,0)</f>
        <v>0</v>
      </c>
      <c r="M110" s="1">
        <f>IF(F110=6,1,0)</f>
        <v>0</v>
      </c>
      <c r="O110" s="1">
        <f t="shared" si="2"/>
        <v>0</v>
      </c>
      <c r="P110" s="1">
        <f>IF(N110="**",1,0)</f>
        <v>0</v>
      </c>
      <c r="Q110" s="15">
        <v>0.363</v>
      </c>
      <c r="S110" s="16">
        <v>5.4</v>
      </c>
      <c r="T110" s="16">
        <v>1.755</v>
      </c>
      <c r="U110" s="6" t="s">
        <v>306</v>
      </c>
      <c r="V110" s="17">
        <v>1.87</v>
      </c>
      <c r="W110" t="s">
        <v>10</v>
      </c>
      <c r="X110" t="s">
        <v>491</v>
      </c>
    </row>
    <row r="111" spans="1:23" ht="12.75">
      <c r="A111" t="s">
        <v>2</v>
      </c>
      <c r="B111" s="2">
        <v>59</v>
      </c>
      <c r="C111" s="52" t="s">
        <v>100</v>
      </c>
      <c r="D111" s="9">
        <v>37977</v>
      </c>
      <c r="E111" s="1" t="s">
        <v>11</v>
      </c>
      <c r="F111" s="47">
        <v>1</v>
      </c>
      <c r="G111" s="1">
        <f t="shared" si="1"/>
        <v>0</v>
      </c>
      <c r="H111" s="1">
        <f>IF(F111=1,1,0)</f>
        <v>1</v>
      </c>
      <c r="I111" s="1">
        <f>IF(F111=2,1,0)</f>
        <v>0</v>
      </c>
      <c r="J111" s="1">
        <f>IF(F111=3,1,0)</f>
        <v>0</v>
      </c>
      <c r="K111" s="1">
        <f>IF(F111=4,1,0)</f>
        <v>0</v>
      </c>
      <c r="L111" s="1">
        <f>IF(F111=5,1,0)</f>
        <v>0</v>
      </c>
      <c r="M111" s="1">
        <f>IF(F111=6,1,0)</f>
        <v>0</v>
      </c>
      <c r="O111" s="1">
        <f t="shared" si="2"/>
        <v>0</v>
      </c>
      <c r="P111" s="1">
        <f>IF(N111="**",1,0)</f>
        <v>0</v>
      </c>
      <c r="Q111" s="15">
        <v>0.356</v>
      </c>
      <c r="S111" s="16">
        <v>0.65</v>
      </c>
      <c r="V111" s="17"/>
      <c r="W111" t="s">
        <v>10</v>
      </c>
    </row>
    <row r="112" spans="1:23" ht="12.75">
      <c r="A112" t="s">
        <v>2</v>
      </c>
      <c r="B112" s="2">
        <v>60</v>
      </c>
      <c r="C112" s="52" t="s">
        <v>101</v>
      </c>
      <c r="D112" s="9">
        <v>37977</v>
      </c>
      <c r="E112" s="1" t="s">
        <v>11</v>
      </c>
      <c r="F112" s="47">
        <v>0</v>
      </c>
      <c r="G112" s="1">
        <f t="shared" si="1"/>
        <v>1</v>
      </c>
      <c r="H112" s="1">
        <f>IF(F112=1,1,0)</f>
        <v>0</v>
      </c>
      <c r="I112" s="1">
        <f>IF(F112=2,1,0)</f>
        <v>0</v>
      </c>
      <c r="J112" s="1">
        <f>IF(F112=3,1,0)</f>
        <v>0</v>
      </c>
      <c r="K112" s="1">
        <f>IF(F112=4,1,0)</f>
        <v>0</v>
      </c>
      <c r="L112" s="1">
        <f>IF(F112=5,1,0)</f>
        <v>0</v>
      </c>
      <c r="M112" s="1">
        <f>IF(F112=6,1,0)</f>
        <v>0</v>
      </c>
      <c r="N112" s="1" t="s">
        <v>324</v>
      </c>
      <c r="O112" s="1">
        <f t="shared" si="2"/>
        <v>1</v>
      </c>
      <c r="P112" s="1">
        <f>IF(N112="**",1,0)</f>
        <v>0</v>
      </c>
      <c r="Q112" s="15">
        <v>0.425</v>
      </c>
      <c r="S112" s="16">
        <v>0.37</v>
      </c>
      <c r="V112" s="17"/>
      <c r="W112" t="s">
        <v>10</v>
      </c>
    </row>
    <row r="113" spans="1:24" ht="12.75">
      <c r="A113" t="s">
        <v>2</v>
      </c>
      <c r="B113" s="2">
        <v>62</v>
      </c>
      <c r="C113" s="52" t="s">
        <v>103</v>
      </c>
      <c r="D113" s="9">
        <v>37977</v>
      </c>
      <c r="E113" s="1" t="s">
        <v>11</v>
      </c>
      <c r="F113" s="47">
        <v>3</v>
      </c>
      <c r="G113" s="1">
        <f t="shared" si="1"/>
        <v>0</v>
      </c>
      <c r="H113" s="1">
        <f>IF(F113=1,1,0)</f>
        <v>0</v>
      </c>
      <c r="I113" s="1">
        <f>IF(F113=2,1,0)</f>
        <v>0</v>
      </c>
      <c r="J113" s="1">
        <f>IF(F113=3,1,0)</f>
        <v>1</v>
      </c>
      <c r="K113" s="1">
        <f>IF(F113=4,1,0)</f>
        <v>0</v>
      </c>
      <c r="L113" s="1">
        <f>IF(F113=5,1,0)</f>
        <v>0</v>
      </c>
      <c r="M113" s="1">
        <f>IF(F113=6,1,0)</f>
        <v>0</v>
      </c>
      <c r="O113" s="1">
        <f t="shared" si="2"/>
        <v>0</v>
      </c>
      <c r="P113" s="1">
        <f>IF(N113="**",1,0)</f>
        <v>0</v>
      </c>
      <c r="Q113" s="15">
        <v>0.392</v>
      </c>
      <c r="S113" s="16">
        <v>6.38</v>
      </c>
      <c r="T113" s="16">
        <v>0.778</v>
      </c>
      <c r="U113" s="6" t="s">
        <v>30</v>
      </c>
      <c r="V113" s="17">
        <v>0.77</v>
      </c>
      <c r="W113" t="s">
        <v>10</v>
      </c>
      <c r="X113" t="s">
        <v>46</v>
      </c>
    </row>
    <row r="114" spans="1:23" ht="12.75">
      <c r="A114" t="s">
        <v>2</v>
      </c>
      <c r="B114" s="2">
        <v>57</v>
      </c>
      <c r="C114" s="52" t="s">
        <v>99</v>
      </c>
      <c r="D114" s="9">
        <v>37977</v>
      </c>
      <c r="E114" s="1" t="s">
        <v>11</v>
      </c>
      <c r="F114" s="47">
        <v>0</v>
      </c>
      <c r="G114" s="1">
        <f t="shared" si="1"/>
        <v>1</v>
      </c>
      <c r="H114" s="1">
        <f>IF(F114=1,1,0)</f>
        <v>0</v>
      </c>
      <c r="I114" s="1">
        <f>IF(F114=2,1,0)</f>
        <v>0</v>
      </c>
      <c r="J114" s="1">
        <f>IF(F114=3,1,0)</f>
        <v>0</v>
      </c>
      <c r="K114" s="1">
        <f>IF(F114=4,1,0)</f>
        <v>0</v>
      </c>
      <c r="L114" s="1">
        <f>IF(F114=5,1,0)</f>
        <v>0</v>
      </c>
      <c r="M114" s="1">
        <f>IF(F114=6,1,0)</f>
        <v>0</v>
      </c>
      <c r="O114" s="1">
        <f t="shared" si="2"/>
        <v>0</v>
      </c>
      <c r="P114" s="1">
        <f>IF(N114="**",1,0)</f>
        <v>0</v>
      </c>
      <c r="Q114" s="15">
        <v>0.409</v>
      </c>
      <c r="S114" s="16">
        <v>0.72</v>
      </c>
      <c r="V114" s="17"/>
      <c r="W114" t="s">
        <v>10</v>
      </c>
    </row>
    <row r="115" spans="1:24" ht="12.75">
      <c r="A115" t="s">
        <v>2</v>
      </c>
      <c r="B115" s="2">
        <v>63</v>
      </c>
      <c r="C115" s="52" t="s">
        <v>104</v>
      </c>
      <c r="D115" s="9">
        <v>37977</v>
      </c>
      <c r="E115" s="1" t="s">
        <v>18</v>
      </c>
      <c r="F115" s="47">
        <v>5</v>
      </c>
      <c r="G115" s="1">
        <f t="shared" si="1"/>
        <v>0</v>
      </c>
      <c r="H115" s="1">
        <f>IF(F115=1,1,0)</f>
        <v>0</v>
      </c>
      <c r="I115" s="1">
        <f>IF(F115=2,1,0)</f>
        <v>0</v>
      </c>
      <c r="J115" s="1">
        <f>IF(F115=3,1,0)</f>
        <v>0</v>
      </c>
      <c r="K115" s="1">
        <f>IF(F115=4,1,0)</f>
        <v>0</v>
      </c>
      <c r="L115" s="1">
        <f>IF(F115=5,1,0)</f>
        <v>1</v>
      </c>
      <c r="M115" s="1">
        <f>IF(F115=6,1,0)</f>
        <v>0</v>
      </c>
      <c r="O115" s="1">
        <f t="shared" si="2"/>
        <v>0</v>
      </c>
      <c r="P115" s="1">
        <f>IF(N115="**",1,0)</f>
        <v>0</v>
      </c>
      <c r="Q115" s="15">
        <v>0.355</v>
      </c>
      <c r="S115" s="16">
        <v>21</v>
      </c>
      <c r="T115" s="16">
        <v>21</v>
      </c>
      <c r="U115" s="6" t="s">
        <v>306</v>
      </c>
      <c r="V115" s="17" t="s">
        <v>24</v>
      </c>
      <c r="W115" t="s">
        <v>10</v>
      </c>
      <c r="X115" t="s">
        <v>23</v>
      </c>
    </row>
    <row r="116" spans="1:23" ht="12.75">
      <c r="A116" t="s">
        <v>2</v>
      </c>
      <c r="B116" s="2">
        <v>61</v>
      </c>
      <c r="C116" s="52" t="s">
        <v>102</v>
      </c>
      <c r="D116" s="9">
        <v>37977</v>
      </c>
      <c r="E116" s="1" t="s">
        <v>11</v>
      </c>
      <c r="F116" s="47">
        <v>0</v>
      </c>
      <c r="G116" s="1">
        <f t="shared" si="1"/>
        <v>1</v>
      </c>
      <c r="H116" s="1">
        <f>IF(F116=1,1,0)</f>
        <v>0</v>
      </c>
      <c r="I116" s="1">
        <f>IF(F116=2,1,0)</f>
        <v>0</v>
      </c>
      <c r="J116" s="1">
        <f>IF(F116=3,1,0)</f>
        <v>0</v>
      </c>
      <c r="K116" s="1">
        <f>IF(F116=4,1,0)</f>
        <v>0</v>
      </c>
      <c r="L116" s="1">
        <f>IF(F116=5,1,0)</f>
        <v>0</v>
      </c>
      <c r="M116" s="1">
        <f>IF(F116=6,1,0)</f>
        <v>0</v>
      </c>
      <c r="N116" s="1" t="s">
        <v>326</v>
      </c>
      <c r="O116" s="1">
        <f t="shared" si="2"/>
        <v>0</v>
      </c>
      <c r="P116" s="1">
        <f>IF(N116="**",1,0)</f>
        <v>1</v>
      </c>
      <c r="Q116" s="15">
        <v>0.339</v>
      </c>
      <c r="S116" s="16">
        <v>0.351</v>
      </c>
      <c r="V116" s="17"/>
      <c r="W116" t="s">
        <v>10</v>
      </c>
    </row>
    <row r="117" spans="1:23" ht="12.75">
      <c r="A117" t="s">
        <v>2</v>
      </c>
      <c r="B117" s="2">
        <v>64</v>
      </c>
      <c r="C117" s="52" t="s">
        <v>105</v>
      </c>
      <c r="D117" s="9">
        <v>37977</v>
      </c>
      <c r="E117" s="1" t="s">
        <v>11</v>
      </c>
      <c r="F117" s="47">
        <v>0</v>
      </c>
      <c r="G117" s="1">
        <f t="shared" si="1"/>
        <v>1</v>
      </c>
      <c r="H117" s="1">
        <f>IF(F117=1,1,0)</f>
        <v>0</v>
      </c>
      <c r="I117" s="1">
        <f>IF(F117=2,1,0)</f>
        <v>0</v>
      </c>
      <c r="J117" s="1">
        <f>IF(F117=3,1,0)</f>
        <v>0</v>
      </c>
      <c r="K117" s="1">
        <f>IF(F117=4,1,0)</f>
        <v>0</v>
      </c>
      <c r="L117" s="1">
        <f>IF(F117=5,1,0)</f>
        <v>0</v>
      </c>
      <c r="M117" s="1">
        <f>IF(F117=6,1,0)</f>
        <v>0</v>
      </c>
      <c r="N117" s="1" t="s">
        <v>324</v>
      </c>
      <c r="O117" s="1">
        <f t="shared" si="2"/>
        <v>1</v>
      </c>
      <c r="P117" s="1">
        <f>IF(N117="**",1,0)</f>
        <v>0</v>
      </c>
      <c r="Q117" s="15">
        <v>0.403</v>
      </c>
      <c r="S117" s="16">
        <v>0.386</v>
      </c>
      <c r="V117" s="17"/>
      <c r="W117" t="s">
        <v>10</v>
      </c>
    </row>
    <row r="118" spans="1:23" ht="12.75">
      <c r="A118" t="s">
        <v>2</v>
      </c>
      <c r="B118" s="2">
        <v>68</v>
      </c>
      <c r="C118" s="52" t="s">
        <v>108</v>
      </c>
      <c r="D118" s="9">
        <v>37981</v>
      </c>
      <c r="E118" s="1" t="s">
        <v>11</v>
      </c>
      <c r="F118" s="47">
        <v>1</v>
      </c>
      <c r="G118" s="1">
        <f t="shared" si="1"/>
        <v>0</v>
      </c>
      <c r="H118" s="1">
        <f>IF(F118=1,1,0)</f>
        <v>1</v>
      </c>
      <c r="I118" s="1">
        <f>IF(F118=2,1,0)</f>
        <v>0</v>
      </c>
      <c r="J118" s="1">
        <f>IF(F118=3,1,0)</f>
        <v>0</v>
      </c>
      <c r="K118" s="1">
        <f>IF(F118=4,1,0)</f>
        <v>0</v>
      </c>
      <c r="L118" s="1">
        <f>IF(F118=5,1,0)</f>
        <v>0</v>
      </c>
      <c r="M118" s="1">
        <f>IF(F118=6,1,0)</f>
        <v>0</v>
      </c>
      <c r="O118" s="1">
        <f t="shared" si="2"/>
        <v>0</v>
      </c>
      <c r="P118" s="1">
        <f>IF(N118="**",1,0)</f>
        <v>0</v>
      </c>
      <c r="Q118" s="15">
        <v>0.364</v>
      </c>
      <c r="S118" s="16">
        <v>0.422</v>
      </c>
      <c r="V118" s="17"/>
      <c r="W118" t="s">
        <v>10</v>
      </c>
    </row>
    <row r="119" spans="1:23" ht="12.75">
      <c r="A119" t="s">
        <v>2</v>
      </c>
      <c r="B119" s="2">
        <v>72</v>
      </c>
      <c r="C119" s="52" t="s">
        <v>112</v>
      </c>
      <c r="D119" s="9">
        <v>37981</v>
      </c>
      <c r="E119" s="1" t="s">
        <v>11</v>
      </c>
      <c r="F119" s="47">
        <v>0</v>
      </c>
      <c r="G119" s="1">
        <f t="shared" si="1"/>
        <v>1</v>
      </c>
      <c r="H119" s="1">
        <f>IF(F119=1,1,0)</f>
        <v>0</v>
      </c>
      <c r="I119" s="1">
        <f>IF(F119=2,1,0)</f>
        <v>0</v>
      </c>
      <c r="J119" s="1">
        <f>IF(F119=3,1,0)</f>
        <v>0</v>
      </c>
      <c r="K119" s="1">
        <f>IF(F119=4,1,0)</f>
        <v>0</v>
      </c>
      <c r="L119" s="1">
        <f>IF(F119=5,1,0)</f>
        <v>0</v>
      </c>
      <c r="M119" s="1">
        <f>IF(F119=6,1,0)</f>
        <v>0</v>
      </c>
      <c r="O119" s="1">
        <f t="shared" si="2"/>
        <v>0</v>
      </c>
      <c r="P119" s="1">
        <f>IF(N119="**",1,0)</f>
        <v>0</v>
      </c>
      <c r="Q119" s="15">
        <v>0.513</v>
      </c>
      <c r="S119" s="16">
        <v>0.449</v>
      </c>
      <c r="V119" s="17"/>
      <c r="W119" t="s">
        <v>10</v>
      </c>
    </row>
    <row r="120" spans="1:24" ht="12.75">
      <c r="A120" t="s">
        <v>2</v>
      </c>
      <c r="B120" s="2">
        <v>75</v>
      </c>
      <c r="C120" s="52" t="s">
        <v>115</v>
      </c>
      <c r="D120" s="9">
        <v>37981</v>
      </c>
      <c r="E120" s="1" t="s">
        <v>11</v>
      </c>
      <c r="F120" s="47">
        <v>0</v>
      </c>
      <c r="G120" s="1">
        <f t="shared" si="1"/>
        <v>1</v>
      </c>
      <c r="H120" s="1">
        <f>IF(F120=1,1,0)</f>
        <v>0</v>
      </c>
      <c r="I120" s="1">
        <f>IF(F120=2,1,0)</f>
        <v>0</v>
      </c>
      <c r="J120" s="1">
        <f>IF(F120=3,1,0)</f>
        <v>0</v>
      </c>
      <c r="K120" s="1">
        <f>IF(F120=4,1,0)</f>
        <v>0</v>
      </c>
      <c r="L120" s="1">
        <f>IF(F120=5,1,0)</f>
        <v>0</v>
      </c>
      <c r="M120" s="1">
        <f>IF(F120=6,1,0)</f>
        <v>0</v>
      </c>
      <c r="O120" s="1">
        <f t="shared" si="2"/>
        <v>0</v>
      </c>
      <c r="P120" s="1">
        <f>IF(N120="**",1,0)</f>
        <v>0</v>
      </c>
      <c r="Q120" s="15">
        <v>0.53</v>
      </c>
      <c r="S120" s="16">
        <v>0.443</v>
      </c>
      <c r="V120" s="17"/>
      <c r="W120" t="s">
        <v>10</v>
      </c>
      <c r="X120" t="s">
        <v>31</v>
      </c>
    </row>
    <row r="121" spans="1:23" ht="12.75">
      <c r="A121" t="s">
        <v>2</v>
      </c>
      <c r="B121" s="2">
        <v>98</v>
      </c>
      <c r="C121" s="52" t="s">
        <v>135</v>
      </c>
      <c r="D121" s="9">
        <v>37978</v>
      </c>
      <c r="E121" s="1" t="s">
        <v>11</v>
      </c>
      <c r="F121" s="47">
        <v>0</v>
      </c>
      <c r="G121" s="1">
        <f t="shared" si="1"/>
        <v>1</v>
      </c>
      <c r="H121" s="1">
        <f>IF(F121=1,1,0)</f>
        <v>0</v>
      </c>
      <c r="I121" s="1">
        <f>IF(F121=2,1,0)</f>
        <v>0</v>
      </c>
      <c r="J121" s="1">
        <f>IF(F121=3,1,0)</f>
        <v>0</v>
      </c>
      <c r="K121" s="1">
        <f>IF(F121=4,1,0)</f>
        <v>0</v>
      </c>
      <c r="L121" s="1">
        <f>IF(F121=5,1,0)</f>
        <v>0</v>
      </c>
      <c r="M121" s="1">
        <f>IF(F121=6,1,0)</f>
        <v>0</v>
      </c>
      <c r="O121" s="1">
        <f t="shared" si="2"/>
        <v>0</v>
      </c>
      <c r="P121" s="1">
        <f>IF(N121="**",1,0)</f>
        <v>0</v>
      </c>
      <c r="Q121" s="15">
        <v>0.517</v>
      </c>
      <c r="S121" s="16">
        <v>0.427</v>
      </c>
      <c r="V121" s="17"/>
      <c r="W121" t="s">
        <v>10</v>
      </c>
    </row>
    <row r="122" spans="1:23" ht="12.75">
      <c r="A122" t="s">
        <v>2</v>
      </c>
      <c r="B122" s="2">
        <v>77</v>
      </c>
      <c r="C122" s="52" t="s">
        <v>117</v>
      </c>
      <c r="D122" s="9">
        <v>37981</v>
      </c>
      <c r="E122" s="1" t="s">
        <v>11</v>
      </c>
      <c r="F122" s="47">
        <v>0</v>
      </c>
      <c r="G122" s="1">
        <f t="shared" si="1"/>
        <v>1</v>
      </c>
      <c r="H122" s="1">
        <f>IF(F122=1,1,0)</f>
        <v>0</v>
      </c>
      <c r="I122" s="1">
        <f>IF(F122=2,1,0)</f>
        <v>0</v>
      </c>
      <c r="J122" s="1">
        <f>IF(F122=3,1,0)</f>
        <v>0</v>
      </c>
      <c r="K122" s="1">
        <f>IF(F122=4,1,0)</f>
        <v>0</v>
      </c>
      <c r="L122" s="1">
        <f>IF(F122=5,1,0)</f>
        <v>0</v>
      </c>
      <c r="M122" s="1">
        <f>IF(F122=6,1,0)</f>
        <v>0</v>
      </c>
      <c r="N122" s="1" t="s">
        <v>324</v>
      </c>
      <c r="O122" s="1">
        <f t="shared" si="2"/>
        <v>1</v>
      </c>
      <c r="P122" s="1">
        <f>IF(N122="**",1,0)</f>
        <v>0</v>
      </c>
      <c r="Q122" s="15">
        <v>0.495</v>
      </c>
      <c r="S122" s="16">
        <v>0.413</v>
      </c>
      <c r="V122" s="17"/>
      <c r="W122" t="s">
        <v>10</v>
      </c>
    </row>
    <row r="123" spans="1:23" ht="12.75">
      <c r="A123" t="s">
        <v>2</v>
      </c>
      <c r="B123" s="2">
        <v>65</v>
      </c>
      <c r="C123" s="52" t="s">
        <v>106</v>
      </c>
      <c r="D123" s="9">
        <v>37977</v>
      </c>
      <c r="E123" s="1" t="s">
        <v>11</v>
      </c>
      <c r="F123" s="47">
        <v>0</v>
      </c>
      <c r="G123" s="1">
        <f t="shared" si="1"/>
        <v>1</v>
      </c>
      <c r="H123" s="1">
        <f>IF(F123=1,1,0)</f>
        <v>0</v>
      </c>
      <c r="I123" s="1">
        <f>IF(F123=2,1,0)</f>
        <v>0</v>
      </c>
      <c r="J123" s="1">
        <f>IF(F123=3,1,0)</f>
        <v>0</v>
      </c>
      <c r="K123" s="1">
        <f>IF(F123=4,1,0)</f>
        <v>0</v>
      </c>
      <c r="L123" s="1">
        <f>IF(F123=5,1,0)</f>
        <v>0</v>
      </c>
      <c r="M123" s="1">
        <f>IF(F123=6,1,0)</f>
        <v>0</v>
      </c>
      <c r="N123" s="1" t="s">
        <v>324</v>
      </c>
      <c r="O123" s="1">
        <f t="shared" si="2"/>
        <v>1</v>
      </c>
      <c r="P123" s="1">
        <f>IF(N123="**",1,0)</f>
        <v>0</v>
      </c>
      <c r="Q123" s="15">
        <v>0.438</v>
      </c>
      <c r="S123" s="16">
        <v>0.399</v>
      </c>
      <c r="V123" s="17"/>
      <c r="W123" t="s">
        <v>10</v>
      </c>
    </row>
    <row r="124" spans="1:23" ht="12.75">
      <c r="A124" t="s">
        <v>2</v>
      </c>
      <c r="B124" s="2">
        <v>70</v>
      </c>
      <c r="C124" s="52" t="s">
        <v>110</v>
      </c>
      <c r="D124" s="9">
        <v>37978</v>
      </c>
      <c r="E124" s="1" t="s">
        <v>11</v>
      </c>
      <c r="F124" s="47">
        <v>0</v>
      </c>
      <c r="G124" s="1">
        <f t="shared" si="1"/>
        <v>1</v>
      </c>
      <c r="H124" s="1">
        <f>IF(F124=1,1,0)</f>
        <v>0</v>
      </c>
      <c r="I124" s="1">
        <f>IF(F124=2,1,0)</f>
        <v>0</v>
      </c>
      <c r="J124" s="1">
        <f>IF(F124=3,1,0)</f>
        <v>0</v>
      </c>
      <c r="K124" s="1">
        <f>IF(F124=4,1,0)</f>
        <v>0</v>
      </c>
      <c r="L124" s="1">
        <f>IF(F124=5,1,0)</f>
        <v>0</v>
      </c>
      <c r="M124" s="1">
        <f>IF(F124=6,1,0)</f>
        <v>0</v>
      </c>
      <c r="N124" s="1" t="s">
        <v>324</v>
      </c>
      <c r="O124" s="1">
        <f t="shared" si="2"/>
        <v>1</v>
      </c>
      <c r="P124" s="1">
        <f>IF(N124="**",1,0)</f>
        <v>0</v>
      </c>
      <c r="Q124" s="15">
        <v>0.492</v>
      </c>
      <c r="S124" s="16">
        <v>0.388</v>
      </c>
      <c r="V124" s="17"/>
      <c r="W124" t="s">
        <v>10</v>
      </c>
    </row>
    <row r="125" spans="1:23" ht="12.75">
      <c r="A125" t="s">
        <v>2</v>
      </c>
      <c r="B125" s="2">
        <v>71</v>
      </c>
      <c r="C125" s="52" t="s">
        <v>111</v>
      </c>
      <c r="D125" s="9" t="s">
        <v>337</v>
      </c>
      <c r="F125" s="47" t="s">
        <v>25</v>
      </c>
      <c r="G125" s="1">
        <f t="shared" si="1"/>
        <v>0</v>
      </c>
      <c r="H125" s="1">
        <f>IF(F125=1,1,0)</f>
        <v>0</v>
      </c>
      <c r="I125" s="1">
        <f>IF(F125=2,1,0)</f>
        <v>0</v>
      </c>
      <c r="J125" s="1">
        <f>IF(F125=3,1,0)</f>
        <v>0</v>
      </c>
      <c r="K125" s="1">
        <f>IF(F125=4,1,0)</f>
        <v>0</v>
      </c>
      <c r="L125" s="1">
        <f>IF(F125=5,1,0)</f>
        <v>0</v>
      </c>
      <c r="M125" s="1">
        <f>IF(F125=6,1,0)</f>
        <v>0</v>
      </c>
      <c r="O125" s="1">
        <f t="shared" si="2"/>
        <v>0</v>
      </c>
      <c r="P125" s="1">
        <f>IF(N125="**",1,0)</f>
        <v>0</v>
      </c>
      <c r="Q125" s="15">
        <v>0.432</v>
      </c>
      <c r="S125" s="16">
        <v>0.496</v>
      </c>
      <c r="V125" s="17"/>
      <c r="W125" t="s">
        <v>10</v>
      </c>
    </row>
    <row r="126" spans="1:23" ht="12.75">
      <c r="A126" t="s">
        <v>2</v>
      </c>
      <c r="B126" s="2">
        <v>73</v>
      </c>
      <c r="C126" s="52" t="s">
        <v>113</v>
      </c>
      <c r="D126" s="9">
        <v>37981</v>
      </c>
      <c r="E126" s="1" t="s">
        <v>11</v>
      </c>
      <c r="F126" s="47">
        <v>0</v>
      </c>
      <c r="G126" s="1">
        <f t="shared" si="1"/>
        <v>1</v>
      </c>
      <c r="H126" s="1">
        <f>IF(F126=1,1,0)</f>
        <v>0</v>
      </c>
      <c r="I126" s="1">
        <f>IF(F126=2,1,0)</f>
        <v>0</v>
      </c>
      <c r="J126" s="1">
        <f>IF(F126=3,1,0)</f>
        <v>0</v>
      </c>
      <c r="K126" s="1">
        <f>IF(F126=4,1,0)</f>
        <v>0</v>
      </c>
      <c r="L126" s="1">
        <f>IF(F126=5,1,0)</f>
        <v>0</v>
      </c>
      <c r="M126" s="1">
        <f>IF(F126=6,1,0)</f>
        <v>0</v>
      </c>
      <c r="N126" s="1" t="s">
        <v>324</v>
      </c>
      <c r="O126" s="1">
        <f t="shared" si="2"/>
        <v>1</v>
      </c>
      <c r="P126" s="1">
        <f>IF(N126="**",1,0)</f>
        <v>0</v>
      </c>
      <c r="Q126" s="15">
        <v>0.457</v>
      </c>
      <c r="S126" s="16">
        <v>0.491</v>
      </c>
      <c r="V126" s="17"/>
      <c r="W126" t="s">
        <v>10</v>
      </c>
    </row>
    <row r="127" spans="1:23" ht="12.75">
      <c r="A127" t="s">
        <v>2</v>
      </c>
      <c r="B127" s="2">
        <v>87</v>
      </c>
      <c r="C127" s="52" t="s">
        <v>126</v>
      </c>
      <c r="D127" s="9">
        <v>37981</v>
      </c>
      <c r="E127" s="1" t="s">
        <v>11</v>
      </c>
      <c r="F127" s="47">
        <v>0</v>
      </c>
      <c r="G127" s="1">
        <f t="shared" si="1"/>
        <v>1</v>
      </c>
      <c r="H127" s="1">
        <f>IF(F127=1,1,0)</f>
        <v>0</v>
      </c>
      <c r="I127" s="1">
        <f>IF(F127=2,1,0)</f>
        <v>0</v>
      </c>
      <c r="J127" s="1">
        <f>IF(F127=3,1,0)</f>
        <v>0</v>
      </c>
      <c r="K127" s="1">
        <f>IF(F127=4,1,0)</f>
        <v>0</v>
      </c>
      <c r="L127" s="1">
        <f>IF(F127=5,1,0)</f>
        <v>0</v>
      </c>
      <c r="M127" s="1">
        <f>IF(F127=6,1,0)</f>
        <v>0</v>
      </c>
      <c r="N127" s="1" t="s">
        <v>324</v>
      </c>
      <c r="O127" s="1">
        <f t="shared" si="2"/>
        <v>1</v>
      </c>
      <c r="P127" s="1">
        <f>IF(N127="**",1,0)</f>
        <v>0</v>
      </c>
      <c r="Q127" s="15">
        <v>0.489</v>
      </c>
      <c r="S127" s="16">
        <v>0.402</v>
      </c>
      <c r="V127" s="17"/>
      <c r="W127" t="s">
        <v>10</v>
      </c>
    </row>
    <row r="128" spans="1:23" ht="12.75">
      <c r="A128" t="s">
        <v>2</v>
      </c>
      <c r="B128" s="2">
        <v>84</v>
      </c>
      <c r="C128" s="52" t="s">
        <v>125</v>
      </c>
      <c r="D128" s="9">
        <v>37981</v>
      </c>
      <c r="E128" s="1" t="s">
        <v>11</v>
      </c>
      <c r="F128" s="47">
        <v>0</v>
      </c>
      <c r="G128" s="1">
        <f t="shared" si="1"/>
        <v>1</v>
      </c>
      <c r="H128" s="1">
        <f>IF(F128=1,1,0)</f>
        <v>0</v>
      </c>
      <c r="I128" s="1">
        <f>IF(F128=2,1,0)</f>
        <v>0</v>
      </c>
      <c r="J128" s="1">
        <f>IF(F128=3,1,0)</f>
        <v>0</v>
      </c>
      <c r="K128" s="1">
        <f>IF(F128=4,1,0)</f>
        <v>0</v>
      </c>
      <c r="L128" s="1">
        <f>IF(F128=5,1,0)</f>
        <v>0</v>
      </c>
      <c r="M128" s="1">
        <f>IF(F128=6,1,0)</f>
        <v>0</v>
      </c>
      <c r="O128" s="1">
        <f t="shared" si="2"/>
        <v>0</v>
      </c>
      <c r="P128" s="1">
        <f>IF(N128="**",1,0)</f>
        <v>0</v>
      </c>
      <c r="Q128" s="15">
        <v>0.67</v>
      </c>
      <c r="S128" s="16">
        <v>0.475</v>
      </c>
      <c r="V128" s="17"/>
      <c r="W128" t="s">
        <v>10</v>
      </c>
    </row>
    <row r="129" spans="1:24" ht="12.75">
      <c r="A129" t="s">
        <v>2</v>
      </c>
      <c r="B129" s="2">
        <v>67</v>
      </c>
      <c r="C129" s="52" t="s">
        <v>107</v>
      </c>
      <c r="D129" s="9">
        <v>37977</v>
      </c>
      <c r="E129" s="1" t="s">
        <v>11</v>
      </c>
      <c r="F129" s="47">
        <v>0</v>
      </c>
      <c r="G129" s="1">
        <f t="shared" si="1"/>
        <v>1</v>
      </c>
      <c r="H129" s="1">
        <f>IF(F129=1,1,0)</f>
        <v>0</v>
      </c>
      <c r="I129" s="1">
        <f>IF(F129=2,1,0)</f>
        <v>0</v>
      </c>
      <c r="J129" s="1">
        <f>IF(F129=3,1,0)</f>
        <v>0</v>
      </c>
      <c r="K129" s="1">
        <f>IF(F129=4,1,0)</f>
        <v>0</v>
      </c>
      <c r="L129" s="1">
        <f>IF(F129=5,1,0)</f>
        <v>0</v>
      </c>
      <c r="M129" s="1">
        <f>IF(F129=6,1,0)</f>
        <v>0</v>
      </c>
      <c r="O129" s="1">
        <f t="shared" si="2"/>
        <v>0</v>
      </c>
      <c r="P129" s="1">
        <f>IF(N129="**",1,0)</f>
        <v>0</v>
      </c>
      <c r="Q129" s="15">
        <v>0.312</v>
      </c>
      <c r="S129" s="16">
        <v>0.257</v>
      </c>
      <c r="V129" s="17"/>
      <c r="W129" t="s">
        <v>10</v>
      </c>
      <c r="X129" t="s">
        <v>419</v>
      </c>
    </row>
    <row r="130" spans="1:24" ht="12.75">
      <c r="A130" t="s">
        <v>2</v>
      </c>
      <c r="B130" s="2">
        <v>107</v>
      </c>
      <c r="C130" s="52" t="s">
        <v>141</v>
      </c>
      <c r="D130" s="9">
        <v>37992</v>
      </c>
      <c r="E130" s="1" t="s">
        <v>11</v>
      </c>
      <c r="F130" s="47">
        <v>0</v>
      </c>
      <c r="G130" s="1">
        <f t="shared" si="1"/>
        <v>1</v>
      </c>
      <c r="H130" s="1">
        <f>IF(F130=1,1,0)</f>
        <v>0</v>
      </c>
      <c r="I130" s="1">
        <f>IF(F130=2,1,0)</f>
        <v>0</v>
      </c>
      <c r="J130" s="1">
        <f>IF(F130=3,1,0)</f>
        <v>0</v>
      </c>
      <c r="K130" s="1">
        <f>IF(F130=4,1,0)</f>
        <v>0</v>
      </c>
      <c r="L130" s="1">
        <f>IF(F130=5,1,0)</f>
        <v>0</v>
      </c>
      <c r="M130" s="1">
        <f>IF(F130=6,1,0)</f>
        <v>0</v>
      </c>
      <c r="N130" s="1" t="s">
        <v>324</v>
      </c>
      <c r="O130" s="1">
        <f t="shared" si="2"/>
        <v>1</v>
      </c>
      <c r="P130" s="1">
        <f>IF(N130="**",1,0)</f>
        <v>0</v>
      </c>
      <c r="Q130" s="15">
        <v>0.455</v>
      </c>
      <c r="S130" s="16">
        <v>0.345</v>
      </c>
      <c r="T130" s="16">
        <v>0.367</v>
      </c>
      <c r="U130" s="6" t="s">
        <v>401</v>
      </c>
      <c r="V130" s="17">
        <v>0.312</v>
      </c>
      <c r="W130" t="s">
        <v>10</v>
      </c>
      <c r="X130" t="s">
        <v>482</v>
      </c>
    </row>
    <row r="131" spans="1:23" ht="12.75">
      <c r="A131" t="s">
        <v>2</v>
      </c>
      <c r="B131" s="2">
        <v>99</v>
      </c>
      <c r="C131" s="52" t="s">
        <v>136</v>
      </c>
      <c r="D131" s="9">
        <v>37981</v>
      </c>
      <c r="E131" s="1" t="s">
        <v>11</v>
      </c>
      <c r="F131" s="47">
        <v>0</v>
      </c>
      <c r="G131" s="1">
        <f t="shared" si="1"/>
        <v>1</v>
      </c>
      <c r="H131" s="1">
        <f>IF(F131=1,1,0)</f>
        <v>0</v>
      </c>
      <c r="I131" s="1">
        <f>IF(F131=2,1,0)</f>
        <v>0</v>
      </c>
      <c r="J131" s="1">
        <f>IF(F131=3,1,0)</f>
        <v>0</v>
      </c>
      <c r="K131" s="1">
        <f>IF(F131=4,1,0)</f>
        <v>0</v>
      </c>
      <c r="L131" s="1">
        <f>IF(F131=5,1,0)</f>
        <v>0</v>
      </c>
      <c r="M131" s="1">
        <f>IF(F131=6,1,0)</f>
        <v>0</v>
      </c>
      <c r="O131" s="1">
        <f t="shared" si="2"/>
        <v>0</v>
      </c>
      <c r="P131" s="1">
        <f>IF(N131="**",1,0)</f>
        <v>0</v>
      </c>
      <c r="Q131" s="15">
        <v>0.503</v>
      </c>
      <c r="S131" s="16">
        <v>0.42</v>
      </c>
      <c r="V131" s="17"/>
      <c r="W131" t="s">
        <v>10</v>
      </c>
    </row>
    <row r="132" spans="1:23" ht="12.75">
      <c r="A132" t="s">
        <v>2</v>
      </c>
      <c r="B132" s="2">
        <v>303</v>
      </c>
      <c r="C132" s="52" t="s">
        <v>347</v>
      </c>
      <c r="D132" s="9">
        <v>37999</v>
      </c>
      <c r="E132" s="1" t="s">
        <v>11</v>
      </c>
      <c r="F132" s="47">
        <v>0</v>
      </c>
      <c r="G132" s="1">
        <f t="shared" si="1"/>
        <v>1</v>
      </c>
      <c r="H132" s="1">
        <f>IF(F132=1,1,0)</f>
        <v>0</v>
      </c>
      <c r="I132" s="1">
        <f>IF(F132=2,1,0)</f>
        <v>0</v>
      </c>
      <c r="J132" s="1">
        <f>IF(F132=3,1,0)</f>
        <v>0</v>
      </c>
      <c r="K132" s="1">
        <f>IF(F132=4,1,0)</f>
        <v>0</v>
      </c>
      <c r="L132" s="1">
        <f>IF(F132=5,1,0)</f>
        <v>0</v>
      </c>
      <c r="M132" s="1">
        <f>IF(F132=6,1,0)</f>
        <v>0</v>
      </c>
      <c r="O132" s="1">
        <f t="shared" si="2"/>
        <v>0</v>
      </c>
      <c r="P132" s="1">
        <f>IF(N132="**",1,0)</f>
        <v>0</v>
      </c>
      <c r="Q132" s="15">
        <v>0.577</v>
      </c>
      <c r="S132" s="16">
        <v>0.595</v>
      </c>
      <c r="V132" s="17"/>
      <c r="W132" t="s">
        <v>10</v>
      </c>
    </row>
    <row r="133" spans="1:23" ht="12.75">
      <c r="A133" t="s">
        <v>2</v>
      </c>
      <c r="B133" s="2">
        <v>253</v>
      </c>
      <c r="C133" s="52" t="s">
        <v>262</v>
      </c>
      <c r="D133" s="9">
        <v>37957</v>
      </c>
      <c r="E133" s="1" t="s">
        <v>11</v>
      </c>
      <c r="F133" s="47">
        <v>0</v>
      </c>
      <c r="G133" s="1">
        <f t="shared" si="1"/>
        <v>1</v>
      </c>
      <c r="H133" s="1">
        <f>IF(F133=1,1,0)</f>
        <v>0</v>
      </c>
      <c r="I133" s="1">
        <f>IF(F133=2,1,0)</f>
        <v>0</v>
      </c>
      <c r="J133" s="1">
        <f>IF(F133=3,1,0)</f>
        <v>0</v>
      </c>
      <c r="K133" s="1">
        <f>IF(F133=4,1,0)</f>
        <v>0</v>
      </c>
      <c r="L133" s="1">
        <f>IF(F133=5,1,0)</f>
        <v>0</v>
      </c>
      <c r="M133" s="1">
        <f>IF(F133=6,1,0)</f>
        <v>0</v>
      </c>
      <c r="N133" s="1" t="s">
        <v>324</v>
      </c>
      <c r="O133" s="1">
        <f t="shared" si="2"/>
        <v>1</v>
      </c>
      <c r="P133" s="1">
        <f>IF(N133="**",1,0)</f>
        <v>0</v>
      </c>
      <c r="Q133" s="15">
        <v>0.44</v>
      </c>
      <c r="S133" s="16">
        <v>0.467</v>
      </c>
      <c r="V133" s="17"/>
      <c r="W133" t="s">
        <v>10</v>
      </c>
    </row>
    <row r="134" spans="1:23" ht="12.75">
      <c r="A134" t="s">
        <v>2</v>
      </c>
      <c r="B134" s="2">
        <v>302</v>
      </c>
      <c r="C134" s="52" t="s">
        <v>342</v>
      </c>
      <c r="D134" s="9">
        <v>37998</v>
      </c>
      <c r="E134" s="1" t="s">
        <v>11</v>
      </c>
      <c r="F134" s="47">
        <v>0</v>
      </c>
      <c r="G134" s="1">
        <f t="shared" si="1"/>
        <v>1</v>
      </c>
      <c r="H134" s="1">
        <f>IF(F134=1,1,0)</f>
        <v>0</v>
      </c>
      <c r="I134" s="1">
        <f>IF(F134=2,1,0)</f>
        <v>0</v>
      </c>
      <c r="J134" s="1">
        <f>IF(F134=3,1,0)</f>
        <v>0</v>
      </c>
      <c r="K134" s="1">
        <f>IF(F134=4,1,0)</f>
        <v>0</v>
      </c>
      <c r="L134" s="1">
        <f>IF(F134=5,1,0)</f>
        <v>0</v>
      </c>
      <c r="M134" s="1">
        <f>IF(F134=6,1,0)</f>
        <v>0</v>
      </c>
      <c r="O134" s="1">
        <f t="shared" si="2"/>
        <v>0</v>
      </c>
      <c r="P134" s="1">
        <f>IF(N134="**",1,0)</f>
        <v>0</v>
      </c>
      <c r="Q134" s="15">
        <v>0.491</v>
      </c>
      <c r="S134" s="16">
        <v>0.523</v>
      </c>
      <c r="V134" s="17"/>
      <c r="W134" t="s">
        <v>10</v>
      </c>
    </row>
    <row r="135" spans="1:23" ht="12.75">
      <c r="A135" t="s">
        <v>2</v>
      </c>
      <c r="B135" s="2">
        <v>128</v>
      </c>
      <c r="C135" s="52" t="s">
        <v>154</v>
      </c>
      <c r="D135" s="9">
        <v>37958</v>
      </c>
      <c r="E135" s="1" t="s">
        <v>11</v>
      </c>
      <c r="F135" s="47">
        <v>0</v>
      </c>
      <c r="G135" s="1">
        <f t="shared" si="1"/>
        <v>1</v>
      </c>
      <c r="H135" s="1">
        <f>IF(F135=1,1,0)</f>
        <v>0</v>
      </c>
      <c r="I135" s="1">
        <f>IF(F135=2,1,0)</f>
        <v>0</v>
      </c>
      <c r="J135" s="1">
        <f>IF(F135=3,1,0)</f>
        <v>0</v>
      </c>
      <c r="K135" s="1">
        <f>IF(F135=4,1,0)</f>
        <v>0</v>
      </c>
      <c r="L135" s="1">
        <f>IF(F135=5,1,0)</f>
        <v>0</v>
      </c>
      <c r="M135" s="1">
        <f>IF(F135=6,1,0)</f>
        <v>0</v>
      </c>
      <c r="N135" s="1" t="s">
        <v>324</v>
      </c>
      <c r="O135" s="1">
        <f t="shared" si="2"/>
        <v>1</v>
      </c>
      <c r="P135" s="1">
        <f>IF(N135="**",1,0)</f>
        <v>0</v>
      </c>
      <c r="Q135" s="15">
        <v>0.444</v>
      </c>
      <c r="S135" s="16">
        <v>0.38</v>
      </c>
      <c r="V135" s="42"/>
      <c r="W135" t="s">
        <v>10</v>
      </c>
    </row>
    <row r="136" spans="1:23" ht="12.75">
      <c r="A136" t="s">
        <v>2</v>
      </c>
      <c r="B136" s="2">
        <v>139</v>
      </c>
      <c r="C136" s="52" t="s">
        <v>164</v>
      </c>
      <c r="D136" s="9" t="s">
        <v>336</v>
      </c>
      <c r="F136" s="47" t="s">
        <v>25</v>
      </c>
      <c r="G136" s="1">
        <f t="shared" si="1"/>
        <v>0</v>
      </c>
      <c r="H136" s="1">
        <f>IF(F136=1,1,0)</f>
        <v>0</v>
      </c>
      <c r="I136" s="1">
        <f>IF(F136=2,1,0)</f>
        <v>0</v>
      </c>
      <c r="J136" s="1">
        <f>IF(F136=3,1,0)</f>
        <v>0</v>
      </c>
      <c r="K136" s="1">
        <f>IF(F136=4,1,0)</f>
        <v>0</v>
      </c>
      <c r="L136" s="1">
        <f>IF(F136=5,1,0)</f>
        <v>0</v>
      </c>
      <c r="M136" s="1">
        <f>IF(F136=6,1,0)</f>
        <v>0</v>
      </c>
      <c r="O136" s="1">
        <f t="shared" si="2"/>
        <v>0</v>
      </c>
      <c r="P136" s="1">
        <f>IF(N136="**",1,0)</f>
        <v>0</v>
      </c>
      <c r="Q136" s="15">
        <v>0.417</v>
      </c>
      <c r="S136" s="16">
        <v>0.782</v>
      </c>
      <c r="V136" s="17"/>
      <c r="W136" t="s">
        <v>10</v>
      </c>
    </row>
    <row r="137" spans="1:23" ht="12.75">
      <c r="A137" t="s">
        <v>2</v>
      </c>
      <c r="B137" s="2">
        <v>135</v>
      </c>
      <c r="C137" s="52" t="s">
        <v>160</v>
      </c>
      <c r="D137" s="9">
        <v>37994</v>
      </c>
      <c r="E137" s="1" t="s">
        <v>11</v>
      </c>
      <c r="F137" s="47">
        <v>0</v>
      </c>
      <c r="G137" s="1">
        <f t="shared" si="1"/>
        <v>1</v>
      </c>
      <c r="H137" s="1">
        <f>IF(F137=1,1,0)</f>
        <v>0</v>
      </c>
      <c r="I137" s="1">
        <f>IF(F137=2,1,0)</f>
        <v>0</v>
      </c>
      <c r="J137" s="1">
        <f>IF(F137=3,1,0)</f>
        <v>0</v>
      </c>
      <c r="K137" s="1">
        <f>IF(F137=4,1,0)</f>
        <v>0</v>
      </c>
      <c r="L137" s="1">
        <f>IF(F137=5,1,0)</f>
        <v>0</v>
      </c>
      <c r="M137" s="1">
        <f>IF(F137=6,1,0)</f>
        <v>0</v>
      </c>
      <c r="N137" s="1" t="s">
        <v>324</v>
      </c>
      <c r="O137" s="1">
        <f t="shared" si="2"/>
        <v>1</v>
      </c>
      <c r="P137" s="1">
        <f>IF(N137="**",1,0)</f>
        <v>0</v>
      </c>
      <c r="Q137" s="15">
        <v>0.425</v>
      </c>
      <c r="S137" s="16">
        <v>0.399</v>
      </c>
      <c r="V137" s="17"/>
      <c r="W137" t="s">
        <v>10</v>
      </c>
    </row>
    <row r="138" spans="1:23" ht="12.75">
      <c r="A138" t="s">
        <v>2</v>
      </c>
      <c r="B138" s="2">
        <v>136</v>
      </c>
      <c r="C138" s="52" t="s">
        <v>161</v>
      </c>
      <c r="D138" s="9">
        <v>37994</v>
      </c>
      <c r="E138" s="1" t="s">
        <v>11</v>
      </c>
      <c r="F138" s="47">
        <v>2</v>
      </c>
      <c r="G138" s="1">
        <f t="shared" si="1"/>
        <v>0</v>
      </c>
      <c r="H138" s="1">
        <f>IF(F138=1,1,0)</f>
        <v>0</v>
      </c>
      <c r="I138" s="1">
        <f>IF(F138=2,1,0)</f>
        <v>1</v>
      </c>
      <c r="J138" s="1">
        <f>IF(F138=3,1,0)</f>
        <v>0</v>
      </c>
      <c r="K138" s="1">
        <f>IF(F138=4,1,0)</f>
        <v>0</v>
      </c>
      <c r="L138" s="1">
        <f>IF(F138=5,1,0)</f>
        <v>0</v>
      </c>
      <c r="M138" s="1">
        <f>IF(F138=6,1,0)</f>
        <v>0</v>
      </c>
      <c r="O138" s="1">
        <f t="shared" si="2"/>
        <v>0</v>
      </c>
      <c r="P138" s="1">
        <f>IF(N138="**",1,0)</f>
        <v>0</v>
      </c>
      <c r="Q138" s="15">
        <v>0.428</v>
      </c>
      <c r="S138" s="16">
        <v>7.438</v>
      </c>
      <c r="T138" s="16">
        <v>0.415</v>
      </c>
      <c r="U138" s="6" t="s">
        <v>21</v>
      </c>
      <c r="V138" s="17">
        <v>0.379</v>
      </c>
      <c r="W138" t="s">
        <v>10</v>
      </c>
    </row>
    <row r="139" spans="1:23" ht="12.75">
      <c r="A139" t="s">
        <v>2</v>
      </c>
      <c r="B139" s="2">
        <v>123</v>
      </c>
      <c r="C139" s="52" t="s">
        <v>150</v>
      </c>
      <c r="D139" s="9">
        <v>37992</v>
      </c>
      <c r="E139" s="1" t="s">
        <v>11</v>
      </c>
      <c r="F139" s="47">
        <v>0</v>
      </c>
      <c r="G139" s="1">
        <f t="shared" si="1"/>
        <v>1</v>
      </c>
      <c r="H139" s="1">
        <f>IF(F139=1,1,0)</f>
        <v>0</v>
      </c>
      <c r="I139" s="1">
        <f>IF(F139=2,1,0)</f>
        <v>0</v>
      </c>
      <c r="J139" s="1">
        <f>IF(F139=3,1,0)</f>
        <v>0</v>
      </c>
      <c r="K139" s="1">
        <f>IF(F139=4,1,0)</f>
        <v>0</v>
      </c>
      <c r="L139" s="1">
        <f>IF(F139=5,1,0)</f>
        <v>0</v>
      </c>
      <c r="M139" s="1">
        <f>IF(F139=6,1,0)</f>
        <v>0</v>
      </c>
      <c r="N139" s="1" t="s">
        <v>324</v>
      </c>
      <c r="O139" s="1">
        <f t="shared" si="2"/>
        <v>1</v>
      </c>
      <c r="P139" s="1">
        <f>IF(N139="**",1,0)</f>
        <v>0</v>
      </c>
      <c r="Q139" s="15">
        <v>0.448</v>
      </c>
      <c r="S139" s="16">
        <v>0.336</v>
      </c>
      <c r="V139" s="17"/>
      <c r="W139" t="s">
        <v>10</v>
      </c>
    </row>
    <row r="140" spans="1:24" ht="12.75">
      <c r="A140" t="s">
        <v>2</v>
      </c>
      <c r="B140" s="2">
        <v>157</v>
      </c>
      <c r="C140" s="52" t="s">
        <v>181</v>
      </c>
      <c r="D140" s="9">
        <v>37995</v>
      </c>
      <c r="E140" s="1" t="s">
        <v>11</v>
      </c>
      <c r="F140" s="47">
        <v>1</v>
      </c>
      <c r="G140" s="1">
        <f t="shared" si="1"/>
        <v>0</v>
      </c>
      <c r="H140" s="1">
        <f>IF(F140=1,1,0)</f>
        <v>1</v>
      </c>
      <c r="I140" s="1">
        <f>IF(F140=2,1,0)</f>
        <v>0</v>
      </c>
      <c r="J140" s="1">
        <f>IF(F140=3,1,0)</f>
        <v>0</v>
      </c>
      <c r="K140" s="1">
        <f>IF(F140=4,1,0)</f>
        <v>0</v>
      </c>
      <c r="L140" s="1">
        <f>IF(F140=5,1,0)</f>
        <v>0</v>
      </c>
      <c r="M140" s="1">
        <f>IF(F140=6,1,0)</f>
        <v>0</v>
      </c>
      <c r="N140" s="1" t="s">
        <v>25</v>
      </c>
      <c r="O140" s="1">
        <f t="shared" si="2"/>
        <v>0</v>
      </c>
      <c r="P140" s="1">
        <f>IF(N140="**",1,0)</f>
        <v>0</v>
      </c>
      <c r="Q140" s="15">
        <v>0.402</v>
      </c>
      <c r="S140" s="16">
        <v>0.347</v>
      </c>
      <c r="V140" s="17"/>
      <c r="W140" t="s">
        <v>10</v>
      </c>
      <c r="X140" t="s">
        <v>413</v>
      </c>
    </row>
    <row r="141" spans="1:23" ht="12.75">
      <c r="A141" t="s">
        <v>2</v>
      </c>
      <c r="B141" s="2">
        <v>314</v>
      </c>
      <c r="C141" s="52" t="s">
        <v>403</v>
      </c>
      <c r="D141" s="9">
        <v>38002</v>
      </c>
      <c r="E141" s="1" t="s">
        <v>11</v>
      </c>
      <c r="F141" s="47">
        <v>0</v>
      </c>
      <c r="G141" s="1">
        <f t="shared" si="1"/>
        <v>1</v>
      </c>
      <c r="H141" s="1">
        <f>IF(F141=1,1,0)</f>
        <v>0</v>
      </c>
      <c r="I141" s="1">
        <f>IF(F141=2,1,0)</f>
        <v>0</v>
      </c>
      <c r="J141" s="1">
        <f>IF(F141=3,1,0)</f>
        <v>0</v>
      </c>
      <c r="K141" s="1">
        <f>IF(F141=4,1,0)</f>
        <v>0</v>
      </c>
      <c r="L141" s="1">
        <f>IF(F141=5,1,0)</f>
        <v>0</v>
      </c>
      <c r="M141" s="1">
        <f>IF(F141=6,1,0)</f>
        <v>0</v>
      </c>
      <c r="N141" s="1" t="s">
        <v>326</v>
      </c>
      <c r="O141" s="1">
        <f t="shared" si="2"/>
        <v>0</v>
      </c>
      <c r="P141" s="1">
        <f>IF(N141="**",1,0)</f>
        <v>1</v>
      </c>
      <c r="Q141" s="15">
        <v>0.326</v>
      </c>
      <c r="S141" s="16">
        <v>0.371</v>
      </c>
      <c r="V141" s="17"/>
      <c r="W141" t="s">
        <v>10</v>
      </c>
    </row>
    <row r="142" spans="1:23" ht="12.75">
      <c r="A142" t="s">
        <v>2</v>
      </c>
      <c r="B142" s="2">
        <v>175</v>
      </c>
      <c r="C142" s="52" t="s">
        <v>198</v>
      </c>
      <c r="D142" s="9">
        <v>37995</v>
      </c>
      <c r="E142" s="1" t="s">
        <v>11</v>
      </c>
      <c r="F142" s="47">
        <v>0</v>
      </c>
      <c r="G142" s="1">
        <f t="shared" si="1"/>
        <v>1</v>
      </c>
      <c r="H142" s="1">
        <f>IF(F142=1,1,0)</f>
        <v>0</v>
      </c>
      <c r="I142" s="1">
        <f>IF(F142=2,1,0)</f>
        <v>0</v>
      </c>
      <c r="J142" s="1">
        <f>IF(F142=3,1,0)</f>
        <v>0</v>
      </c>
      <c r="K142" s="1">
        <f>IF(F142=4,1,0)</f>
        <v>0</v>
      </c>
      <c r="L142" s="1">
        <f>IF(F142=5,1,0)</f>
        <v>0</v>
      </c>
      <c r="M142" s="1">
        <f>IF(F142=6,1,0)</f>
        <v>0</v>
      </c>
      <c r="N142" s="1" t="s">
        <v>326</v>
      </c>
      <c r="O142" s="1">
        <f t="shared" si="2"/>
        <v>0</v>
      </c>
      <c r="P142" s="1">
        <f>IF(N142="**",1,0)</f>
        <v>1</v>
      </c>
      <c r="Q142" s="15">
        <v>0.385</v>
      </c>
      <c r="S142" s="16">
        <v>0.399</v>
      </c>
      <c r="V142" s="17"/>
      <c r="W142" t="s">
        <v>10</v>
      </c>
    </row>
    <row r="143" spans="1:23" ht="12.75">
      <c r="A143" t="s">
        <v>2</v>
      </c>
      <c r="B143" s="2">
        <v>336</v>
      </c>
      <c r="C143" s="52" t="s">
        <v>424</v>
      </c>
      <c r="D143" s="9">
        <v>38013</v>
      </c>
      <c r="E143" s="1" t="s">
        <v>11</v>
      </c>
      <c r="F143" s="47">
        <v>0</v>
      </c>
      <c r="G143" s="1">
        <f t="shared" si="1"/>
        <v>1</v>
      </c>
      <c r="H143" s="1">
        <f>IF(F143=1,1,0)</f>
        <v>0</v>
      </c>
      <c r="I143" s="1">
        <f>IF(F143=2,1,0)</f>
        <v>0</v>
      </c>
      <c r="J143" s="1">
        <f>IF(F143=3,1,0)</f>
        <v>0</v>
      </c>
      <c r="K143" s="1">
        <f>IF(F143=4,1,0)</f>
        <v>0</v>
      </c>
      <c r="L143" s="1">
        <f>IF(F143=5,1,0)</f>
        <v>0</v>
      </c>
      <c r="M143" s="1">
        <f>IF(F143=6,1,0)</f>
        <v>0</v>
      </c>
      <c r="N143" s="1" t="s">
        <v>326</v>
      </c>
      <c r="O143" s="1">
        <f t="shared" si="2"/>
        <v>0</v>
      </c>
      <c r="P143" s="1">
        <f>IF(N143="**",1,0)</f>
        <v>1</v>
      </c>
      <c r="Q143" s="15">
        <v>0.325</v>
      </c>
      <c r="S143" s="16">
        <v>0.387</v>
      </c>
      <c r="V143" s="17"/>
      <c r="W143" t="s">
        <v>10</v>
      </c>
    </row>
    <row r="144" spans="1:23" ht="12.75">
      <c r="A144" t="s">
        <v>2</v>
      </c>
      <c r="B144" s="2">
        <v>92</v>
      </c>
      <c r="C144" s="52" t="s">
        <v>130</v>
      </c>
      <c r="D144" s="9">
        <v>37981</v>
      </c>
      <c r="E144" s="1" t="s">
        <v>11</v>
      </c>
      <c r="F144" s="47">
        <v>0</v>
      </c>
      <c r="G144" s="1">
        <f t="shared" si="1"/>
        <v>1</v>
      </c>
      <c r="H144" s="1">
        <f>IF(F144=1,1,0)</f>
        <v>0</v>
      </c>
      <c r="I144" s="1">
        <f>IF(F144=2,1,0)</f>
        <v>0</v>
      </c>
      <c r="J144" s="1">
        <f>IF(F144=3,1,0)</f>
        <v>0</v>
      </c>
      <c r="K144" s="1">
        <f>IF(F144=4,1,0)</f>
        <v>0</v>
      </c>
      <c r="L144" s="1">
        <f>IF(F144=5,1,0)</f>
        <v>0</v>
      </c>
      <c r="M144" s="1">
        <f>IF(F144=6,1,0)</f>
        <v>0</v>
      </c>
      <c r="N144" s="1" t="s">
        <v>324</v>
      </c>
      <c r="O144" s="1">
        <f t="shared" si="2"/>
        <v>1</v>
      </c>
      <c r="P144" s="1">
        <f>IF(N144="**",1,0)</f>
        <v>0</v>
      </c>
      <c r="Q144" s="15">
        <v>0.469</v>
      </c>
      <c r="S144" s="16">
        <v>0.391</v>
      </c>
      <c r="V144" s="17"/>
      <c r="W144" t="s">
        <v>10</v>
      </c>
    </row>
    <row r="145" spans="1:23" ht="12.75">
      <c r="A145" t="s">
        <v>2</v>
      </c>
      <c r="B145" s="2">
        <v>112</v>
      </c>
      <c r="C145" s="52" t="s">
        <v>144</v>
      </c>
      <c r="D145" s="9">
        <v>37992</v>
      </c>
      <c r="E145" s="1" t="s">
        <v>11</v>
      </c>
      <c r="F145" s="47">
        <v>0</v>
      </c>
      <c r="G145" s="1">
        <f t="shared" si="1"/>
        <v>1</v>
      </c>
      <c r="H145" s="1">
        <f>IF(F145=1,1,0)</f>
        <v>0</v>
      </c>
      <c r="I145" s="1">
        <f>IF(F145=2,1,0)</f>
        <v>0</v>
      </c>
      <c r="J145" s="1">
        <f>IF(F145=3,1,0)</f>
        <v>0</v>
      </c>
      <c r="K145" s="1">
        <f>IF(F145=4,1,0)</f>
        <v>0</v>
      </c>
      <c r="L145" s="1">
        <f>IF(F145=5,1,0)</f>
        <v>0</v>
      </c>
      <c r="M145" s="1">
        <f>IF(F145=6,1,0)</f>
        <v>0</v>
      </c>
      <c r="O145" s="1">
        <f t="shared" si="2"/>
        <v>0</v>
      </c>
      <c r="P145" s="1">
        <f>IF(N145="**",1,0)</f>
        <v>0</v>
      </c>
      <c r="Q145" s="15">
        <v>0.523</v>
      </c>
      <c r="S145" s="16">
        <v>0.318</v>
      </c>
      <c r="V145" s="17"/>
      <c r="W145" t="s">
        <v>10</v>
      </c>
    </row>
    <row r="146" spans="1:24" ht="12.75">
      <c r="A146" t="s">
        <v>2</v>
      </c>
      <c r="B146" s="2">
        <v>142</v>
      </c>
      <c r="C146" s="52" t="s">
        <v>166</v>
      </c>
      <c r="D146" s="9">
        <v>37995</v>
      </c>
      <c r="E146" s="1" t="s">
        <v>11</v>
      </c>
      <c r="F146" s="47">
        <v>0</v>
      </c>
      <c r="G146" s="1">
        <f t="shared" si="1"/>
        <v>1</v>
      </c>
      <c r="H146" s="1">
        <f>IF(F146=1,1,0)</f>
        <v>0</v>
      </c>
      <c r="I146" s="1">
        <f>IF(F146=2,1,0)</f>
        <v>0</v>
      </c>
      <c r="J146" s="1">
        <f>IF(F146=3,1,0)</f>
        <v>0</v>
      </c>
      <c r="K146" s="1">
        <f>IF(F146=4,1,0)</f>
        <v>0</v>
      </c>
      <c r="L146" s="1">
        <f>IF(F146=5,1,0)</f>
        <v>0</v>
      </c>
      <c r="M146" s="1">
        <f>IF(F146=6,1,0)</f>
        <v>0</v>
      </c>
      <c r="N146" s="1" t="s">
        <v>324</v>
      </c>
      <c r="O146" s="1">
        <f t="shared" si="2"/>
        <v>1</v>
      </c>
      <c r="P146" s="1">
        <f>IF(N146="**",1,0)</f>
        <v>0</v>
      </c>
      <c r="Q146" s="15">
        <v>0.496</v>
      </c>
      <c r="S146" s="16">
        <v>0.422</v>
      </c>
      <c r="V146" s="17"/>
      <c r="W146" t="s">
        <v>10</v>
      </c>
      <c r="X146" t="s">
        <v>329</v>
      </c>
    </row>
    <row r="147" spans="1:24" ht="12.75">
      <c r="A147" t="s">
        <v>2</v>
      </c>
      <c r="B147" s="2">
        <v>120</v>
      </c>
      <c r="C147" s="52" t="s">
        <v>149</v>
      </c>
      <c r="D147" s="9">
        <v>37992</v>
      </c>
      <c r="E147" s="1" t="s">
        <v>11</v>
      </c>
      <c r="F147" s="47">
        <v>1</v>
      </c>
      <c r="G147" s="1">
        <f t="shared" si="1"/>
        <v>0</v>
      </c>
      <c r="H147" s="1">
        <f>IF(F147=1,1,0)</f>
        <v>1</v>
      </c>
      <c r="I147" s="1">
        <f>IF(F147=2,1,0)</f>
        <v>0</v>
      </c>
      <c r="J147" s="1">
        <f>IF(F147=3,1,0)</f>
        <v>0</v>
      </c>
      <c r="K147" s="1">
        <f>IF(F147=4,1,0)</f>
        <v>0</v>
      </c>
      <c r="L147" s="1">
        <f>IF(F147=5,1,0)</f>
        <v>0</v>
      </c>
      <c r="M147" s="1">
        <f>IF(F147=6,1,0)</f>
        <v>0</v>
      </c>
      <c r="O147" s="1">
        <f t="shared" si="2"/>
        <v>0</v>
      </c>
      <c r="P147" s="1">
        <f>IF(N147="**",1,0)</f>
        <v>0</v>
      </c>
      <c r="Q147" s="15">
        <v>0.432</v>
      </c>
      <c r="S147" s="16">
        <v>0.636</v>
      </c>
      <c r="V147" s="17"/>
      <c r="W147" t="s">
        <v>10</v>
      </c>
      <c r="X147" t="s">
        <v>313</v>
      </c>
    </row>
    <row r="148" spans="1:24" ht="12.75">
      <c r="A148" t="s">
        <v>2</v>
      </c>
      <c r="B148" s="2">
        <v>111</v>
      </c>
      <c r="C148" s="52" t="s">
        <v>143</v>
      </c>
      <c r="D148" s="9">
        <v>38005</v>
      </c>
      <c r="E148" s="1" t="s">
        <v>11</v>
      </c>
      <c r="F148" s="47">
        <v>4</v>
      </c>
      <c r="G148" s="1">
        <f t="shared" si="1"/>
        <v>0</v>
      </c>
      <c r="H148" s="1">
        <f>IF(F148=1,1,0)</f>
        <v>0</v>
      </c>
      <c r="I148" s="1">
        <f>IF(F148=2,1,0)</f>
        <v>0</v>
      </c>
      <c r="J148" s="1">
        <f>IF(F148=3,1,0)</f>
        <v>0</v>
      </c>
      <c r="K148" s="1">
        <f>IF(F148=4,1,0)</f>
        <v>1</v>
      </c>
      <c r="L148" s="1">
        <f>IF(F148=5,1,0)</f>
        <v>0</v>
      </c>
      <c r="M148" s="1">
        <f>IF(F148=6,1,0)</f>
        <v>0</v>
      </c>
      <c r="O148" s="1">
        <f t="shared" si="2"/>
        <v>0</v>
      </c>
      <c r="P148" s="1">
        <f>IF(N148="**",1,0)</f>
        <v>0</v>
      </c>
      <c r="Q148" s="15">
        <v>0.438</v>
      </c>
      <c r="S148" s="16">
        <v>1.044</v>
      </c>
      <c r="T148" s="16">
        <v>1.63</v>
      </c>
      <c r="U148" s="6" t="s">
        <v>401</v>
      </c>
      <c r="V148" s="17">
        <v>1.67</v>
      </c>
      <c r="W148" t="s">
        <v>10</v>
      </c>
      <c r="X148" t="s">
        <v>416</v>
      </c>
    </row>
    <row r="149" spans="1:24" ht="12.75">
      <c r="A149" t="s">
        <v>2</v>
      </c>
      <c r="B149" s="2">
        <v>82</v>
      </c>
      <c r="C149" s="52" t="s">
        <v>121</v>
      </c>
      <c r="D149" s="9">
        <v>37981</v>
      </c>
      <c r="E149" s="1" t="s">
        <v>11</v>
      </c>
      <c r="F149" s="47">
        <v>3</v>
      </c>
      <c r="G149" s="1">
        <f t="shared" si="1"/>
        <v>0</v>
      </c>
      <c r="H149" s="1">
        <f>IF(F149=1,1,0)</f>
        <v>0</v>
      </c>
      <c r="I149" s="1">
        <f>IF(F149=2,1,0)</f>
        <v>0</v>
      </c>
      <c r="J149" s="1">
        <f>IF(F149=3,1,0)</f>
        <v>1</v>
      </c>
      <c r="K149" s="1">
        <f>IF(F149=4,1,0)</f>
        <v>0</v>
      </c>
      <c r="L149" s="1">
        <f>IF(F149=5,1,0)</f>
        <v>0</v>
      </c>
      <c r="M149" s="1">
        <f>IF(F149=6,1,0)</f>
        <v>0</v>
      </c>
      <c r="O149" s="1">
        <f t="shared" si="2"/>
        <v>0</v>
      </c>
      <c r="P149" s="1">
        <f>IF(N149="**",1,0)</f>
        <v>0</v>
      </c>
      <c r="Q149" s="15">
        <v>0.506</v>
      </c>
      <c r="S149" s="16">
        <v>2.473</v>
      </c>
      <c r="T149" s="16">
        <v>0.494</v>
      </c>
      <c r="U149" s="6" t="s">
        <v>306</v>
      </c>
      <c r="V149" s="17">
        <v>0.49</v>
      </c>
      <c r="W149" t="s">
        <v>10</v>
      </c>
      <c r="X149" t="s">
        <v>490</v>
      </c>
    </row>
    <row r="150" spans="1:23" ht="12.75">
      <c r="A150" t="s">
        <v>2</v>
      </c>
      <c r="B150" s="2">
        <v>147</v>
      </c>
      <c r="C150" s="52" t="s">
        <v>171</v>
      </c>
      <c r="D150" s="9">
        <v>37995</v>
      </c>
      <c r="E150" s="1" t="s">
        <v>11</v>
      </c>
      <c r="F150" s="47">
        <v>0</v>
      </c>
      <c r="G150" s="1">
        <f t="shared" si="1"/>
        <v>1</v>
      </c>
      <c r="H150" s="1">
        <f>IF(F150=1,1,0)</f>
        <v>0</v>
      </c>
      <c r="I150" s="1">
        <f>IF(F150=2,1,0)</f>
        <v>0</v>
      </c>
      <c r="J150" s="1">
        <f>IF(F150=3,1,0)</f>
        <v>0</v>
      </c>
      <c r="K150" s="1">
        <f>IF(F150=4,1,0)</f>
        <v>0</v>
      </c>
      <c r="L150" s="1">
        <f>IF(F150=5,1,0)</f>
        <v>0</v>
      </c>
      <c r="M150" s="1">
        <f>IF(F150=6,1,0)</f>
        <v>0</v>
      </c>
      <c r="O150" s="1">
        <f t="shared" si="2"/>
        <v>0</v>
      </c>
      <c r="P150" s="1">
        <f>IF(N150="**",1,0)</f>
        <v>0</v>
      </c>
      <c r="Q150" s="15">
        <v>0.516</v>
      </c>
      <c r="S150" s="16">
        <v>0.534</v>
      </c>
      <c r="V150" s="17"/>
      <c r="W150" t="s">
        <v>10</v>
      </c>
    </row>
    <row r="151" spans="1:23" ht="12.75">
      <c r="A151" t="s">
        <v>2</v>
      </c>
      <c r="B151" s="2">
        <v>304</v>
      </c>
      <c r="C151" s="52" t="s">
        <v>348</v>
      </c>
      <c r="D151" s="9">
        <v>37999</v>
      </c>
      <c r="E151" s="1" t="s">
        <v>11</v>
      </c>
      <c r="F151" s="47">
        <v>0</v>
      </c>
      <c r="G151" s="1">
        <f t="shared" si="1"/>
        <v>1</v>
      </c>
      <c r="H151" s="1">
        <f>IF(F151=1,1,0)</f>
        <v>0</v>
      </c>
      <c r="I151" s="1">
        <f>IF(F151=2,1,0)</f>
        <v>0</v>
      </c>
      <c r="J151" s="1">
        <f>IF(F151=3,1,0)</f>
        <v>0</v>
      </c>
      <c r="K151" s="1">
        <f>IF(F151=4,1,0)</f>
        <v>0</v>
      </c>
      <c r="L151" s="1">
        <f>IF(F151=5,1,0)</f>
        <v>0</v>
      </c>
      <c r="M151" s="1">
        <f>IF(F151=6,1,0)</f>
        <v>0</v>
      </c>
      <c r="O151" s="1">
        <f t="shared" si="2"/>
        <v>0</v>
      </c>
      <c r="P151" s="1">
        <f>IF(N151="**",1,0)</f>
        <v>0</v>
      </c>
      <c r="Q151" s="15">
        <v>0.533</v>
      </c>
      <c r="S151" s="16">
        <v>0.567</v>
      </c>
      <c r="V151" s="17"/>
      <c r="W151" t="s">
        <v>10</v>
      </c>
    </row>
    <row r="152" spans="1:23" ht="12.75">
      <c r="A152" t="s">
        <v>2</v>
      </c>
      <c r="B152" s="2">
        <v>94</v>
      </c>
      <c r="C152" s="52" t="s">
        <v>131</v>
      </c>
      <c r="D152" s="9">
        <v>37981</v>
      </c>
      <c r="E152" s="1" t="s">
        <v>11</v>
      </c>
      <c r="F152" s="47">
        <v>0</v>
      </c>
      <c r="G152" s="1">
        <f t="shared" si="1"/>
        <v>1</v>
      </c>
      <c r="H152" s="1">
        <f>IF(F152=1,1,0)</f>
        <v>0</v>
      </c>
      <c r="I152" s="1">
        <f>IF(F152=2,1,0)</f>
        <v>0</v>
      </c>
      <c r="J152" s="1">
        <f>IF(F152=3,1,0)</f>
        <v>0</v>
      </c>
      <c r="K152" s="1">
        <f>IF(F152=4,1,0)</f>
        <v>0</v>
      </c>
      <c r="L152" s="1">
        <f>IF(F152=5,1,0)</f>
        <v>0</v>
      </c>
      <c r="M152" s="1">
        <f>IF(F152=6,1,0)</f>
        <v>0</v>
      </c>
      <c r="O152" s="1">
        <f t="shared" si="2"/>
        <v>0</v>
      </c>
      <c r="P152" s="1">
        <f>IF(N152="**",1,0)</f>
        <v>0</v>
      </c>
      <c r="Q152" s="15">
        <v>0.501</v>
      </c>
      <c r="S152" s="16">
        <v>0.439</v>
      </c>
      <c r="V152" s="17"/>
      <c r="W152" t="s">
        <v>10</v>
      </c>
    </row>
    <row r="153" spans="1:23" ht="12.75">
      <c r="A153" t="s">
        <v>2</v>
      </c>
      <c r="B153" s="2">
        <v>132</v>
      </c>
      <c r="C153" s="52" t="s">
        <v>157</v>
      </c>
      <c r="D153" s="9">
        <v>37994</v>
      </c>
      <c r="E153" s="1" t="s">
        <v>11</v>
      </c>
      <c r="F153" s="47">
        <v>0</v>
      </c>
      <c r="G153" s="1">
        <f t="shared" si="1"/>
        <v>1</v>
      </c>
      <c r="H153" s="1">
        <f>IF(F153=1,1,0)</f>
        <v>0</v>
      </c>
      <c r="I153" s="1">
        <f>IF(F153=2,1,0)</f>
        <v>0</v>
      </c>
      <c r="J153" s="1">
        <f>IF(F153=3,1,0)</f>
        <v>0</v>
      </c>
      <c r="K153" s="1">
        <f>IF(F153=4,1,0)</f>
        <v>0</v>
      </c>
      <c r="L153" s="1">
        <f>IF(F153=5,1,0)</f>
        <v>0</v>
      </c>
      <c r="M153" s="1">
        <f>IF(F153=6,1,0)</f>
        <v>0</v>
      </c>
      <c r="N153" s="1" t="s">
        <v>324</v>
      </c>
      <c r="O153" s="1">
        <f t="shared" si="2"/>
        <v>1</v>
      </c>
      <c r="P153" s="1">
        <f>IF(N153="**",1,0)</f>
        <v>0</v>
      </c>
      <c r="Q153" s="15">
        <v>0.462</v>
      </c>
      <c r="S153" s="16">
        <v>0.438</v>
      </c>
      <c r="V153" s="17"/>
      <c r="W153" t="s">
        <v>10</v>
      </c>
    </row>
    <row r="154" spans="1:23" ht="12.75">
      <c r="A154" t="s">
        <v>2</v>
      </c>
      <c r="B154" s="2">
        <v>88</v>
      </c>
      <c r="C154" s="52" t="s">
        <v>127</v>
      </c>
      <c r="D154" s="9">
        <v>37978</v>
      </c>
      <c r="E154" s="1" t="s">
        <v>11</v>
      </c>
      <c r="F154" s="47">
        <v>1</v>
      </c>
      <c r="G154" s="1">
        <f t="shared" si="1"/>
        <v>0</v>
      </c>
      <c r="H154" s="1">
        <f>IF(F154=1,1,0)</f>
        <v>1</v>
      </c>
      <c r="I154" s="1">
        <f>IF(F154=2,1,0)</f>
        <v>0</v>
      </c>
      <c r="J154" s="1">
        <f>IF(F154=3,1,0)</f>
        <v>0</v>
      </c>
      <c r="K154" s="1">
        <f>IF(F154=4,1,0)</f>
        <v>0</v>
      </c>
      <c r="L154" s="1">
        <f>IF(F154=5,1,0)</f>
        <v>0</v>
      </c>
      <c r="M154" s="1">
        <f>IF(F154=6,1,0)</f>
        <v>0</v>
      </c>
      <c r="O154" s="1">
        <f t="shared" si="2"/>
        <v>0</v>
      </c>
      <c r="P154" s="1">
        <f>IF(N154="**",1,0)</f>
        <v>0</v>
      </c>
      <c r="Q154" s="15">
        <v>0.421</v>
      </c>
      <c r="S154" s="16">
        <v>0.894</v>
      </c>
      <c r="V154" s="17"/>
      <c r="W154" t="s">
        <v>10</v>
      </c>
    </row>
    <row r="155" spans="1:23" ht="12.75">
      <c r="A155" t="s">
        <v>2</v>
      </c>
      <c r="B155" s="2">
        <v>101</v>
      </c>
      <c r="C155" s="52" t="s">
        <v>137</v>
      </c>
      <c r="D155" s="9">
        <v>37992</v>
      </c>
      <c r="E155" s="1" t="s">
        <v>11</v>
      </c>
      <c r="F155" s="47">
        <v>0</v>
      </c>
      <c r="G155" s="1">
        <f t="shared" si="1"/>
        <v>1</v>
      </c>
      <c r="H155" s="1">
        <f>IF(F155=1,1,0)</f>
        <v>0</v>
      </c>
      <c r="I155" s="1">
        <f>IF(F155=2,1,0)</f>
        <v>0</v>
      </c>
      <c r="J155" s="1">
        <f>IF(F155=3,1,0)</f>
        <v>0</v>
      </c>
      <c r="K155" s="1">
        <f>IF(F155=4,1,0)</f>
        <v>0</v>
      </c>
      <c r="L155" s="1">
        <f>IF(F155=5,1,0)</f>
        <v>0</v>
      </c>
      <c r="M155" s="1">
        <f>IF(F155=6,1,0)</f>
        <v>0</v>
      </c>
      <c r="N155" s="1" t="s">
        <v>324</v>
      </c>
      <c r="O155" s="1">
        <f t="shared" si="2"/>
        <v>1</v>
      </c>
      <c r="P155" s="1">
        <f>IF(N155="**",1,0)</f>
        <v>0</v>
      </c>
      <c r="Q155" s="15">
        <v>0.419</v>
      </c>
      <c r="S155" s="16">
        <v>0.323</v>
      </c>
      <c r="V155" s="17"/>
      <c r="W155" t="s">
        <v>10</v>
      </c>
    </row>
    <row r="156" spans="1:23" ht="12.75">
      <c r="A156" t="s">
        <v>2</v>
      </c>
      <c r="B156" s="2">
        <v>156</v>
      </c>
      <c r="C156" s="52" t="s">
        <v>180</v>
      </c>
      <c r="D156" s="9">
        <v>37995</v>
      </c>
      <c r="E156" s="1" t="s">
        <v>11</v>
      </c>
      <c r="F156" s="47">
        <v>0</v>
      </c>
      <c r="G156" s="1">
        <f t="shared" si="1"/>
        <v>1</v>
      </c>
      <c r="H156" s="1">
        <f>IF(F156=1,1,0)</f>
        <v>0</v>
      </c>
      <c r="I156" s="1">
        <f>IF(F156=2,1,0)</f>
        <v>0</v>
      </c>
      <c r="J156" s="1">
        <f>IF(F156=3,1,0)</f>
        <v>0</v>
      </c>
      <c r="K156" s="1">
        <f>IF(F156=4,1,0)</f>
        <v>0</v>
      </c>
      <c r="L156" s="1">
        <f>IF(F156=5,1,0)</f>
        <v>0</v>
      </c>
      <c r="M156" s="1">
        <f>IF(F156=6,1,0)</f>
        <v>0</v>
      </c>
      <c r="N156" s="1" t="s">
        <v>326</v>
      </c>
      <c r="O156" s="1">
        <f t="shared" si="2"/>
        <v>0</v>
      </c>
      <c r="P156" s="1">
        <f>IF(N156="**",1,0)</f>
        <v>1</v>
      </c>
      <c r="Q156" s="15">
        <v>0.383</v>
      </c>
      <c r="S156" s="16">
        <v>0.338</v>
      </c>
      <c r="V156" s="17"/>
      <c r="W156" t="s">
        <v>10</v>
      </c>
    </row>
    <row r="157" spans="1:23" ht="12.75">
      <c r="A157" t="s">
        <v>2</v>
      </c>
      <c r="B157" s="2">
        <v>95</v>
      </c>
      <c r="C157" s="52" t="s">
        <v>132</v>
      </c>
      <c r="D157" s="9">
        <v>37981</v>
      </c>
      <c r="E157" s="1" t="s">
        <v>11</v>
      </c>
      <c r="F157" s="47">
        <v>0</v>
      </c>
      <c r="G157" s="1">
        <f t="shared" si="1"/>
        <v>1</v>
      </c>
      <c r="H157" s="1">
        <f>IF(F157=1,1,0)</f>
        <v>0</v>
      </c>
      <c r="I157" s="1">
        <f>IF(F157=2,1,0)</f>
        <v>0</v>
      </c>
      <c r="J157" s="1">
        <f>IF(F157=3,1,0)</f>
        <v>0</v>
      </c>
      <c r="K157" s="1">
        <f>IF(F157=4,1,0)</f>
        <v>0</v>
      </c>
      <c r="L157" s="1">
        <f>IF(F157=5,1,0)</f>
        <v>0</v>
      </c>
      <c r="M157" s="1">
        <f>IF(F157=6,1,0)</f>
        <v>0</v>
      </c>
      <c r="O157" s="1">
        <f t="shared" si="2"/>
        <v>0</v>
      </c>
      <c r="P157" s="1">
        <f>IF(N157="**",1,0)</f>
        <v>0</v>
      </c>
      <c r="Q157" s="15">
        <v>0.569</v>
      </c>
      <c r="S157" s="16">
        <v>0.42</v>
      </c>
      <c r="V157" s="17"/>
      <c r="W157" t="s">
        <v>10</v>
      </c>
    </row>
    <row r="158" spans="1:24" ht="12.75">
      <c r="A158" t="s">
        <v>2</v>
      </c>
      <c r="B158" s="2">
        <v>300</v>
      </c>
      <c r="C158" s="52" t="s">
        <v>301</v>
      </c>
      <c r="D158" s="9">
        <v>37992</v>
      </c>
      <c r="E158" s="1" t="s">
        <v>11</v>
      </c>
      <c r="F158" s="47">
        <v>3</v>
      </c>
      <c r="G158" s="1">
        <f t="shared" si="1"/>
        <v>0</v>
      </c>
      <c r="H158" s="1">
        <f>IF(F158=1,1,0)</f>
        <v>0</v>
      </c>
      <c r="I158" s="1">
        <f>IF(F158=2,1,0)</f>
        <v>0</v>
      </c>
      <c r="J158" s="1">
        <f>IF(F158=3,1,0)</f>
        <v>1</v>
      </c>
      <c r="K158" s="1">
        <f>IF(F158=4,1,0)</f>
        <v>0</v>
      </c>
      <c r="L158" s="1">
        <f>IF(F158=5,1,0)</f>
        <v>0</v>
      </c>
      <c r="M158" s="1">
        <f>IF(F158=6,1,0)</f>
        <v>0</v>
      </c>
      <c r="O158" s="1">
        <f t="shared" si="2"/>
        <v>0</v>
      </c>
      <c r="P158" s="1">
        <f>IF(N158="**",1,0)</f>
        <v>0</v>
      </c>
      <c r="Q158" s="15">
        <v>23.809</v>
      </c>
      <c r="R158" s="16">
        <v>0.922</v>
      </c>
      <c r="S158" s="16">
        <v>22.209</v>
      </c>
      <c r="T158" s="16">
        <v>0.611</v>
      </c>
      <c r="U158" s="6" t="s">
        <v>306</v>
      </c>
      <c r="V158" s="17">
        <v>0.55</v>
      </c>
      <c r="W158" t="s">
        <v>10</v>
      </c>
      <c r="X158" t="s">
        <v>315</v>
      </c>
    </row>
    <row r="159" spans="3:16" ht="12.75">
      <c r="C159" s="52" t="s">
        <v>425</v>
      </c>
      <c r="F159" s="47" t="s">
        <v>25</v>
      </c>
      <c r="G159" s="1">
        <f t="shared" si="1"/>
        <v>0</v>
      </c>
      <c r="H159" s="1">
        <f>IF(F159=1,1,0)</f>
        <v>0</v>
      </c>
      <c r="I159" s="1">
        <f>IF(F159=2,1,0)</f>
        <v>0</v>
      </c>
      <c r="J159" s="1">
        <f>IF(F159=3,1,0)</f>
        <v>0</v>
      </c>
      <c r="K159" s="1">
        <f>IF(F159=4,1,0)</f>
        <v>0</v>
      </c>
      <c r="L159" s="1">
        <f>IF(F159=5,1,0)</f>
        <v>0</v>
      </c>
      <c r="M159" s="1">
        <f>IF(F159=6,1,0)</f>
        <v>0</v>
      </c>
      <c r="O159" s="1">
        <f t="shared" si="2"/>
        <v>0</v>
      </c>
      <c r="P159" s="1">
        <f>IF(N159="**",1,0)</f>
        <v>0</v>
      </c>
    </row>
    <row r="160" spans="1:23" ht="12.75">
      <c r="A160" t="s">
        <v>2</v>
      </c>
      <c r="B160" s="2">
        <v>154</v>
      </c>
      <c r="C160" s="52" t="s">
        <v>178</v>
      </c>
      <c r="D160" s="9">
        <v>37998</v>
      </c>
      <c r="E160" s="1" t="s">
        <v>11</v>
      </c>
      <c r="F160" s="47">
        <v>0</v>
      </c>
      <c r="G160" s="1">
        <f t="shared" si="1"/>
        <v>1</v>
      </c>
      <c r="H160" s="1">
        <f>IF(F160=1,1,0)</f>
        <v>0</v>
      </c>
      <c r="I160" s="1">
        <f>IF(F160=2,1,0)</f>
        <v>0</v>
      </c>
      <c r="J160" s="1">
        <f>IF(F160=3,1,0)</f>
        <v>0</v>
      </c>
      <c r="K160" s="1">
        <f>IF(F160=4,1,0)</f>
        <v>0</v>
      </c>
      <c r="L160" s="1">
        <f>IF(F160=5,1,0)</f>
        <v>0</v>
      </c>
      <c r="M160" s="1">
        <f>IF(F160=6,1,0)</f>
        <v>0</v>
      </c>
      <c r="N160" s="1" t="s">
        <v>326</v>
      </c>
      <c r="O160" s="1">
        <f t="shared" si="2"/>
        <v>0</v>
      </c>
      <c r="P160" s="1">
        <f>IF(N160="**",1,0)</f>
        <v>1</v>
      </c>
      <c r="Q160" s="15">
        <v>0.359</v>
      </c>
      <c r="S160" s="16">
        <v>0.329</v>
      </c>
      <c r="V160" s="17"/>
      <c r="W160" t="s">
        <v>10</v>
      </c>
    </row>
    <row r="161" spans="3:16" ht="12.75">
      <c r="C161" s="52" t="s">
        <v>426</v>
      </c>
      <c r="F161" s="47" t="s">
        <v>25</v>
      </c>
      <c r="G161" s="1">
        <f t="shared" si="1"/>
        <v>0</v>
      </c>
      <c r="H161" s="1">
        <f>IF(F161=1,1,0)</f>
        <v>0</v>
      </c>
      <c r="I161" s="1">
        <f>IF(F161=2,1,0)</f>
        <v>0</v>
      </c>
      <c r="J161" s="1">
        <f>IF(F161=3,1,0)</f>
        <v>0</v>
      </c>
      <c r="K161" s="1">
        <f>IF(F161=4,1,0)</f>
        <v>0</v>
      </c>
      <c r="L161" s="1">
        <f>IF(F161=5,1,0)</f>
        <v>0</v>
      </c>
      <c r="M161" s="1">
        <f>IF(F161=6,1,0)</f>
        <v>0</v>
      </c>
      <c r="O161" s="1">
        <f t="shared" si="2"/>
        <v>0</v>
      </c>
      <c r="P161" s="1">
        <f>IF(N161="**",1,0)</f>
        <v>0</v>
      </c>
    </row>
    <row r="162" spans="3:16" ht="12.75">
      <c r="C162" s="52" t="s">
        <v>427</v>
      </c>
      <c r="F162" s="47" t="s">
        <v>25</v>
      </c>
      <c r="G162" s="1">
        <f t="shared" si="1"/>
        <v>0</v>
      </c>
      <c r="H162" s="1">
        <f>IF(F162=1,1,0)</f>
        <v>0</v>
      </c>
      <c r="I162" s="1">
        <f>IF(F162=2,1,0)</f>
        <v>0</v>
      </c>
      <c r="J162" s="1">
        <f>IF(F162=3,1,0)</f>
        <v>0</v>
      </c>
      <c r="K162" s="1">
        <f>IF(F162=4,1,0)</f>
        <v>0</v>
      </c>
      <c r="L162" s="1">
        <f>IF(F162=5,1,0)</f>
        <v>0</v>
      </c>
      <c r="M162" s="1">
        <f>IF(F162=6,1,0)</f>
        <v>0</v>
      </c>
      <c r="O162" s="1">
        <f t="shared" si="2"/>
        <v>0</v>
      </c>
      <c r="P162" s="1">
        <f>IF(N162="**",1,0)</f>
        <v>0</v>
      </c>
    </row>
    <row r="163" spans="1:24" ht="12.75">
      <c r="A163" t="s">
        <v>2</v>
      </c>
      <c r="B163" s="2">
        <v>69</v>
      </c>
      <c r="C163" s="52" t="s">
        <v>109</v>
      </c>
      <c r="D163" s="9">
        <v>37981</v>
      </c>
      <c r="E163" s="1" t="s">
        <v>11</v>
      </c>
      <c r="F163" s="47">
        <v>3</v>
      </c>
      <c r="G163" s="1">
        <f t="shared" si="1"/>
        <v>0</v>
      </c>
      <c r="H163" s="1">
        <f>IF(F163=1,1,0)</f>
        <v>0</v>
      </c>
      <c r="I163" s="1">
        <f>IF(F163=2,1,0)</f>
        <v>0</v>
      </c>
      <c r="J163" s="1">
        <f>IF(F163=3,1,0)</f>
        <v>1</v>
      </c>
      <c r="K163" s="1">
        <f>IF(F163=4,1,0)</f>
        <v>0</v>
      </c>
      <c r="L163" s="1">
        <f>IF(F163=5,1,0)</f>
        <v>0</v>
      </c>
      <c r="M163" s="1">
        <f>IF(F163=6,1,0)</f>
        <v>0</v>
      </c>
      <c r="O163" s="1">
        <f t="shared" si="2"/>
        <v>0</v>
      </c>
      <c r="P163" s="1">
        <f>IF(N163="**",1,0)</f>
        <v>0</v>
      </c>
      <c r="Q163" s="15">
        <v>0.52</v>
      </c>
      <c r="S163" s="16">
        <v>1.124</v>
      </c>
      <c r="T163" s="16">
        <v>0.563</v>
      </c>
      <c r="U163" s="6" t="s">
        <v>306</v>
      </c>
      <c r="V163" s="17">
        <v>0.55</v>
      </c>
      <c r="W163" t="s">
        <v>10</v>
      </c>
      <c r="X163" t="s">
        <v>489</v>
      </c>
    </row>
    <row r="164" spans="1:23" ht="12.75">
      <c r="A164" t="s">
        <v>2</v>
      </c>
      <c r="B164" s="2">
        <v>144</v>
      </c>
      <c r="C164" s="52" t="s">
        <v>168</v>
      </c>
      <c r="D164" s="9">
        <v>37998</v>
      </c>
      <c r="E164" s="1" t="s">
        <v>11</v>
      </c>
      <c r="F164" s="47">
        <v>0</v>
      </c>
      <c r="G164" s="1">
        <f t="shared" si="1"/>
        <v>1</v>
      </c>
      <c r="H164" s="1">
        <f>IF(F164=1,1,0)</f>
        <v>0</v>
      </c>
      <c r="I164" s="1">
        <f>IF(F164=2,1,0)</f>
        <v>0</v>
      </c>
      <c r="J164" s="1">
        <f>IF(F164=3,1,0)</f>
        <v>0</v>
      </c>
      <c r="K164" s="1">
        <f>IF(F164=4,1,0)</f>
        <v>0</v>
      </c>
      <c r="L164" s="1">
        <f>IF(F164=5,1,0)</f>
        <v>0</v>
      </c>
      <c r="M164" s="1">
        <f>IF(F164=6,1,0)</f>
        <v>0</v>
      </c>
      <c r="N164" s="1" t="s">
        <v>324</v>
      </c>
      <c r="O164" s="1">
        <f t="shared" si="2"/>
        <v>1</v>
      </c>
      <c r="P164" s="1">
        <f>IF(N164="**",1,0)</f>
        <v>0</v>
      </c>
      <c r="Q164" s="15">
        <v>0.417</v>
      </c>
      <c r="S164" s="16">
        <v>0.349</v>
      </c>
      <c r="V164" s="17"/>
      <c r="W164" t="s">
        <v>10</v>
      </c>
    </row>
    <row r="165" spans="1:23" ht="12.75">
      <c r="A165" t="s">
        <v>2</v>
      </c>
      <c r="B165" s="2">
        <v>160</v>
      </c>
      <c r="C165" s="52" t="s">
        <v>184</v>
      </c>
      <c r="D165" s="9">
        <v>37995</v>
      </c>
      <c r="E165" s="1" t="s">
        <v>11</v>
      </c>
      <c r="F165" s="47">
        <v>0</v>
      </c>
      <c r="G165" s="1">
        <f t="shared" si="1"/>
        <v>1</v>
      </c>
      <c r="H165" s="1">
        <f>IF(F165=1,1,0)</f>
        <v>0</v>
      </c>
      <c r="I165" s="1">
        <f>IF(F165=2,1,0)</f>
        <v>0</v>
      </c>
      <c r="J165" s="1">
        <f>IF(F165=3,1,0)</f>
        <v>0</v>
      </c>
      <c r="K165" s="1">
        <f>IF(F165=4,1,0)</f>
        <v>0</v>
      </c>
      <c r="L165" s="1">
        <f>IF(F165=5,1,0)</f>
        <v>0</v>
      </c>
      <c r="M165" s="1">
        <f>IF(F165=6,1,0)</f>
        <v>0</v>
      </c>
      <c r="N165" s="1" t="s">
        <v>326</v>
      </c>
      <c r="O165" s="1">
        <f t="shared" si="2"/>
        <v>0</v>
      </c>
      <c r="P165" s="1">
        <f>IF(N165="**",1,0)</f>
        <v>1</v>
      </c>
      <c r="Q165" s="15">
        <v>0.31</v>
      </c>
      <c r="S165" s="16">
        <v>0.313</v>
      </c>
      <c r="V165" s="17"/>
      <c r="W165" t="s">
        <v>10</v>
      </c>
    </row>
    <row r="166" spans="1:23" ht="12.75">
      <c r="A166" t="s">
        <v>2</v>
      </c>
      <c r="B166" s="2">
        <v>102</v>
      </c>
      <c r="C166" s="52" t="s">
        <v>138</v>
      </c>
      <c r="D166" s="9">
        <v>37992</v>
      </c>
      <c r="E166" s="1" t="s">
        <v>11</v>
      </c>
      <c r="F166" s="47">
        <v>0</v>
      </c>
      <c r="G166" s="1">
        <f t="shared" si="1"/>
        <v>1</v>
      </c>
      <c r="H166" s="1">
        <f>IF(F166=1,1,0)</f>
        <v>0</v>
      </c>
      <c r="I166" s="1">
        <f>IF(F166=2,1,0)</f>
        <v>0</v>
      </c>
      <c r="J166" s="1">
        <f>IF(F166=3,1,0)</f>
        <v>0</v>
      </c>
      <c r="K166" s="1">
        <f>IF(F166=4,1,0)</f>
        <v>0</v>
      </c>
      <c r="L166" s="1">
        <f>IF(F166=5,1,0)</f>
        <v>0</v>
      </c>
      <c r="M166" s="1">
        <f>IF(F166=6,1,0)</f>
        <v>0</v>
      </c>
      <c r="N166" s="1" t="s">
        <v>324</v>
      </c>
      <c r="O166" s="1">
        <f t="shared" si="2"/>
        <v>1</v>
      </c>
      <c r="P166" s="1">
        <f>IF(N166="**",1,0)</f>
        <v>0</v>
      </c>
      <c r="Q166" s="15">
        <v>0.471</v>
      </c>
      <c r="S166" s="16">
        <v>0.331</v>
      </c>
      <c r="V166" s="17"/>
      <c r="W166" t="s">
        <v>10</v>
      </c>
    </row>
    <row r="167" spans="1:23" ht="12.75">
      <c r="A167" t="s">
        <v>2</v>
      </c>
      <c r="B167" s="2">
        <v>148</v>
      </c>
      <c r="C167" s="52" t="s">
        <v>172</v>
      </c>
      <c r="D167" s="9">
        <v>37998</v>
      </c>
      <c r="E167" s="1" t="s">
        <v>11</v>
      </c>
      <c r="F167" s="47">
        <v>0</v>
      </c>
      <c r="G167" s="1">
        <f t="shared" si="1"/>
        <v>1</v>
      </c>
      <c r="H167" s="1">
        <f>IF(F167=1,1,0)</f>
        <v>0</v>
      </c>
      <c r="I167" s="1">
        <f>IF(F167=2,1,0)</f>
        <v>0</v>
      </c>
      <c r="J167" s="1">
        <f>IF(F167=3,1,0)</f>
        <v>0</v>
      </c>
      <c r="K167" s="1">
        <f>IF(F167=4,1,0)</f>
        <v>0</v>
      </c>
      <c r="L167" s="1">
        <f>IF(F167=5,1,0)</f>
        <v>0</v>
      </c>
      <c r="M167" s="1">
        <f>IF(F167=6,1,0)</f>
        <v>0</v>
      </c>
      <c r="N167" s="1" t="s">
        <v>324</v>
      </c>
      <c r="O167" s="1">
        <f t="shared" si="2"/>
        <v>1</v>
      </c>
      <c r="P167" s="1">
        <f>IF(N167="**",1,0)</f>
        <v>0</v>
      </c>
      <c r="Q167" s="15">
        <v>0.407</v>
      </c>
      <c r="S167" s="16">
        <v>0.449</v>
      </c>
      <c r="V167" s="17"/>
      <c r="W167" t="s">
        <v>10</v>
      </c>
    </row>
    <row r="168" spans="1:23" ht="12.75">
      <c r="A168" t="s">
        <v>2</v>
      </c>
      <c r="B168" s="2">
        <v>145</v>
      </c>
      <c r="C168" s="52" t="s">
        <v>169</v>
      </c>
      <c r="D168" s="9">
        <v>37998</v>
      </c>
      <c r="E168" s="1" t="s">
        <v>11</v>
      </c>
      <c r="F168" s="47">
        <v>0</v>
      </c>
      <c r="G168" s="1">
        <f t="shared" si="1"/>
        <v>1</v>
      </c>
      <c r="H168" s="1">
        <f>IF(F168=1,1,0)</f>
        <v>0</v>
      </c>
      <c r="I168" s="1">
        <f>IF(F168=2,1,0)</f>
        <v>0</v>
      </c>
      <c r="J168" s="1">
        <f>IF(F168=3,1,0)</f>
        <v>0</v>
      </c>
      <c r="K168" s="1">
        <f>IF(F168=4,1,0)</f>
        <v>0</v>
      </c>
      <c r="L168" s="1">
        <f>IF(F168=5,1,0)</f>
        <v>0</v>
      </c>
      <c r="M168" s="1">
        <f>IF(F168=6,1,0)</f>
        <v>0</v>
      </c>
      <c r="N168" s="1" t="s">
        <v>324</v>
      </c>
      <c r="O168" s="1">
        <f t="shared" si="2"/>
        <v>1</v>
      </c>
      <c r="P168" s="1">
        <f>IF(N168="**",1,0)</f>
        <v>0</v>
      </c>
      <c r="Q168" s="15">
        <v>0.386</v>
      </c>
      <c r="S168" s="16">
        <v>0.485</v>
      </c>
      <c r="V168" s="17"/>
      <c r="W168" t="s">
        <v>10</v>
      </c>
    </row>
    <row r="169" spans="1:23" ht="12.75">
      <c r="A169" t="s">
        <v>2</v>
      </c>
      <c r="B169" s="2">
        <v>146</v>
      </c>
      <c r="C169" s="52" t="s">
        <v>170</v>
      </c>
      <c r="D169" s="9">
        <v>37995</v>
      </c>
      <c r="E169" s="1" t="s">
        <v>11</v>
      </c>
      <c r="F169" s="47">
        <v>0</v>
      </c>
      <c r="G169" s="1">
        <f t="shared" si="1"/>
        <v>1</v>
      </c>
      <c r="H169" s="1">
        <f>IF(F169=1,1,0)</f>
        <v>0</v>
      </c>
      <c r="I169" s="1">
        <f>IF(F169=2,1,0)</f>
        <v>0</v>
      </c>
      <c r="J169" s="1">
        <f>IF(F169=3,1,0)</f>
        <v>0</v>
      </c>
      <c r="K169" s="1">
        <f>IF(F169=4,1,0)</f>
        <v>0</v>
      </c>
      <c r="L169" s="1">
        <f>IF(F169=5,1,0)</f>
        <v>0</v>
      </c>
      <c r="M169" s="1">
        <f>IF(F169=6,1,0)</f>
        <v>0</v>
      </c>
      <c r="O169" s="1">
        <f t="shared" si="2"/>
        <v>0</v>
      </c>
      <c r="P169" s="1">
        <f>IF(N169="**",1,0)</f>
        <v>0</v>
      </c>
      <c r="Q169" s="15">
        <v>0.54</v>
      </c>
      <c r="S169" s="16">
        <v>0.488</v>
      </c>
      <c r="V169" s="17"/>
      <c r="W169" t="s">
        <v>10</v>
      </c>
    </row>
    <row r="170" spans="1:23" ht="12.75">
      <c r="A170" t="s">
        <v>2</v>
      </c>
      <c r="B170" s="2">
        <v>150</v>
      </c>
      <c r="C170" s="52" t="s">
        <v>174</v>
      </c>
      <c r="D170" s="9">
        <v>37950</v>
      </c>
      <c r="E170" s="4" t="s">
        <v>11</v>
      </c>
      <c r="F170" s="47">
        <v>0</v>
      </c>
      <c r="G170" s="1">
        <f t="shared" si="1"/>
        <v>1</v>
      </c>
      <c r="H170" s="1">
        <f>IF(F170=1,1,0)</f>
        <v>0</v>
      </c>
      <c r="I170" s="1">
        <f>IF(F170=2,1,0)</f>
        <v>0</v>
      </c>
      <c r="J170" s="1">
        <f>IF(F170=3,1,0)</f>
        <v>0</v>
      </c>
      <c r="K170" s="1">
        <f>IF(F170=4,1,0)</f>
        <v>0</v>
      </c>
      <c r="L170" s="1">
        <f>IF(F170=5,1,0)</f>
        <v>0</v>
      </c>
      <c r="M170" s="1">
        <f>IF(F170=6,1,0)</f>
        <v>0</v>
      </c>
      <c r="N170" s="1" t="s">
        <v>324</v>
      </c>
      <c r="O170" s="1">
        <f t="shared" si="2"/>
        <v>1</v>
      </c>
      <c r="P170" s="1">
        <f>IF(N170="**",1,0)</f>
        <v>0</v>
      </c>
      <c r="Q170" s="15">
        <v>0.368</v>
      </c>
      <c r="S170" s="16">
        <v>0.334</v>
      </c>
      <c r="V170" s="17"/>
      <c r="W170" t="s">
        <v>10</v>
      </c>
    </row>
    <row r="171" spans="1:24" ht="12.75">
      <c r="A171" t="s">
        <v>2</v>
      </c>
      <c r="B171" s="2">
        <v>149</v>
      </c>
      <c r="C171" s="52" t="s">
        <v>173</v>
      </c>
      <c r="D171" s="9">
        <v>37998</v>
      </c>
      <c r="E171" s="1" t="s">
        <v>11</v>
      </c>
      <c r="F171" s="47">
        <v>1</v>
      </c>
      <c r="G171" s="1">
        <f aca="true" t="shared" si="3" ref="G171:G234">IF(AND(NOT(F171=" "),F171=0),1,0)</f>
        <v>0</v>
      </c>
      <c r="H171" s="1">
        <f>IF(F171=1,1,0)</f>
        <v>1</v>
      </c>
      <c r="I171" s="1">
        <f>IF(F171=2,1,0)</f>
        <v>0</v>
      </c>
      <c r="J171" s="1">
        <f>IF(F171=3,1,0)</f>
        <v>0</v>
      </c>
      <c r="K171" s="1">
        <f>IF(F171=4,1,0)</f>
        <v>0</v>
      </c>
      <c r="L171" s="1">
        <f>IF(F171=5,1,0)</f>
        <v>0</v>
      </c>
      <c r="M171" s="1">
        <f>IF(F171=6,1,0)</f>
        <v>0</v>
      </c>
      <c r="O171" s="1">
        <f aca="true" t="shared" si="4" ref="O171:O234">IF(N171="*",1,0)</f>
        <v>0</v>
      </c>
      <c r="P171" s="1">
        <f>IF(N171="**",1,0)</f>
        <v>0</v>
      </c>
      <c r="Q171" s="15">
        <v>0.393</v>
      </c>
      <c r="S171" s="16">
        <v>0.373</v>
      </c>
      <c r="V171" s="17"/>
      <c r="W171" t="s">
        <v>10</v>
      </c>
      <c r="X171" t="s">
        <v>346</v>
      </c>
    </row>
    <row r="172" spans="1:23" ht="12.75">
      <c r="A172" t="s">
        <v>2</v>
      </c>
      <c r="B172" s="2">
        <v>155</v>
      </c>
      <c r="C172" s="52" t="s">
        <v>179</v>
      </c>
      <c r="D172" s="9">
        <v>37950</v>
      </c>
      <c r="E172" s="4" t="s">
        <v>11</v>
      </c>
      <c r="F172" s="47">
        <v>0</v>
      </c>
      <c r="G172" s="1">
        <f t="shared" si="3"/>
        <v>1</v>
      </c>
      <c r="H172" s="1">
        <f>IF(F172=1,1,0)</f>
        <v>0</v>
      </c>
      <c r="I172" s="1">
        <f>IF(F172=2,1,0)</f>
        <v>0</v>
      </c>
      <c r="J172" s="1">
        <f>IF(F172=3,1,0)</f>
        <v>0</v>
      </c>
      <c r="K172" s="1">
        <f>IF(F172=4,1,0)</f>
        <v>0</v>
      </c>
      <c r="L172" s="1">
        <f>IF(F172=5,1,0)</f>
        <v>0</v>
      </c>
      <c r="M172" s="1">
        <f>IF(F172=6,1,0)</f>
        <v>0</v>
      </c>
      <c r="N172" s="1" t="s">
        <v>324</v>
      </c>
      <c r="O172" s="1">
        <f t="shared" si="4"/>
        <v>1</v>
      </c>
      <c r="P172" s="1">
        <f>IF(N172="**",1,0)</f>
        <v>0</v>
      </c>
      <c r="Q172" s="15">
        <v>0.372</v>
      </c>
      <c r="S172" s="16">
        <v>0.33</v>
      </c>
      <c r="V172" s="17"/>
      <c r="W172" t="s">
        <v>10</v>
      </c>
    </row>
    <row r="173" spans="1:23" ht="12.75">
      <c r="A173" t="s">
        <v>2</v>
      </c>
      <c r="B173" s="2">
        <v>96</v>
      </c>
      <c r="C173" s="52" t="s">
        <v>133</v>
      </c>
      <c r="D173" s="9">
        <v>37978</v>
      </c>
      <c r="E173" s="1" t="s">
        <v>11</v>
      </c>
      <c r="F173" s="47">
        <v>0</v>
      </c>
      <c r="G173" s="1">
        <f t="shared" si="3"/>
        <v>1</v>
      </c>
      <c r="H173" s="1">
        <f>IF(F173=1,1,0)</f>
        <v>0</v>
      </c>
      <c r="I173" s="1">
        <f>IF(F173=2,1,0)</f>
        <v>0</v>
      </c>
      <c r="J173" s="1">
        <f>IF(F173=3,1,0)</f>
        <v>0</v>
      </c>
      <c r="K173" s="1">
        <f>IF(F173=4,1,0)</f>
        <v>0</v>
      </c>
      <c r="L173" s="1">
        <f>IF(F173=5,1,0)</f>
        <v>0</v>
      </c>
      <c r="M173" s="1">
        <f>IF(F173=6,1,0)</f>
        <v>0</v>
      </c>
      <c r="O173" s="1">
        <f t="shared" si="4"/>
        <v>0</v>
      </c>
      <c r="P173" s="1">
        <f>IF(N173="**",1,0)</f>
        <v>0</v>
      </c>
      <c r="Q173" s="15">
        <v>0.576</v>
      </c>
      <c r="S173" s="16">
        <v>0.438</v>
      </c>
      <c r="V173" s="17"/>
      <c r="W173" t="s">
        <v>10</v>
      </c>
    </row>
    <row r="174" spans="1:23" ht="12.75">
      <c r="A174" t="s">
        <v>2</v>
      </c>
      <c r="B174" s="2">
        <v>124</v>
      </c>
      <c r="C174" s="52" t="s">
        <v>151</v>
      </c>
      <c r="D174" s="9">
        <v>37957</v>
      </c>
      <c r="E174" s="4" t="s">
        <v>11</v>
      </c>
      <c r="F174" s="47">
        <v>2</v>
      </c>
      <c r="G174" s="1">
        <f t="shared" si="3"/>
        <v>0</v>
      </c>
      <c r="H174" s="1">
        <f>IF(F174=1,1,0)</f>
        <v>0</v>
      </c>
      <c r="I174" s="1">
        <f>IF(F174=2,1,0)</f>
        <v>1</v>
      </c>
      <c r="J174" s="1">
        <f>IF(F174=3,1,0)</f>
        <v>0</v>
      </c>
      <c r="K174" s="1">
        <f>IF(F174=4,1,0)</f>
        <v>0</v>
      </c>
      <c r="L174" s="1">
        <f>IF(F174=5,1,0)</f>
        <v>0</v>
      </c>
      <c r="M174" s="1">
        <f>IF(F174=6,1,0)</f>
        <v>0</v>
      </c>
      <c r="O174" s="1">
        <f t="shared" si="4"/>
        <v>0</v>
      </c>
      <c r="P174" s="1">
        <f>IF(N174="**",1,0)</f>
        <v>0</v>
      </c>
      <c r="Q174" s="15">
        <v>0.478</v>
      </c>
      <c r="S174" s="16">
        <v>21.4</v>
      </c>
      <c r="T174" s="16">
        <v>0.349</v>
      </c>
      <c r="U174" s="6" t="s">
        <v>9</v>
      </c>
      <c r="V174" s="17">
        <v>0.32</v>
      </c>
      <c r="W174" t="s">
        <v>10</v>
      </c>
    </row>
    <row r="175" spans="1:23" ht="12.75">
      <c r="A175" t="s">
        <v>2</v>
      </c>
      <c r="B175" s="2">
        <v>152</v>
      </c>
      <c r="C175" s="52" t="s">
        <v>176</v>
      </c>
      <c r="D175" s="9">
        <v>37995</v>
      </c>
      <c r="E175" s="1" t="s">
        <v>11</v>
      </c>
      <c r="F175" s="47">
        <v>0</v>
      </c>
      <c r="G175" s="1">
        <f t="shared" si="3"/>
        <v>1</v>
      </c>
      <c r="H175" s="1">
        <f>IF(F175=1,1,0)</f>
        <v>0</v>
      </c>
      <c r="I175" s="1">
        <f>IF(F175=2,1,0)</f>
        <v>0</v>
      </c>
      <c r="J175" s="1">
        <f>IF(F175=3,1,0)</f>
        <v>0</v>
      </c>
      <c r="K175" s="1">
        <f>IF(F175=4,1,0)</f>
        <v>0</v>
      </c>
      <c r="L175" s="1">
        <f>IF(F175=5,1,0)</f>
        <v>0</v>
      </c>
      <c r="M175" s="1">
        <f>IF(F175=6,1,0)</f>
        <v>0</v>
      </c>
      <c r="N175" s="1" t="s">
        <v>326</v>
      </c>
      <c r="O175" s="1">
        <f t="shared" si="4"/>
        <v>0</v>
      </c>
      <c r="P175" s="1">
        <f>IF(N175="**",1,0)</f>
        <v>1</v>
      </c>
      <c r="Q175" s="15">
        <v>0.346</v>
      </c>
      <c r="S175" s="16">
        <v>0.322</v>
      </c>
      <c r="V175" s="17"/>
      <c r="W175" t="s">
        <v>10</v>
      </c>
    </row>
    <row r="176" spans="1:24" ht="12.75">
      <c r="A176" t="s">
        <v>2</v>
      </c>
      <c r="B176" s="2">
        <v>97</v>
      </c>
      <c r="C176" s="52" t="s">
        <v>134</v>
      </c>
      <c r="D176" s="9">
        <v>37987</v>
      </c>
      <c r="E176" s="1" t="s">
        <v>11</v>
      </c>
      <c r="F176" s="47">
        <v>3</v>
      </c>
      <c r="G176" s="1">
        <f t="shared" si="3"/>
        <v>0</v>
      </c>
      <c r="H176" s="1">
        <f>IF(F176=1,1,0)</f>
        <v>0</v>
      </c>
      <c r="I176" s="1">
        <f>IF(F176=2,1,0)</f>
        <v>0</v>
      </c>
      <c r="J176" s="1">
        <f>IF(F176=3,1,0)</f>
        <v>1</v>
      </c>
      <c r="K176" s="1">
        <f>IF(F176=4,1,0)</f>
        <v>0</v>
      </c>
      <c r="L176" s="1">
        <f>IF(F176=5,1,0)</f>
        <v>0</v>
      </c>
      <c r="M176" s="1">
        <f>IF(F176=6,1,0)</f>
        <v>0</v>
      </c>
      <c r="O176" s="1">
        <f t="shared" si="4"/>
        <v>0</v>
      </c>
      <c r="P176" s="1">
        <f>IF(N176="**",1,0)</f>
        <v>0</v>
      </c>
      <c r="Q176" s="15">
        <v>0.484</v>
      </c>
      <c r="S176" s="16">
        <v>1.27</v>
      </c>
      <c r="T176" s="16">
        <v>0.674</v>
      </c>
      <c r="U176" s="6" t="s">
        <v>306</v>
      </c>
      <c r="V176" s="17">
        <v>0.65</v>
      </c>
      <c r="W176" t="s">
        <v>10</v>
      </c>
      <c r="X176" t="s">
        <v>307</v>
      </c>
    </row>
    <row r="177" spans="1:24" ht="12.75">
      <c r="A177" t="s">
        <v>2</v>
      </c>
      <c r="B177" s="2">
        <v>118</v>
      </c>
      <c r="C177" s="52" t="s">
        <v>147</v>
      </c>
      <c r="D177" s="9">
        <v>37992</v>
      </c>
      <c r="E177" s="47" t="s">
        <v>11</v>
      </c>
      <c r="F177" s="47">
        <v>3</v>
      </c>
      <c r="G177" s="1">
        <f t="shared" si="3"/>
        <v>0</v>
      </c>
      <c r="H177" s="1">
        <f>IF(F177=1,1,0)</f>
        <v>0</v>
      </c>
      <c r="I177" s="1">
        <f>IF(F177=2,1,0)</f>
        <v>0</v>
      </c>
      <c r="J177" s="1">
        <f>IF(F177=3,1,0)</f>
        <v>1</v>
      </c>
      <c r="K177" s="1">
        <f>IF(F177=4,1,0)</f>
        <v>0</v>
      </c>
      <c r="L177" s="1">
        <f>IF(F177=5,1,0)</f>
        <v>0</v>
      </c>
      <c r="M177" s="1">
        <f>IF(F177=6,1,0)</f>
        <v>0</v>
      </c>
      <c r="O177" s="1">
        <f t="shared" si="4"/>
        <v>0</v>
      </c>
      <c r="P177" s="1">
        <f>IF(N177="**",1,0)</f>
        <v>0</v>
      </c>
      <c r="Q177" s="15">
        <v>0.612</v>
      </c>
      <c r="S177" s="16">
        <v>1.457</v>
      </c>
      <c r="T177" s="16">
        <v>0.751</v>
      </c>
      <c r="U177" s="6" t="s">
        <v>306</v>
      </c>
      <c r="V177" s="17">
        <v>0.75</v>
      </c>
      <c r="W177" t="s">
        <v>10</v>
      </c>
      <c r="X177" t="s">
        <v>489</v>
      </c>
    </row>
    <row r="178" spans="1:24" ht="12.75">
      <c r="A178" t="s">
        <v>2</v>
      </c>
      <c r="B178" s="2">
        <v>83</v>
      </c>
      <c r="C178" s="52" t="s">
        <v>122</v>
      </c>
      <c r="D178" s="9">
        <v>37992</v>
      </c>
      <c r="E178" s="1" t="s">
        <v>11</v>
      </c>
      <c r="F178" s="47">
        <v>3</v>
      </c>
      <c r="G178" s="1">
        <f t="shared" si="3"/>
        <v>0</v>
      </c>
      <c r="H178" s="1">
        <f>IF(F178=1,1,0)</f>
        <v>0</v>
      </c>
      <c r="I178" s="1">
        <f>IF(F178=2,1,0)</f>
        <v>0</v>
      </c>
      <c r="J178" s="1">
        <f>IF(F178=3,1,0)</f>
        <v>1</v>
      </c>
      <c r="K178" s="1">
        <f>IF(F178=4,1,0)</f>
        <v>0</v>
      </c>
      <c r="L178" s="1">
        <f>IF(F178=5,1,0)</f>
        <v>0</v>
      </c>
      <c r="M178" s="1">
        <f>IF(F178=6,1,0)</f>
        <v>0</v>
      </c>
      <c r="O178" s="1">
        <f t="shared" si="4"/>
        <v>0</v>
      </c>
      <c r="P178" s="1">
        <f>IF(N178="**",1,0)</f>
        <v>0</v>
      </c>
      <c r="Q178" s="15">
        <v>0.628</v>
      </c>
      <c r="S178" s="16">
        <v>7.61</v>
      </c>
      <c r="T178" s="16">
        <v>0.482</v>
      </c>
      <c r="U178" s="6" t="s">
        <v>306</v>
      </c>
      <c r="V178" s="17">
        <v>0.48</v>
      </c>
      <c r="W178" t="s">
        <v>10</v>
      </c>
      <c r="X178" t="s">
        <v>489</v>
      </c>
    </row>
    <row r="179" spans="1:23" ht="12.75">
      <c r="A179" t="s">
        <v>2</v>
      </c>
      <c r="B179" s="2">
        <v>245</v>
      </c>
      <c r="C179" s="52" t="s">
        <v>256</v>
      </c>
      <c r="D179" s="9">
        <v>37998</v>
      </c>
      <c r="E179" s="1" t="s">
        <v>11</v>
      </c>
      <c r="F179" s="47">
        <v>0</v>
      </c>
      <c r="G179" s="1">
        <f t="shared" si="3"/>
        <v>1</v>
      </c>
      <c r="H179" s="1">
        <f>IF(F179=1,1,0)</f>
        <v>0</v>
      </c>
      <c r="I179" s="1">
        <f>IF(F179=2,1,0)</f>
        <v>0</v>
      </c>
      <c r="J179" s="1">
        <f>IF(F179=3,1,0)</f>
        <v>0</v>
      </c>
      <c r="K179" s="1">
        <f>IF(F179=4,1,0)</f>
        <v>0</v>
      </c>
      <c r="L179" s="1">
        <f>IF(F179=5,1,0)</f>
        <v>0</v>
      </c>
      <c r="M179" s="1">
        <f>IF(F179=6,1,0)</f>
        <v>0</v>
      </c>
      <c r="N179" s="1" t="s">
        <v>324</v>
      </c>
      <c r="O179" s="1">
        <f t="shared" si="4"/>
        <v>1</v>
      </c>
      <c r="P179" s="1">
        <f>IF(N179="**",1,0)</f>
        <v>0</v>
      </c>
      <c r="Q179" s="15">
        <v>0.394</v>
      </c>
      <c r="S179" s="16">
        <v>0.422</v>
      </c>
      <c r="V179" s="17"/>
      <c r="W179" t="s">
        <v>10</v>
      </c>
    </row>
    <row r="180" spans="1:24" ht="12.75">
      <c r="A180" t="s">
        <v>2</v>
      </c>
      <c r="B180" s="2">
        <v>78</v>
      </c>
      <c r="C180" s="52" t="s">
        <v>118</v>
      </c>
      <c r="D180" s="9">
        <v>37981</v>
      </c>
      <c r="E180" s="1" t="s">
        <v>11</v>
      </c>
      <c r="F180" s="47">
        <v>3</v>
      </c>
      <c r="G180" s="1">
        <f t="shared" si="3"/>
        <v>0</v>
      </c>
      <c r="H180" s="1">
        <f>IF(F180=1,1,0)</f>
        <v>0</v>
      </c>
      <c r="I180" s="1">
        <f>IF(F180=2,1,0)</f>
        <v>0</v>
      </c>
      <c r="J180" s="1">
        <f>IF(F180=3,1,0)</f>
        <v>1</v>
      </c>
      <c r="K180" s="1">
        <f>IF(F180=4,1,0)</f>
        <v>0</v>
      </c>
      <c r="L180" s="1">
        <f>IF(F180=5,1,0)</f>
        <v>0</v>
      </c>
      <c r="M180" s="1">
        <f>IF(F180=6,1,0)</f>
        <v>0</v>
      </c>
      <c r="O180" s="1">
        <f t="shared" si="4"/>
        <v>0</v>
      </c>
      <c r="P180" s="1">
        <f>IF(N180="**",1,0)</f>
        <v>0</v>
      </c>
      <c r="Q180" s="15">
        <v>0.447</v>
      </c>
      <c r="S180" s="16">
        <v>1.386</v>
      </c>
      <c r="T180" s="16">
        <v>0.513</v>
      </c>
      <c r="U180" s="6" t="s">
        <v>408</v>
      </c>
      <c r="V180" s="17">
        <v>0.51</v>
      </c>
      <c r="W180" t="s">
        <v>10</v>
      </c>
      <c r="X180" t="s">
        <v>317</v>
      </c>
    </row>
    <row r="181" spans="1:24" ht="12.75">
      <c r="A181" t="s">
        <v>2</v>
      </c>
      <c r="B181" s="2">
        <v>76</v>
      </c>
      <c r="C181" s="52" t="s">
        <v>116</v>
      </c>
      <c r="D181" s="9" t="s">
        <v>336</v>
      </c>
      <c r="F181" s="47" t="s">
        <v>25</v>
      </c>
      <c r="G181" s="1">
        <f t="shared" si="3"/>
        <v>0</v>
      </c>
      <c r="H181" s="1">
        <f>IF(F181=1,1,0)</f>
        <v>0</v>
      </c>
      <c r="I181" s="1">
        <f>IF(F181=2,1,0)</f>
        <v>0</v>
      </c>
      <c r="J181" s="1">
        <f>IF(F181=3,1,0)</f>
        <v>0</v>
      </c>
      <c r="K181" s="1">
        <f>IF(F181=4,1,0)</f>
        <v>0</v>
      </c>
      <c r="L181" s="1">
        <f>IF(F181=5,1,0)</f>
        <v>0</v>
      </c>
      <c r="M181" s="1">
        <f>IF(F181=6,1,0)</f>
        <v>0</v>
      </c>
      <c r="O181" s="1">
        <f t="shared" si="4"/>
        <v>0</v>
      </c>
      <c r="P181" s="1">
        <f>IF(N181="**",1,0)</f>
        <v>0</v>
      </c>
      <c r="Q181" s="15">
        <v>0.769</v>
      </c>
      <c r="V181" s="17"/>
      <c r="W181" t="s">
        <v>10</v>
      </c>
      <c r="X181" t="s">
        <v>523</v>
      </c>
    </row>
    <row r="182" spans="1:23" ht="12.75">
      <c r="A182" t="s">
        <v>2</v>
      </c>
      <c r="B182" s="2">
        <v>326</v>
      </c>
      <c r="C182" s="52" t="s">
        <v>428</v>
      </c>
      <c r="D182" s="9">
        <v>38009</v>
      </c>
      <c r="E182" s="1" t="s">
        <v>11</v>
      </c>
      <c r="F182" s="47">
        <v>0</v>
      </c>
      <c r="G182" s="1">
        <f t="shared" si="3"/>
        <v>1</v>
      </c>
      <c r="H182" s="1">
        <f>IF(F182=1,1,0)</f>
        <v>0</v>
      </c>
      <c r="I182" s="1">
        <f>IF(F182=2,1,0)</f>
        <v>0</v>
      </c>
      <c r="J182" s="1">
        <f>IF(F182=3,1,0)</f>
        <v>0</v>
      </c>
      <c r="K182" s="1">
        <f>IF(F182=4,1,0)</f>
        <v>0</v>
      </c>
      <c r="L182" s="1">
        <f>IF(F182=5,1,0)</f>
        <v>0</v>
      </c>
      <c r="M182" s="1">
        <f>IF(F182=6,1,0)</f>
        <v>0</v>
      </c>
      <c r="N182" s="1" t="s">
        <v>324</v>
      </c>
      <c r="O182" s="1">
        <f t="shared" si="4"/>
        <v>1</v>
      </c>
      <c r="P182" s="1">
        <f>IF(N182="**",1,0)</f>
        <v>0</v>
      </c>
      <c r="Q182" s="15">
        <v>0.409</v>
      </c>
      <c r="S182" s="16">
        <v>0.403</v>
      </c>
      <c r="V182" s="17"/>
      <c r="W182" t="s">
        <v>10</v>
      </c>
    </row>
    <row r="183" spans="1:23" ht="12.75">
      <c r="A183" t="s">
        <v>2</v>
      </c>
      <c r="B183" s="2">
        <v>74</v>
      </c>
      <c r="C183" s="52" t="s">
        <v>114</v>
      </c>
      <c r="D183" s="9">
        <v>37981</v>
      </c>
      <c r="E183" s="1" t="s">
        <v>11</v>
      </c>
      <c r="F183" s="47">
        <v>2</v>
      </c>
      <c r="G183" s="1">
        <f t="shared" si="3"/>
        <v>0</v>
      </c>
      <c r="H183" s="1">
        <f>IF(F183=1,1,0)</f>
        <v>0</v>
      </c>
      <c r="I183" s="1">
        <f>IF(F183=2,1,0)</f>
        <v>1</v>
      </c>
      <c r="J183" s="1">
        <f>IF(F183=3,1,0)</f>
        <v>0</v>
      </c>
      <c r="K183" s="1">
        <f>IF(F183=4,1,0)</f>
        <v>0</v>
      </c>
      <c r="L183" s="1">
        <f>IF(F183=5,1,0)</f>
        <v>0</v>
      </c>
      <c r="M183" s="1">
        <f>IF(F183=6,1,0)</f>
        <v>0</v>
      </c>
      <c r="O183" s="1">
        <f t="shared" si="4"/>
        <v>0</v>
      </c>
      <c r="P183" s="1">
        <f>IF(N183="**",1,0)</f>
        <v>0</v>
      </c>
      <c r="Q183" s="15">
        <v>0.434</v>
      </c>
      <c r="S183" s="16">
        <v>9.849</v>
      </c>
      <c r="T183" s="16">
        <v>0.407</v>
      </c>
      <c r="U183" s="6" t="s">
        <v>21</v>
      </c>
      <c r="V183" s="17">
        <v>0.355</v>
      </c>
      <c r="W183" t="s">
        <v>10</v>
      </c>
    </row>
    <row r="184" spans="1:24" ht="12.75">
      <c r="A184" t="s">
        <v>2</v>
      </c>
      <c r="B184" s="2">
        <v>301</v>
      </c>
      <c r="C184" s="52" t="s">
        <v>302</v>
      </c>
      <c r="D184" s="9">
        <v>37998</v>
      </c>
      <c r="E184" s="1" t="s">
        <v>11</v>
      </c>
      <c r="F184" s="47">
        <v>3</v>
      </c>
      <c r="G184" s="1">
        <f t="shared" si="3"/>
        <v>0</v>
      </c>
      <c r="H184" s="1">
        <f>IF(F184=1,1,0)</f>
        <v>0</v>
      </c>
      <c r="I184" s="1">
        <f>IF(F184=2,1,0)</f>
        <v>0</v>
      </c>
      <c r="J184" s="1">
        <f>IF(F184=3,1,0)</f>
        <v>1</v>
      </c>
      <c r="K184" s="1">
        <f>IF(F184=4,1,0)</f>
        <v>0</v>
      </c>
      <c r="L184" s="1">
        <f>IF(F184=5,1,0)</f>
        <v>0</v>
      </c>
      <c r="M184" s="1">
        <f>IF(F184=6,1,0)</f>
        <v>0</v>
      </c>
      <c r="O184" s="1">
        <f t="shared" si="4"/>
        <v>0</v>
      </c>
      <c r="P184" s="1">
        <f>IF(N184="**",1,0)</f>
        <v>0</v>
      </c>
      <c r="Q184" s="15">
        <v>9.957</v>
      </c>
      <c r="R184" s="16">
        <v>0.597</v>
      </c>
      <c r="S184" s="16">
        <v>21</v>
      </c>
      <c r="T184" s="16">
        <v>0.526</v>
      </c>
      <c r="U184" s="6" t="s">
        <v>318</v>
      </c>
      <c r="V184" s="17">
        <v>0.5</v>
      </c>
      <c r="W184" t="s">
        <v>10</v>
      </c>
      <c r="X184" t="s">
        <v>361</v>
      </c>
    </row>
    <row r="185" spans="1:23" ht="12.75">
      <c r="A185" t="s">
        <v>2</v>
      </c>
      <c r="B185" s="2">
        <v>104</v>
      </c>
      <c r="C185" s="52" t="s">
        <v>139</v>
      </c>
      <c r="D185" s="9">
        <v>37992</v>
      </c>
      <c r="E185" s="1" t="s">
        <v>11</v>
      </c>
      <c r="F185" s="47">
        <v>0</v>
      </c>
      <c r="G185" s="1">
        <f t="shared" si="3"/>
        <v>1</v>
      </c>
      <c r="H185" s="1">
        <f>IF(F185=1,1,0)</f>
        <v>0</v>
      </c>
      <c r="I185" s="1">
        <f>IF(F185=2,1,0)</f>
        <v>0</v>
      </c>
      <c r="J185" s="1">
        <f>IF(F185=3,1,0)</f>
        <v>0</v>
      </c>
      <c r="K185" s="1">
        <f>IF(F185=4,1,0)</f>
        <v>0</v>
      </c>
      <c r="L185" s="1">
        <f>IF(F185=5,1,0)</f>
        <v>0</v>
      </c>
      <c r="M185" s="1">
        <f>IF(F185=6,1,0)</f>
        <v>0</v>
      </c>
      <c r="N185" s="1" t="s">
        <v>324</v>
      </c>
      <c r="O185" s="1">
        <f t="shared" si="4"/>
        <v>1</v>
      </c>
      <c r="P185" s="1">
        <f>IF(N185="**",1,0)</f>
        <v>0</v>
      </c>
      <c r="Q185" s="15">
        <v>0.442</v>
      </c>
      <c r="S185" s="16">
        <v>0.364</v>
      </c>
      <c r="V185" s="17"/>
      <c r="W185" t="s">
        <v>10</v>
      </c>
    </row>
    <row r="186" spans="1:23" ht="12.75">
      <c r="A186" t="s">
        <v>2</v>
      </c>
      <c r="B186" s="2">
        <v>105</v>
      </c>
      <c r="C186" s="52" t="s">
        <v>140</v>
      </c>
      <c r="D186" s="9">
        <v>37992</v>
      </c>
      <c r="E186" s="1" t="s">
        <v>11</v>
      </c>
      <c r="F186" s="47">
        <v>0</v>
      </c>
      <c r="G186" s="1">
        <f t="shared" si="3"/>
        <v>1</v>
      </c>
      <c r="H186" s="1">
        <f>IF(F186=1,1,0)</f>
        <v>0</v>
      </c>
      <c r="I186" s="1">
        <f>IF(F186=2,1,0)</f>
        <v>0</v>
      </c>
      <c r="J186" s="1">
        <f>IF(F186=3,1,0)</f>
        <v>0</v>
      </c>
      <c r="K186" s="1">
        <f>IF(F186=4,1,0)</f>
        <v>0</v>
      </c>
      <c r="L186" s="1">
        <f>IF(F186=5,1,0)</f>
        <v>0</v>
      </c>
      <c r="M186" s="1">
        <f>IF(F186=6,1,0)</f>
        <v>0</v>
      </c>
      <c r="N186" s="1" t="s">
        <v>324</v>
      </c>
      <c r="O186" s="1">
        <f t="shared" si="4"/>
        <v>1</v>
      </c>
      <c r="P186" s="1">
        <f>IF(N186="**",1,0)</f>
        <v>0</v>
      </c>
      <c r="Q186" s="15">
        <v>0.406</v>
      </c>
      <c r="S186" s="16">
        <v>0.358</v>
      </c>
      <c r="V186" s="17"/>
      <c r="W186" t="s">
        <v>10</v>
      </c>
    </row>
    <row r="187" spans="1:23" ht="12.75">
      <c r="A187" t="s">
        <v>2</v>
      </c>
      <c r="B187" s="2">
        <v>90</v>
      </c>
      <c r="C187" s="52" t="s">
        <v>128</v>
      </c>
      <c r="D187" s="9">
        <v>37981</v>
      </c>
      <c r="E187" s="1" t="s">
        <v>11</v>
      </c>
      <c r="F187" s="47">
        <v>0</v>
      </c>
      <c r="G187" s="1">
        <f t="shared" si="3"/>
        <v>1</v>
      </c>
      <c r="H187" s="1">
        <f>IF(F187=1,1,0)</f>
        <v>0</v>
      </c>
      <c r="I187" s="1">
        <f>IF(F187=2,1,0)</f>
        <v>0</v>
      </c>
      <c r="J187" s="1">
        <f>IF(F187=3,1,0)</f>
        <v>0</v>
      </c>
      <c r="K187" s="1">
        <f>IF(F187=4,1,0)</f>
        <v>0</v>
      </c>
      <c r="L187" s="1">
        <f>IF(F187=5,1,0)</f>
        <v>0</v>
      </c>
      <c r="M187" s="1">
        <f>IF(F187=6,1,0)</f>
        <v>0</v>
      </c>
      <c r="N187" s="1" t="s">
        <v>324</v>
      </c>
      <c r="O187" s="1">
        <f t="shared" si="4"/>
        <v>1</v>
      </c>
      <c r="P187" s="1">
        <f>IF(N187="**",1,0)</f>
        <v>0</v>
      </c>
      <c r="Q187" s="15">
        <v>0.428</v>
      </c>
      <c r="S187" s="16">
        <v>0.429</v>
      </c>
      <c r="V187" s="17"/>
      <c r="W187" t="s">
        <v>10</v>
      </c>
    </row>
    <row r="188" spans="1:23" ht="12.75">
      <c r="A188" t="s">
        <v>2</v>
      </c>
      <c r="B188" s="2">
        <v>138</v>
      </c>
      <c r="C188" s="52" t="s">
        <v>163</v>
      </c>
      <c r="D188" s="9">
        <v>37994</v>
      </c>
      <c r="E188" s="1" t="s">
        <v>11</v>
      </c>
      <c r="F188" s="47">
        <v>0</v>
      </c>
      <c r="G188" s="1">
        <f t="shared" si="3"/>
        <v>1</v>
      </c>
      <c r="H188" s="1">
        <f>IF(F188=1,1,0)</f>
        <v>0</v>
      </c>
      <c r="I188" s="1">
        <f>IF(F188=2,1,0)</f>
        <v>0</v>
      </c>
      <c r="J188" s="1">
        <f>IF(F188=3,1,0)</f>
        <v>0</v>
      </c>
      <c r="K188" s="1">
        <f>IF(F188=4,1,0)</f>
        <v>0</v>
      </c>
      <c r="L188" s="1">
        <f>IF(F188=5,1,0)</f>
        <v>0</v>
      </c>
      <c r="M188" s="1">
        <f>IF(F188=6,1,0)</f>
        <v>0</v>
      </c>
      <c r="N188" s="1" t="s">
        <v>324</v>
      </c>
      <c r="O188" s="1">
        <f t="shared" si="4"/>
        <v>1</v>
      </c>
      <c r="P188" s="1">
        <f>IF(N188="**",1,0)</f>
        <v>0</v>
      </c>
      <c r="Q188" s="15">
        <v>0.408</v>
      </c>
      <c r="S188" s="16">
        <v>0.411</v>
      </c>
      <c r="V188" s="17"/>
      <c r="W188" t="s">
        <v>10</v>
      </c>
    </row>
    <row r="189" spans="1:23" ht="12.75">
      <c r="A189" t="s">
        <v>2</v>
      </c>
      <c r="B189" s="2">
        <v>244</v>
      </c>
      <c r="C189" s="52" t="s">
        <v>255</v>
      </c>
      <c r="D189" s="9">
        <v>37998</v>
      </c>
      <c r="E189" s="1" t="s">
        <v>11</v>
      </c>
      <c r="F189" s="47">
        <v>0</v>
      </c>
      <c r="G189" s="1">
        <f t="shared" si="3"/>
        <v>1</v>
      </c>
      <c r="H189" s="1">
        <f>IF(F189=1,1,0)</f>
        <v>0</v>
      </c>
      <c r="I189" s="1">
        <f>IF(F189=2,1,0)</f>
        <v>0</v>
      </c>
      <c r="J189" s="1">
        <f>IF(F189=3,1,0)</f>
        <v>0</v>
      </c>
      <c r="K189" s="1">
        <f>IF(F189=4,1,0)</f>
        <v>0</v>
      </c>
      <c r="L189" s="1">
        <f>IF(F189=5,1,0)</f>
        <v>0</v>
      </c>
      <c r="M189" s="1">
        <f>IF(F189=6,1,0)</f>
        <v>0</v>
      </c>
      <c r="N189" s="1" t="s">
        <v>324</v>
      </c>
      <c r="O189" s="1">
        <f t="shared" si="4"/>
        <v>1</v>
      </c>
      <c r="P189" s="1">
        <f>IF(N189="**",1,0)</f>
        <v>0</v>
      </c>
      <c r="Q189" s="15">
        <v>0.38</v>
      </c>
      <c r="S189" s="16">
        <v>0.403</v>
      </c>
      <c r="V189" s="17"/>
      <c r="W189" t="s">
        <v>10</v>
      </c>
    </row>
    <row r="190" spans="1:23" ht="12.75">
      <c r="A190" t="s">
        <v>2</v>
      </c>
      <c r="B190" s="2">
        <v>232</v>
      </c>
      <c r="C190" s="52" t="s">
        <v>245</v>
      </c>
      <c r="D190" s="9">
        <v>37995</v>
      </c>
      <c r="E190" s="1" t="s">
        <v>11</v>
      </c>
      <c r="F190" s="47">
        <v>0</v>
      </c>
      <c r="G190" s="1">
        <f t="shared" si="3"/>
        <v>1</v>
      </c>
      <c r="H190" s="1">
        <f>IF(F190=1,1,0)</f>
        <v>0</v>
      </c>
      <c r="I190" s="1">
        <f>IF(F190=2,1,0)</f>
        <v>0</v>
      </c>
      <c r="J190" s="1">
        <f>IF(F190=3,1,0)</f>
        <v>0</v>
      </c>
      <c r="K190" s="1">
        <f>IF(F190=4,1,0)</f>
        <v>0</v>
      </c>
      <c r="L190" s="1">
        <f>IF(F190=5,1,0)</f>
        <v>0</v>
      </c>
      <c r="M190" s="1">
        <f>IF(F190=6,1,0)</f>
        <v>0</v>
      </c>
      <c r="O190" s="1">
        <f t="shared" si="4"/>
        <v>0</v>
      </c>
      <c r="P190" s="1">
        <f>IF(N190="**",1,0)</f>
        <v>0</v>
      </c>
      <c r="Q190" s="15">
        <v>0.645</v>
      </c>
      <c r="S190" s="16">
        <v>0.598</v>
      </c>
      <c r="V190" s="17"/>
      <c r="W190" t="s">
        <v>10</v>
      </c>
    </row>
    <row r="191" spans="1:24" ht="12.75">
      <c r="A191" t="s">
        <v>2</v>
      </c>
      <c r="B191" s="2">
        <v>127</v>
      </c>
      <c r="C191" s="52" t="s">
        <v>153</v>
      </c>
      <c r="D191" s="9">
        <v>37984</v>
      </c>
      <c r="E191" s="1" t="s">
        <v>11</v>
      </c>
      <c r="F191" s="47">
        <v>4</v>
      </c>
      <c r="G191" s="1">
        <f t="shared" si="3"/>
        <v>0</v>
      </c>
      <c r="H191" s="1">
        <f>IF(F191=1,1,0)</f>
        <v>0</v>
      </c>
      <c r="I191" s="1">
        <f>IF(F191=2,1,0)</f>
        <v>0</v>
      </c>
      <c r="J191" s="1">
        <f>IF(F191=3,1,0)</f>
        <v>0</v>
      </c>
      <c r="K191" s="1">
        <f>IF(F191=4,1,0)</f>
        <v>1</v>
      </c>
      <c r="L191" s="1">
        <f>IF(F191=5,1,0)</f>
        <v>0</v>
      </c>
      <c r="M191" s="1">
        <f>IF(F191=6,1,0)</f>
        <v>0</v>
      </c>
      <c r="O191" s="1">
        <f t="shared" si="4"/>
        <v>0</v>
      </c>
      <c r="P191" s="1">
        <f>IF(N191="**",1,0)</f>
        <v>0</v>
      </c>
      <c r="Q191" s="15">
        <v>0.537</v>
      </c>
      <c r="S191" s="16">
        <v>2.13</v>
      </c>
      <c r="T191" s="16">
        <v>2.833</v>
      </c>
      <c r="U191" s="6" t="s">
        <v>401</v>
      </c>
      <c r="V191" s="17">
        <v>2.8</v>
      </c>
      <c r="W191" t="s">
        <v>10</v>
      </c>
      <c r="X191" t="s">
        <v>28</v>
      </c>
    </row>
    <row r="192" spans="1:24" ht="12.75">
      <c r="A192" t="s">
        <v>2</v>
      </c>
      <c r="B192" s="2">
        <v>234</v>
      </c>
      <c r="C192" s="52" t="s">
        <v>246</v>
      </c>
      <c r="D192" s="9">
        <v>37995</v>
      </c>
      <c r="E192" s="1" t="s">
        <v>11</v>
      </c>
      <c r="F192" s="47">
        <v>1</v>
      </c>
      <c r="G192" s="1">
        <f t="shared" si="3"/>
        <v>0</v>
      </c>
      <c r="H192" s="1">
        <f>IF(F192=1,1,0)</f>
        <v>1</v>
      </c>
      <c r="I192" s="1">
        <f>IF(F192=2,1,0)</f>
        <v>0</v>
      </c>
      <c r="J192" s="1">
        <f>IF(F192=3,1,0)</f>
        <v>0</v>
      </c>
      <c r="K192" s="1">
        <f>IF(F192=4,1,0)</f>
        <v>0</v>
      </c>
      <c r="L192" s="1">
        <f>IF(F192=5,1,0)</f>
        <v>0</v>
      </c>
      <c r="M192" s="1">
        <f>IF(F192=6,1,0)</f>
        <v>0</v>
      </c>
      <c r="O192" s="1">
        <f t="shared" si="4"/>
        <v>0</v>
      </c>
      <c r="P192" s="1">
        <f>IF(N192="**",1,0)</f>
        <v>0</v>
      </c>
      <c r="Q192" s="15">
        <v>2.712</v>
      </c>
      <c r="R192" s="16">
        <v>1.942</v>
      </c>
      <c r="S192" s="16">
        <v>0.93</v>
      </c>
      <c r="V192" s="17"/>
      <c r="W192" t="s">
        <v>10</v>
      </c>
      <c r="X192" t="s">
        <v>414</v>
      </c>
    </row>
    <row r="193" spans="1:23" ht="12.75">
      <c r="A193" t="s">
        <v>2</v>
      </c>
      <c r="B193" s="2">
        <v>80</v>
      </c>
      <c r="C193" s="52" t="s">
        <v>120</v>
      </c>
      <c r="D193" s="9">
        <v>37981</v>
      </c>
      <c r="E193" s="1" t="s">
        <v>11</v>
      </c>
      <c r="F193" s="47">
        <v>0</v>
      </c>
      <c r="G193" s="1">
        <f t="shared" si="3"/>
        <v>1</v>
      </c>
      <c r="H193" s="1">
        <f>IF(F193=1,1,0)</f>
        <v>0</v>
      </c>
      <c r="I193" s="1">
        <f>IF(F193=2,1,0)</f>
        <v>0</v>
      </c>
      <c r="J193" s="1">
        <f>IF(F193=3,1,0)</f>
        <v>0</v>
      </c>
      <c r="K193" s="1">
        <f>IF(F193=4,1,0)</f>
        <v>0</v>
      </c>
      <c r="L193" s="1">
        <f>IF(F193=5,1,0)</f>
        <v>0</v>
      </c>
      <c r="M193" s="1">
        <f>IF(F193=6,1,0)</f>
        <v>0</v>
      </c>
      <c r="N193" s="1" t="s">
        <v>324</v>
      </c>
      <c r="O193" s="1">
        <f t="shared" si="4"/>
        <v>1</v>
      </c>
      <c r="P193" s="1">
        <f>IF(N193="**",1,0)</f>
        <v>0</v>
      </c>
      <c r="Q193" s="15">
        <v>0.468</v>
      </c>
      <c r="S193" s="16">
        <v>0.389</v>
      </c>
      <c r="V193" s="17"/>
      <c r="W193" t="s">
        <v>10</v>
      </c>
    </row>
    <row r="194" spans="1:23" ht="12.75">
      <c r="A194" t="s">
        <v>2</v>
      </c>
      <c r="B194" s="2">
        <v>263</v>
      </c>
      <c r="C194" s="52" t="s">
        <v>271</v>
      </c>
      <c r="D194" s="9">
        <v>37964</v>
      </c>
      <c r="E194" s="1" t="s">
        <v>11</v>
      </c>
      <c r="F194" s="47">
        <v>0</v>
      </c>
      <c r="G194" s="1">
        <f t="shared" si="3"/>
        <v>1</v>
      </c>
      <c r="H194" s="1">
        <f>IF(F194=1,1,0)</f>
        <v>0</v>
      </c>
      <c r="I194" s="1">
        <f>IF(F194=2,1,0)</f>
        <v>0</v>
      </c>
      <c r="J194" s="1">
        <f>IF(F194=3,1,0)</f>
        <v>0</v>
      </c>
      <c r="K194" s="1">
        <f>IF(F194=4,1,0)</f>
        <v>0</v>
      </c>
      <c r="L194" s="1">
        <f>IF(F194=5,1,0)</f>
        <v>0</v>
      </c>
      <c r="M194" s="1">
        <f>IF(F194=6,1,0)</f>
        <v>0</v>
      </c>
      <c r="N194" s="1" t="s">
        <v>326</v>
      </c>
      <c r="O194" s="1">
        <f t="shared" si="4"/>
        <v>0</v>
      </c>
      <c r="P194" s="1">
        <f>IF(N194="**",1,0)</f>
        <v>1</v>
      </c>
      <c r="Q194" s="15">
        <v>0.343</v>
      </c>
      <c r="S194" s="16">
        <v>0.342</v>
      </c>
      <c r="V194" s="17"/>
      <c r="W194" t="s">
        <v>10</v>
      </c>
    </row>
    <row r="195" spans="1:23" ht="12.75">
      <c r="A195" t="s">
        <v>2</v>
      </c>
      <c r="B195" s="2">
        <v>162</v>
      </c>
      <c r="C195" s="52" t="s">
        <v>186</v>
      </c>
      <c r="D195" s="9">
        <v>37995</v>
      </c>
      <c r="E195" s="1" t="s">
        <v>11</v>
      </c>
      <c r="F195" s="47">
        <v>0</v>
      </c>
      <c r="G195" s="1">
        <f t="shared" si="3"/>
        <v>1</v>
      </c>
      <c r="H195" s="1">
        <f>IF(F195=1,1,0)</f>
        <v>0</v>
      </c>
      <c r="I195" s="1">
        <f>IF(F195=2,1,0)</f>
        <v>0</v>
      </c>
      <c r="J195" s="1">
        <f>IF(F195=3,1,0)</f>
        <v>0</v>
      </c>
      <c r="K195" s="1">
        <f>IF(F195=4,1,0)</f>
        <v>0</v>
      </c>
      <c r="L195" s="1">
        <f>IF(F195=5,1,0)</f>
        <v>0</v>
      </c>
      <c r="M195" s="1">
        <f>IF(F195=6,1,0)</f>
        <v>0</v>
      </c>
      <c r="N195" s="1" t="s">
        <v>326</v>
      </c>
      <c r="O195" s="1">
        <f t="shared" si="4"/>
        <v>0</v>
      </c>
      <c r="P195" s="1">
        <f>IF(N195="**",1,0)</f>
        <v>1</v>
      </c>
      <c r="Q195" s="15">
        <v>0.305</v>
      </c>
      <c r="S195" s="16">
        <v>0.309</v>
      </c>
      <c r="V195" s="17"/>
      <c r="W195" t="s">
        <v>10</v>
      </c>
    </row>
    <row r="196" spans="1:23" ht="12.75">
      <c r="A196" t="s">
        <v>2</v>
      </c>
      <c r="B196" s="2">
        <v>125</v>
      </c>
      <c r="C196" s="52" t="s">
        <v>152</v>
      </c>
      <c r="D196" s="9">
        <v>37952</v>
      </c>
      <c r="E196" s="1" t="s">
        <v>11</v>
      </c>
      <c r="F196" s="47">
        <v>2</v>
      </c>
      <c r="G196" s="1">
        <f t="shared" si="3"/>
        <v>0</v>
      </c>
      <c r="H196" s="1">
        <f>IF(F196=1,1,0)</f>
        <v>0</v>
      </c>
      <c r="I196" s="1">
        <f>IF(F196=2,1,0)</f>
        <v>1</v>
      </c>
      <c r="J196" s="1">
        <f>IF(F196=3,1,0)</f>
        <v>0</v>
      </c>
      <c r="K196" s="1">
        <f>IF(F196=4,1,0)</f>
        <v>0</v>
      </c>
      <c r="L196" s="1">
        <f>IF(F196=5,1,0)</f>
        <v>0</v>
      </c>
      <c r="M196" s="1">
        <f>IF(F196=6,1,0)</f>
        <v>0</v>
      </c>
      <c r="O196" s="1">
        <f t="shared" si="4"/>
        <v>0</v>
      </c>
      <c r="P196" s="1">
        <f>IF(N196="**",1,0)</f>
        <v>0</v>
      </c>
      <c r="Q196" s="15">
        <v>0.459</v>
      </c>
      <c r="S196" s="16">
        <v>4.4</v>
      </c>
      <c r="T196" s="16">
        <v>0.315</v>
      </c>
      <c r="U196" s="6" t="s">
        <v>124</v>
      </c>
      <c r="V196" s="17">
        <v>0.3</v>
      </c>
      <c r="W196" t="s">
        <v>10</v>
      </c>
    </row>
    <row r="197" spans="1:23" ht="12.75">
      <c r="A197" t="s">
        <v>2</v>
      </c>
      <c r="B197" s="2">
        <v>337</v>
      </c>
      <c r="C197" s="52" t="s">
        <v>429</v>
      </c>
      <c r="D197" s="9">
        <v>38014</v>
      </c>
      <c r="E197" s="1" t="s">
        <v>11</v>
      </c>
      <c r="F197" s="47">
        <v>0</v>
      </c>
      <c r="G197" s="1">
        <f t="shared" si="3"/>
        <v>1</v>
      </c>
      <c r="H197" s="1">
        <f>IF(F197=1,1,0)</f>
        <v>0</v>
      </c>
      <c r="I197" s="1">
        <f>IF(F197=2,1,0)</f>
        <v>0</v>
      </c>
      <c r="J197" s="1">
        <f>IF(F197=3,1,0)</f>
        <v>0</v>
      </c>
      <c r="K197" s="1">
        <f>IF(F197=4,1,0)</f>
        <v>0</v>
      </c>
      <c r="L197" s="1">
        <f>IF(F197=5,1,0)</f>
        <v>0</v>
      </c>
      <c r="M197" s="1">
        <f>IF(F197=6,1,0)</f>
        <v>0</v>
      </c>
      <c r="O197" s="1">
        <f t="shared" si="4"/>
        <v>0</v>
      </c>
      <c r="P197" s="1">
        <f>IF(N197="**",1,0)</f>
        <v>0</v>
      </c>
      <c r="Q197" s="15">
        <v>0.497</v>
      </c>
      <c r="R197" s="16">
        <v>0.491</v>
      </c>
      <c r="S197" s="16">
        <v>0.513</v>
      </c>
      <c r="V197" s="17"/>
      <c r="W197" t="s">
        <v>10</v>
      </c>
    </row>
    <row r="198" spans="1:23" ht="12.75">
      <c r="A198" t="s">
        <v>2</v>
      </c>
      <c r="B198" s="2">
        <v>130</v>
      </c>
      <c r="C198" s="52" t="s">
        <v>156</v>
      </c>
      <c r="D198" s="9">
        <v>37994</v>
      </c>
      <c r="E198" s="1" t="s">
        <v>11</v>
      </c>
      <c r="F198" s="47">
        <v>0</v>
      </c>
      <c r="G198" s="1">
        <f t="shared" si="3"/>
        <v>1</v>
      </c>
      <c r="H198" s="1">
        <f>IF(F198=1,1,0)</f>
        <v>0</v>
      </c>
      <c r="I198" s="1">
        <f>IF(F198=2,1,0)</f>
        <v>0</v>
      </c>
      <c r="J198" s="1">
        <f>IF(F198=3,1,0)</f>
        <v>0</v>
      </c>
      <c r="K198" s="1">
        <f>IF(F198=4,1,0)</f>
        <v>0</v>
      </c>
      <c r="L198" s="1">
        <f>IF(F198=5,1,0)</f>
        <v>0</v>
      </c>
      <c r="M198" s="1">
        <f>IF(F198=6,1,0)</f>
        <v>0</v>
      </c>
      <c r="N198" s="1" t="s">
        <v>324</v>
      </c>
      <c r="O198" s="1">
        <f t="shared" si="4"/>
        <v>1</v>
      </c>
      <c r="P198" s="1">
        <f>IF(N198="**",1,0)</f>
        <v>0</v>
      </c>
      <c r="Q198" s="15">
        <v>0.482</v>
      </c>
      <c r="S198" s="16">
        <v>0.406</v>
      </c>
      <c r="V198" s="17"/>
      <c r="W198" t="s">
        <v>10</v>
      </c>
    </row>
    <row r="199" spans="1:23" ht="12.75">
      <c r="A199" t="s">
        <v>2</v>
      </c>
      <c r="B199" s="2">
        <v>335</v>
      </c>
      <c r="C199" s="52" t="s">
        <v>430</v>
      </c>
      <c r="D199" s="9">
        <v>38013</v>
      </c>
      <c r="E199" s="1" t="s">
        <v>11</v>
      </c>
      <c r="F199" s="47">
        <v>0</v>
      </c>
      <c r="G199" s="1">
        <f t="shared" si="3"/>
        <v>1</v>
      </c>
      <c r="H199" s="1">
        <f>IF(F199=1,1,0)</f>
        <v>0</v>
      </c>
      <c r="I199" s="1">
        <f>IF(F199=2,1,0)</f>
        <v>0</v>
      </c>
      <c r="J199" s="1">
        <f>IF(F199=3,1,0)</f>
        <v>0</v>
      </c>
      <c r="K199" s="1">
        <f>IF(F199=4,1,0)</f>
        <v>0</v>
      </c>
      <c r="L199" s="1">
        <f>IF(F199=5,1,0)</f>
        <v>0</v>
      </c>
      <c r="M199" s="1">
        <f>IF(F199=6,1,0)</f>
        <v>0</v>
      </c>
      <c r="N199" s="1" t="s">
        <v>324</v>
      </c>
      <c r="O199" s="1">
        <f t="shared" si="4"/>
        <v>1</v>
      </c>
      <c r="P199" s="1">
        <f>IF(N199="**",1,0)</f>
        <v>0</v>
      </c>
      <c r="Q199" s="15">
        <v>0.389</v>
      </c>
      <c r="S199" s="16">
        <v>0.477</v>
      </c>
      <c r="V199" s="17"/>
      <c r="W199" t="s">
        <v>10</v>
      </c>
    </row>
    <row r="200" spans="1:23" ht="12.75">
      <c r="A200" t="s">
        <v>2</v>
      </c>
      <c r="B200" s="2">
        <v>197</v>
      </c>
      <c r="C200" s="52" t="s">
        <v>214</v>
      </c>
      <c r="D200" s="9">
        <v>37976</v>
      </c>
      <c r="E200" s="1" t="s">
        <v>11</v>
      </c>
      <c r="F200" s="47">
        <v>0</v>
      </c>
      <c r="G200" s="1">
        <f t="shared" si="3"/>
        <v>1</v>
      </c>
      <c r="H200" s="1">
        <f>IF(F200=1,1,0)</f>
        <v>0</v>
      </c>
      <c r="I200" s="1">
        <f>IF(F200=2,1,0)</f>
        <v>0</v>
      </c>
      <c r="J200" s="1">
        <f>IF(F200=3,1,0)</f>
        <v>0</v>
      </c>
      <c r="K200" s="1">
        <f>IF(F200=4,1,0)</f>
        <v>0</v>
      </c>
      <c r="L200" s="1">
        <f>IF(F200=5,1,0)</f>
        <v>0</v>
      </c>
      <c r="M200" s="1">
        <f>IF(F200=6,1,0)</f>
        <v>0</v>
      </c>
      <c r="N200" s="1" t="s">
        <v>326</v>
      </c>
      <c r="O200" s="1">
        <f t="shared" si="4"/>
        <v>0</v>
      </c>
      <c r="P200" s="1">
        <f>IF(N200="**",1,0)</f>
        <v>1</v>
      </c>
      <c r="Q200" s="15">
        <v>0.341</v>
      </c>
      <c r="S200" s="16">
        <v>0.31</v>
      </c>
      <c r="V200" s="17"/>
      <c r="W200" t="s">
        <v>10</v>
      </c>
    </row>
    <row r="201" spans="3:16" ht="12.75">
      <c r="C201" s="52" t="s">
        <v>431</v>
      </c>
      <c r="F201" s="47" t="s">
        <v>25</v>
      </c>
      <c r="G201" s="1">
        <f t="shared" si="3"/>
        <v>0</v>
      </c>
      <c r="H201" s="1">
        <f>IF(F201=1,1,0)</f>
        <v>0</v>
      </c>
      <c r="I201" s="1">
        <f>IF(F201=2,1,0)</f>
        <v>0</v>
      </c>
      <c r="J201" s="1">
        <f>IF(F201=3,1,0)</f>
        <v>0</v>
      </c>
      <c r="K201" s="1">
        <f>IF(F201=4,1,0)</f>
        <v>0</v>
      </c>
      <c r="L201" s="1">
        <f>IF(F201=5,1,0)</f>
        <v>0</v>
      </c>
      <c r="M201" s="1">
        <f>IF(F201=6,1,0)</f>
        <v>0</v>
      </c>
      <c r="O201" s="1">
        <f t="shared" si="4"/>
        <v>0</v>
      </c>
      <c r="P201" s="1">
        <f>IF(N201="**",1,0)</f>
        <v>0</v>
      </c>
    </row>
    <row r="202" spans="1:23" ht="12.75">
      <c r="A202" t="s">
        <v>2</v>
      </c>
      <c r="B202" s="2">
        <v>198</v>
      </c>
      <c r="C202" s="52" t="s">
        <v>215</v>
      </c>
      <c r="D202" s="9">
        <v>37976</v>
      </c>
      <c r="E202" s="1" t="s">
        <v>11</v>
      </c>
      <c r="F202" s="47">
        <v>2</v>
      </c>
      <c r="G202" s="1">
        <f t="shared" si="3"/>
        <v>0</v>
      </c>
      <c r="H202" s="1">
        <f>IF(F202=1,1,0)</f>
        <v>0</v>
      </c>
      <c r="I202" s="1">
        <f>IF(F202=2,1,0)</f>
        <v>1</v>
      </c>
      <c r="J202" s="1">
        <f>IF(F202=3,1,0)</f>
        <v>0</v>
      </c>
      <c r="K202" s="1">
        <f>IF(F202=4,1,0)</f>
        <v>0</v>
      </c>
      <c r="L202" s="1">
        <f>IF(F202=5,1,0)</f>
        <v>0</v>
      </c>
      <c r="M202" s="1">
        <f>IF(F202=6,1,0)</f>
        <v>0</v>
      </c>
      <c r="O202" s="1">
        <f t="shared" si="4"/>
        <v>0</v>
      </c>
      <c r="P202" s="1">
        <f>IF(N202="**",1,0)</f>
        <v>0</v>
      </c>
      <c r="Q202" s="15">
        <v>0.312</v>
      </c>
      <c r="S202" s="16">
        <v>1.389</v>
      </c>
      <c r="T202" s="16">
        <v>0.302</v>
      </c>
      <c r="U202" s="6" t="s">
        <v>19</v>
      </c>
      <c r="V202" s="55">
        <v>0.297</v>
      </c>
      <c r="W202" t="s">
        <v>10</v>
      </c>
    </row>
    <row r="203" spans="1:24" ht="12.75">
      <c r="A203" t="s">
        <v>2</v>
      </c>
      <c r="B203" s="2">
        <v>163</v>
      </c>
      <c r="C203" s="52" t="s">
        <v>187</v>
      </c>
      <c r="D203" s="9">
        <v>37995</v>
      </c>
      <c r="E203" s="1" t="s">
        <v>11</v>
      </c>
      <c r="F203" s="47">
        <v>0</v>
      </c>
      <c r="G203" s="1">
        <f t="shared" si="3"/>
        <v>1</v>
      </c>
      <c r="H203" s="1">
        <f>IF(F203=1,1,0)</f>
        <v>0</v>
      </c>
      <c r="I203" s="1">
        <f>IF(F203=2,1,0)</f>
        <v>0</v>
      </c>
      <c r="J203" s="1">
        <f>IF(F203=3,1,0)</f>
        <v>0</v>
      </c>
      <c r="K203" s="1">
        <f>IF(F203=4,1,0)</f>
        <v>0</v>
      </c>
      <c r="L203" s="1">
        <f>IF(F203=5,1,0)</f>
        <v>0</v>
      </c>
      <c r="M203" s="1">
        <f>IF(F203=6,1,0)</f>
        <v>0</v>
      </c>
      <c r="N203" s="1" t="s">
        <v>326</v>
      </c>
      <c r="O203" s="1">
        <f t="shared" si="4"/>
        <v>0</v>
      </c>
      <c r="P203" s="1">
        <f>IF(N203="**",1,0)</f>
        <v>1</v>
      </c>
      <c r="Q203" s="15" t="s">
        <v>328</v>
      </c>
      <c r="S203" s="16">
        <v>0.285</v>
      </c>
      <c r="V203" s="17"/>
      <c r="W203" t="s">
        <v>10</v>
      </c>
      <c r="X203" t="s">
        <v>330</v>
      </c>
    </row>
    <row r="204" spans="1:24" ht="12.75">
      <c r="A204" t="s">
        <v>2</v>
      </c>
      <c r="B204" s="2">
        <v>327</v>
      </c>
      <c r="C204" s="52" t="s">
        <v>432</v>
      </c>
      <c r="D204" s="9">
        <v>38013</v>
      </c>
      <c r="E204" s="1" t="s">
        <v>11</v>
      </c>
      <c r="F204" s="47">
        <v>1</v>
      </c>
      <c r="G204" s="1">
        <f t="shared" si="3"/>
        <v>0</v>
      </c>
      <c r="H204" s="1">
        <f>IF(F204=1,1,0)</f>
        <v>1</v>
      </c>
      <c r="I204" s="1">
        <f>IF(F204=2,1,0)</f>
        <v>0</v>
      </c>
      <c r="J204" s="1">
        <f>IF(F204=3,1,0)</f>
        <v>0</v>
      </c>
      <c r="K204" s="1">
        <f>IF(F204=4,1,0)</f>
        <v>0</v>
      </c>
      <c r="L204" s="1">
        <f>IF(F204=5,1,0)</f>
        <v>0</v>
      </c>
      <c r="M204" s="1">
        <f>IF(F204=6,1,0)</f>
        <v>0</v>
      </c>
      <c r="O204" s="1">
        <f t="shared" si="4"/>
        <v>0</v>
      </c>
      <c r="P204" s="1">
        <f>IF(N204="**",1,0)</f>
        <v>0</v>
      </c>
      <c r="Q204" s="15">
        <v>0.347</v>
      </c>
      <c r="S204" s="16">
        <v>0.371</v>
      </c>
      <c r="V204" s="17"/>
      <c r="W204" t="s">
        <v>10</v>
      </c>
      <c r="X204" t="s">
        <v>477</v>
      </c>
    </row>
    <row r="205" spans="1:23" ht="12.75">
      <c r="A205" t="s">
        <v>2</v>
      </c>
      <c r="B205" s="2">
        <v>349</v>
      </c>
      <c r="C205" s="52" t="s">
        <v>433</v>
      </c>
      <c r="D205" s="9">
        <v>38022</v>
      </c>
      <c r="E205" s="1" t="s">
        <v>11</v>
      </c>
      <c r="F205" s="47">
        <v>0</v>
      </c>
      <c r="G205" s="1">
        <f t="shared" si="3"/>
        <v>1</v>
      </c>
      <c r="H205" s="1">
        <f>IF(F205=1,1,0)</f>
        <v>0</v>
      </c>
      <c r="I205" s="1">
        <f>IF(F205=2,1,0)</f>
        <v>0</v>
      </c>
      <c r="J205" s="1">
        <f>IF(F205=3,1,0)</f>
        <v>0</v>
      </c>
      <c r="K205" s="1">
        <f>IF(F205=4,1,0)</f>
        <v>0</v>
      </c>
      <c r="L205" s="1">
        <f>IF(F205=5,1,0)</f>
        <v>0</v>
      </c>
      <c r="M205" s="1">
        <f>IF(F205=6,1,0)</f>
        <v>0</v>
      </c>
      <c r="O205" s="1">
        <f t="shared" si="4"/>
        <v>0</v>
      </c>
      <c r="P205" s="1">
        <f>IF(N205="**",1,0)</f>
        <v>0</v>
      </c>
      <c r="Q205" s="15">
        <v>0.471</v>
      </c>
      <c r="S205" s="16">
        <v>0.504</v>
      </c>
      <c r="V205" s="17"/>
      <c r="W205" t="s">
        <v>10</v>
      </c>
    </row>
    <row r="206" spans="3:16" ht="12.75">
      <c r="C206" s="52" t="s">
        <v>434</v>
      </c>
      <c r="F206" s="47" t="s">
        <v>25</v>
      </c>
      <c r="G206" s="1">
        <f t="shared" si="3"/>
        <v>0</v>
      </c>
      <c r="H206" s="1">
        <f>IF(F206=1,1,0)</f>
        <v>0</v>
      </c>
      <c r="I206" s="1">
        <f>IF(F206=2,1,0)</f>
        <v>0</v>
      </c>
      <c r="J206" s="1">
        <f>IF(F206=3,1,0)</f>
        <v>0</v>
      </c>
      <c r="K206" s="1">
        <f>IF(F206=4,1,0)</f>
        <v>0</v>
      </c>
      <c r="L206" s="1">
        <f>IF(F206=5,1,0)</f>
        <v>0</v>
      </c>
      <c r="M206" s="1">
        <f>IF(F206=6,1,0)</f>
        <v>0</v>
      </c>
      <c r="O206" s="1">
        <f t="shared" si="4"/>
        <v>0</v>
      </c>
      <c r="P206" s="1">
        <f>IF(N206="**",1,0)</f>
        <v>0</v>
      </c>
    </row>
    <row r="207" spans="1:23" ht="12.75">
      <c r="A207" t="s">
        <v>2</v>
      </c>
      <c r="B207" s="2">
        <v>230</v>
      </c>
      <c r="C207" s="52" t="s">
        <v>243</v>
      </c>
      <c r="D207" s="9">
        <v>37995</v>
      </c>
      <c r="E207" s="1" t="s">
        <v>11</v>
      </c>
      <c r="F207" s="47">
        <v>0</v>
      </c>
      <c r="G207" s="1">
        <f t="shared" si="3"/>
        <v>1</v>
      </c>
      <c r="H207" s="1">
        <f>IF(F207=1,1,0)</f>
        <v>0</v>
      </c>
      <c r="I207" s="1">
        <f>IF(F207=2,1,0)</f>
        <v>0</v>
      </c>
      <c r="J207" s="1">
        <f>IF(F207=3,1,0)</f>
        <v>0</v>
      </c>
      <c r="K207" s="1">
        <f>IF(F207=4,1,0)</f>
        <v>0</v>
      </c>
      <c r="L207" s="1">
        <f>IF(F207=5,1,0)</f>
        <v>0</v>
      </c>
      <c r="M207" s="1">
        <f>IF(F207=6,1,0)</f>
        <v>0</v>
      </c>
      <c r="O207" s="1">
        <f t="shared" si="4"/>
        <v>0</v>
      </c>
      <c r="P207" s="1">
        <f>IF(N207="**",1,0)</f>
        <v>0</v>
      </c>
      <c r="Q207" s="15">
        <v>0.665</v>
      </c>
      <c r="S207" s="16">
        <v>0.561</v>
      </c>
      <c r="V207" s="17"/>
      <c r="W207" t="s">
        <v>10</v>
      </c>
    </row>
    <row r="208" spans="1:23" ht="12.75">
      <c r="A208" t="s">
        <v>2</v>
      </c>
      <c r="B208" s="2">
        <v>324</v>
      </c>
      <c r="C208" s="52" t="s">
        <v>435</v>
      </c>
      <c r="D208" s="9">
        <v>38009</v>
      </c>
      <c r="E208" s="1" t="s">
        <v>11</v>
      </c>
      <c r="F208" s="47">
        <v>3</v>
      </c>
      <c r="G208" s="1">
        <f t="shared" si="3"/>
        <v>0</v>
      </c>
      <c r="H208" s="1">
        <f>IF(F208=1,1,0)</f>
        <v>0</v>
      </c>
      <c r="I208" s="1">
        <f>IF(F208=2,1,0)</f>
        <v>0</v>
      </c>
      <c r="J208" s="1">
        <f>IF(F208=3,1,0)</f>
        <v>1</v>
      </c>
      <c r="K208" s="1">
        <f>IF(F208=4,1,0)</f>
        <v>0</v>
      </c>
      <c r="L208" s="1">
        <f>IF(F208=5,1,0)</f>
        <v>0</v>
      </c>
      <c r="M208" s="1">
        <f>IF(F208=6,1,0)</f>
        <v>0</v>
      </c>
      <c r="O208" s="1">
        <f t="shared" si="4"/>
        <v>0</v>
      </c>
      <c r="P208" s="1">
        <f>IF(N208="**",1,0)</f>
        <v>0</v>
      </c>
      <c r="Q208" s="15">
        <v>21.624</v>
      </c>
      <c r="R208" s="16">
        <v>0.607</v>
      </c>
      <c r="S208" s="16">
        <v>15.75</v>
      </c>
      <c r="T208" s="16">
        <v>0.524</v>
      </c>
      <c r="U208" s="6" t="s">
        <v>479</v>
      </c>
      <c r="V208" s="17">
        <v>0.475</v>
      </c>
      <c r="W208" t="s">
        <v>10</v>
      </c>
    </row>
    <row r="209" spans="1:24" ht="12.75">
      <c r="A209" t="s">
        <v>2</v>
      </c>
      <c r="B209" s="2">
        <v>330</v>
      </c>
      <c r="C209" s="52" t="s">
        <v>436</v>
      </c>
      <c r="D209" s="9">
        <v>38009</v>
      </c>
      <c r="E209" s="1" t="s">
        <v>11</v>
      </c>
      <c r="F209" s="47">
        <v>3</v>
      </c>
      <c r="G209" s="1">
        <f t="shared" si="3"/>
        <v>0</v>
      </c>
      <c r="H209" s="1">
        <f>IF(F209=1,1,0)</f>
        <v>0</v>
      </c>
      <c r="I209" s="1">
        <f>IF(F209=2,1,0)</f>
        <v>0</v>
      </c>
      <c r="J209" s="1">
        <f>IF(F209=3,1,0)</f>
        <v>1</v>
      </c>
      <c r="K209" s="1">
        <f>IF(F209=4,1,0)</f>
        <v>0</v>
      </c>
      <c r="L209" s="1">
        <f>IF(F209=5,1,0)</f>
        <v>0</v>
      </c>
      <c r="M209" s="1">
        <f>IF(F209=6,1,0)</f>
        <v>0</v>
      </c>
      <c r="O209" s="1">
        <f t="shared" si="4"/>
        <v>0</v>
      </c>
      <c r="P209" s="1">
        <f>IF(N209="**",1,0)</f>
        <v>0</v>
      </c>
      <c r="Q209" s="15">
        <v>1.638</v>
      </c>
      <c r="R209" s="16">
        <v>0.952</v>
      </c>
      <c r="S209" s="16">
        <v>1.429</v>
      </c>
      <c r="T209" s="16">
        <v>0.636</v>
      </c>
      <c r="U209" s="6" t="s">
        <v>478</v>
      </c>
      <c r="V209" s="17">
        <v>0.62</v>
      </c>
      <c r="W209" t="s">
        <v>10</v>
      </c>
      <c r="X209" t="s">
        <v>493</v>
      </c>
    </row>
    <row r="210" spans="1:23" ht="12.75">
      <c r="A210" t="s">
        <v>2</v>
      </c>
      <c r="B210" s="2">
        <v>249</v>
      </c>
      <c r="C210" s="52" t="s">
        <v>260</v>
      </c>
      <c r="D210" s="9">
        <v>37950</v>
      </c>
      <c r="E210" s="1" t="s">
        <v>11</v>
      </c>
      <c r="F210" s="47">
        <v>0</v>
      </c>
      <c r="G210" s="1">
        <f t="shared" si="3"/>
        <v>1</v>
      </c>
      <c r="H210" s="1">
        <f>IF(F210=1,1,0)</f>
        <v>0</v>
      </c>
      <c r="I210" s="1">
        <f>IF(F210=2,1,0)</f>
        <v>0</v>
      </c>
      <c r="J210" s="1">
        <f>IF(F210=3,1,0)</f>
        <v>0</v>
      </c>
      <c r="K210" s="1">
        <f>IF(F210=4,1,0)</f>
        <v>0</v>
      </c>
      <c r="L210" s="1">
        <f>IF(F210=5,1,0)</f>
        <v>0</v>
      </c>
      <c r="M210" s="1">
        <f>IF(F210=6,1,0)</f>
        <v>0</v>
      </c>
      <c r="N210" s="1" t="s">
        <v>324</v>
      </c>
      <c r="O210" s="1">
        <f t="shared" si="4"/>
        <v>1</v>
      </c>
      <c r="P210" s="1">
        <f>IF(N210="**",1,0)</f>
        <v>0</v>
      </c>
      <c r="Q210" s="15">
        <v>0.463</v>
      </c>
      <c r="S210" s="16">
        <v>0.453</v>
      </c>
      <c r="V210" s="17"/>
      <c r="W210" t="s">
        <v>10</v>
      </c>
    </row>
    <row r="211" spans="1:23" ht="12.75">
      <c r="A211" t="s">
        <v>2</v>
      </c>
      <c r="B211" s="2">
        <v>332</v>
      </c>
      <c r="C211" s="52" t="s">
        <v>437</v>
      </c>
      <c r="D211" s="9">
        <v>38012</v>
      </c>
      <c r="E211" s="1" t="s">
        <v>11</v>
      </c>
      <c r="F211" s="47">
        <v>0</v>
      </c>
      <c r="G211" s="1">
        <f t="shared" si="3"/>
        <v>1</v>
      </c>
      <c r="H211" s="1">
        <f>IF(F211=1,1,0)</f>
        <v>0</v>
      </c>
      <c r="I211" s="1">
        <f>IF(F211=2,1,0)</f>
        <v>0</v>
      </c>
      <c r="J211" s="1">
        <f>IF(F211=3,1,0)</f>
        <v>0</v>
      </c>
      <c r="K211" s="1">
        <f>IF(F211=4,1,0)</f>
        <v>0</v>
      </c>
      <c r="L211" s="1">
        <f>IF(F211=5,1,0)</f>
        <v>0</v>
      </c>
      <c r="M211" s="1">
        <f>IF(F211=6,1,0)</f>
        <v>0</v>
      </c>
      <c r="O211" s="1">
        <f t="shared" si="4"/>
        <v>0</v>
      </c>
      <c r="P211" s="1">
        <f>IF(N211="**",1,0)</f>
        <v>0</v>
      </c>
      <c r="Q211" s="15">
        <v>0.677</v>
      </c>
      <c r="R211" s="16">
        <v>0.634</v>
      </c>
      <c r="S211" s="16">
        <v>0.778</v>
      </c>
      <c r="V211" s="17"/>
      <c r="W211" t="s">
        <v>10</v>
      </c>
    </row>
    <row r="212" spans="1:24" ht="12.75">
      <c r="A212" t="s">
        <v>2</v>
      </c>
      <c r="B212" s="2">
        <v>91</v>
      </c>
      <c r="C212" s="52" t="s">
        <v>129</v>
      </c>
      <c r="D212" s="9">
        <v>37981</v>
      </c>
      <c r="E212" s="1" t="s">
        <v>11</v>
      </c>
      <c r="F212" s="47">
        <v>3</v>
      </c>
      <c r="G212" s="1">
        <f t="shared" si="3"/>
        <v>0</v>
      </c>
      <c r="H212" s="1">
        <f>IF(F212=1,1,0)</f>
        <v>0</v>
      </c>
      <c r="I212" s="1">
        <f>IF(F212=2,1,0)</f>
        <v>0</v>
      </c>
      <c r="J212" s="1">
        <f>IF(F212=3,1,0)</f>
        <v>1</v>
      </c>
      <c r="K212" s="1">
        <f>IF(F212=4,1,0)</f>
        <v>0</v>
      </c>
      <c r="L212" s="1">
        <f>IF(F212=5,1,0)</f>
        <v>0</v>
      </c>
      <c r="M212" s="1">
        <f>IF(F212=6,1,0)</f>
        <v>0</v>
      </c>
      <c r="O212" s="1">
        <f t="shared" si="4"/>
        <v>0</v>
      </c>
      <c r="P212" s="1">
        <f>IF(N212="**",1,0)</f>
        <v>0</v>
      </c>
      <c r="Q212" s="15">
        <v>0.4</v>
      </c>
      <c r="S212" s="16">
        <v>11.786</v>
      </c>
      <c r="T212" s="16">
        <v>0.647</v>
      </c>
      <c r="U212" s="6" t="s">
        <v>306</v>
      </c>
      <c r="V212" s="17">
        <v>0.647</v>
      </c>
      <c r="W212" t="s">
        <v>10</v>
      </c>
      <c r="X212" t="s">
        <v>492</v>
      </c>
    </row>
    <row r="213" spans="1:23" ht="12.75">
      <c r="A213" t="s">
        <v>2</v>
      </c>
      <c r="B213" s="2">
        <v>117</v>
      </c>
      <c r="C213" s="52" t="s">
        <v>146</v>
      </c>
      <c r="D213" s="9">
        <v>37992</v>
      </c>
      <c r="E213" s="1" t="s">
        <v>11</v>
      </c>
      <c r="F213" s="47">
        <v>0</v>
      </c>
      <c r="G213" s="1">
        <f t="shared" si="3"/>
        <v>1</v>
      </c>
      <c r="H213" s="1">
        <f>IF(F213=1,1,0)</f>
        <v>0</v>
      </c>
      <c r="I213" s="1">
        <f>IF(F213=2,1,0)</f>
        <v>0</v>
      </c>
      <c r="J213" s="1">
        <f>IF(F213=3,1,0)</f>
        <v>0</v>
      </c>
      <c r="K213" s="1">
        <f>IF(F213=4,1,0)</f>
        <v>0</v>
      </c>
      <c r="L213" s="1">
        <f>IF(F213=5,1,0)</f>
        <v>0</v>
      </c>
      <c r="M213" s="1">
        <f>IF(F213=6,1,0)</f>
        <v>0</v>
      </c>
      <c r="O213" s="1">
        <f t="shared" si="4"/>
        <v>0</v>
      </c>
      <c r="P213" s="1">
        <f>IF(N213="**",1,0)</f>
        <v>0</v>
      </c>
      <c r="Q213" s="15">
        <v>0.66</v>
      </c>
      <c r="S213" s="16">
        <v>0.396</v>
      </c>
      <c r="V213" s="17"/>
      <c r="W213" t="s">
        <v>10</v>
      </c>
    </row>
    <row r="214" spans="1:23" ht="12.75">
      <c r="A214" t="s">
        <v>2</v>
      </c>
      <c r="B214" s="2">
        <v>177</v>
      </c>
      <c r="C214" s="52" t="s">
        <v>199</v>
      </c>
      <c r="D214" s="9">
        <v>37966</v>
      </c>
      <c r="E214" s="1" t="s">
        <v>11</v>
      </c>
      <c r="F214" s="47">
        <v>0</v>
      </c>
      <c r="G214" s="1">
        <f t="shared" si="3"/>
        <v>1</v>
      </c>
      <c r="H214" s="1">
        <f>IF(F214=1,1,0)</f>
        <v>0</v>
      </c>
      <c r="I214" s="1">
        <f>IF(F214=2,1,0)</f>
        <v>0</v>
      </c>
      <c r="J214" s="1">
        <f>IF(F214=3,1,0)</f>
        <v>0</v>
      </c>
      <c r="K214" s="1">
        <f>IF(F214=4,1,0)</f>
        <v>0</v>
      </c>
      <c r="L214" s="1">
        <f>IF(F214=5,1,0)</f>
        <v>0</v>
      </c>
      <c r="M214" s="1">
        <f>IF(F214=6,1,0)</f>
        <v>0</v>
      </c>
      <c r="N214" s="1" t="s">
        <v>324</v>
      </c>
      <c r="O214" s="1">
        <f t="shared" si="4"/>
        <v>1</v>
      </c>
      <c r="P214" s="1">
        <f>IF(N214="**",1,0)</f>
        <v>0</v>
      </c>
      <c r="Q214" s="15">
        <v>0.344</v>
      </c>
      <c r="S214" s="16">
        <v>0.433</v>
      </c>
      <c r="V214" s="17"/>
      <c r="W214" t="s">
        <v>10</v>
      </c>
    </row>
    <row r="215" spans="3:16" ht="12.75">
      <c r="C215" s="52" t="s">
        <v>438</v>
      </c>
      <c r="F215" s="47" t="s">
        <v>25</v>
      </c>
      <c r="G215" s="1">
        <f t="shared" si="3"/>
        <v>0</v>
      </c>
      <c r="H215" s="1">
        <f>IF(F215=1,1,0)</f>
        <v>0</v>
      </c>
      <c r="I215" s="1">
        <f>IF(F215=2,1,0)</f>
        <v>0</v>
      </c>
      <c r="J215" s="1">
        <f>IF(F215=3,1,0)</f>
        <v>0</v>
      </c>
      <c r="K215" s="1">
        <f>IF(F215=4,1,0)</f>
        <v>0</v>
      </c>
      <c r="L215" s="1">
        <f>IF(F215=5,1,0)</f>
        <v>0</v>
      </c>
      <c r="M215" s="1">
        <f>IF(F215=6,1,0)</f>
        <v>0</v>
      </c>
      <c r="O215" s="1">
        <f t="shared" si="4"/>
        <v>0</v>
      </c>
      <c r="P215" s="1">
        <f>IF(N215="**",1,0)</f>
        <v>0</v>
      </c>
    </row>
    <row r="216" spans="1:24" ht="12.75">
      <c r="A216" t="s">
        <v>2</v>
      </c>
      <c r="B216" s="2">
        <v>134</v>
      </c>
      <c r="C216" s="52" t="s">
        <v>159</v>
      </c>
      <c r="D216" s="9">
        <v>37998</v>
      </c>
      <c r="E216" s="1" t="s">
        <v>11</v>
      </c>
      <c r="F216" s="47">
        <v>1</v>
      </c>
      <c r="G216" s="1">
        <f t="shared" si="3"/>
        <v>0</v>
      </c>
      <c r="H216" s="1">
        <f>IF(F216=1,1,0)</f>
        <v>1</v>
      </c>
      <c r="I216" s="1">
        <f>IF(F216=2,1,0)</f>
        <v>0</v>
      </c>
      <c r="J216" s="1">
        <f>IF(F216=3,1,0)</f>
        <v>0</v>
      </c>
      <c r="K216" s="1">
        <f>IF(F216=4,1,0)</f>
        <v>0</v>
      </c>
      <c r="L216" s="1">
        <f>IF(F216=5,1,0)</f>
        <v>0</v>
      </c>
      <c r="M216" s="1">
        <f>IF(F216=6,1,0)</f>
        <v>0</v>
      </c>
      <c r="O216" s="1">
        <f t="shared" si="4"/>
        <v>0</v>
      </c>
      <c r="P216" s="1">
        <f>IF(N216="**",1,0)</f>
        <v>0</v>
      </c>
      <c r="Q216" s="15">
        <v>0.402</v>
      </c>
      <c r="S216" s="16">
        <v>0.397</v>
      </c>
      <c r="V216" s="17"/>
      <c r="W216" t="s">
        <v>10</v>
      </c>
      <c r="X216" t="s">
        <v>345</v>
      </c>
    </row>
    <row r="217" spans="3:16" ht="12.75">
      <c r="C217" s="52" t="s">
        <v>439</v>
      </c>
      <c r="F217" s="47" t="s">
        <v>25</v>
      </c>
      <c r="G217" s="1">
        <f t="shared" si="3"/>
        <v>0</v>
      </c>
      <c r="H217" s="1">
        <f>IF(F217=1,1,0)</f>
        <v>0</v>
      </c>
      <c r="I217" s="1">
        <f>IF(F217=2,1,0)</f>
        <v>0</v>
      </c>
      <c r="J217" s="1">
        <f>IF(F217=3,1,0)</f>
        <v>0</v>
      </c>
      <c r="K217" s="1">
        <f>IF(F217=4,1,0)</f>
        <v>0</v>
      </c>
      <c r="L217" s="1">
        <f>IF(F217=5,1,0)</f>
        <v>0</v>
      </c>
      <c r="M217" s="1">
        <f>IF(F217=6,1,0)</f>
        <v>0</v>
      </c>
      <c r="O217" s="1">
        <f t="shared" si="4"/>
        <v>0</v>
      </c>
      <c r="P217" s="1">
        <f>IF(N217="**",1,0)</f>
        <v>0</v>
      </c>
    </row>
    <row r="218" spans="1:23" ht="12.75">
      <c r="A218" t="s">
        <v>2</v>
      </c>
      <c r="B218" s="2">
        <v>133</v>
      </c>
      <c r="C218" s="52" t="s">
        <v>158</v>
      </c>
      <c r="D218" s="9">
        <v>37998</v>
      </c>
      <c r="E218" s="1" t="s">
        <v>11</v>
      </c>
      <c r="F218" s="47">
        <v>0</v>
      </c>
      <c r="G218" s="1">
        <f t="shared" si="3"/>
        <v>1</v>
      </c>
      <c r="H218" s="1">
        <f>IF(F218=1,1,0)</f>
        <v>0</v>
      </c>
      <c r="I218" s="1">
        <f>IF(F218=2,1,0)</f>
        <v>0</v>
      </c>
      <c r="J218" s="1">
        <f>IF(F218=3,1,0)</f>
        <v>0</v>
      </c>
      <c r="K218" s="1">
        <f>IF(F218=4,1,0)</f>
        <v>0</v>
      </c>
      <c r="L218" s="1">
        <f>IF(F218=5,1,0)</f>
        <v>0</v>
      </c>
      <c r="M218" s="1">
        <f>IF(F218=6,1,0)</f>
        <v>0</v>
      </c>
      <c r="N218" s="1" t="s">
        <v>324</v>
      </c>
      <c r="O218" s="1">
        <f t="shared" si="4"/>
        <v>1</v>
      </c>
      <c r="P218" s="1">
        <f>IF(N218="**",1,0)</f>
        <v>0</v>
      </c>
      <c r="Q218" s="15">
        <v>0.477</v>
      </c>
      <c r="S218" s="16">
        <v>0.419</v>
      </c>
      <c r="V218" s="17"/>
      <c r="W218" t="s">
        <v>10</v>
      </c>
    </row>
    <row r="219" spans="1:24" ht="12.75">
      <c r="A219" t="s">
        <v>2</v>
      </c>
      <c r="B219" s="2">
        <v>328</v>
      </c>
      <c r="C219" s="52" t="s">
        <v>440</v>
      </c>
      <c r="D219" s="9">
        <v>38012</v>
      </c>
      <c r="E219" s="1" t="s">
        <v>11</v>
      </c>
      <c r="F219" s="47">
        <v>0</v>
      </c>
      <c r="G219" s="1">
        <f t="shared" si="3"/>
        <v>1</v>
      </c>
      <c r="H219" s="1">
        <f>IF(F219=1,1,0)</f>
        <v>0</v>
      </c>
      <c r="I219" s="1">
        <f>IF(F219=2,1,0)</f>
        <v>0</v>
      </c>
      <c r="J219" s="1">
        <f>IF(F219=3,1,0)</f>
        <v>0</v>
      </c>
      <c r="K219" s="1">
        <f>IF(F219=4,1,0)</f>
        <v>0</v>
      </c>
      <c r="L219" s="1">
        <f>IF(F219=5,1,0)</f>
        <v>0</v>
      </c>
      <c r="M219" s="1">
        <f>IF(F219=6,1,0)</f>
        <v>0</v>
      </c>
      <c r="N219" s="1" t="s">
        <v>324</v>
      </c>
      <c r="O219" s="1">
        <f t="shared" si="4"/>
        <v>1</v>
      </c>
      <c r="P219" s="1">
        <f>IF(N219="**",1,0)</f>
        <v>0</v>
      </c>
      <c r="Q219" s="15">
        <v>0.38</v>
      </c>
      <c r="S219" s="16">
        <v>0.433</v>
      </c>
      <c r="V219" s="17"/>
      <c r="W219" t="s">
        <v>10</v>
      </c>
      <c r="X219" t="s">
        <v>497</v>
      </c>
    </row>
    <row r="220" spans="1:23" ht="12.75">
      <c r="A220" t="s">
        <v>2</v>
      </c>
      <c r="B220" s="2">
        <v>179</v>
      </c>
      <c r="C220" s="52" t="s">
        <v>201</v>
      </c>
      <c r="D220" s="9">
        <v>37978</v>
      </c>
      <c r="E220" s="1" t="s">
        <v>11</v>
      </c>
      <c r="F220" s="47">
        <v>3</v>
      </c>
      <c r="G220" s="1">
        <f t="shared" si="3"/>
        <v>0</v>
      </c>
      <c r="H220" s="1">
        <f>IF(F220=1,1,0)</f>
        <v>0</v>
      </c>
      <c r="I220" s="1">
        <f>IF(F220=2,1,0)</f>
        <v>0</v>
      </c>
      <c r="J220" s="1">
        <f>IF(F220=3,1,0)</f>
        <v>1</v>
      </c>
      <c r="K220" s="1">
        <f>IF(F220=4,1,0)</f>
        <v>0</v>
      </c>
      <c r="L220" s="1">
        <f>IF(F220=5,1,0)</f>
        <v>0</v>
      </c>
      <c r="M220" s="1">
        <f>IF(F220=6,1,0)</f>
        <v>0</v>
      </c>
      <c r="O220" s="1">
        <f t="shared" si="4"/>
        <v>0</v>
      </c>
      <c r="P220" s="1">
        <f>IF(N220="**",1,0)</f>
        <v>0</v>
      </c>
      <c r="Q220" s="15">
        <v>8.797</v>
      </c>
      <c r="R220" s="16">
        <v>0.411</v>
      </c>
      <c r="S220" s="16">
        <v>6.656</v>
      </c>
      <c r="T220" s="16">
        <v>0.38</v>
      </c>
      <c r="U220" s="6" t="s">
        <v>27</v>
      </c>
      <c r="V220" s="17">
        <v>0.343</v>
      </c>
      <c r="W220" t="s">
        <v>10</v>
      </c>
    </row>
    <row r="221" spans="1:23" ht="12.75">
      <c r="A221" t="s">
        <v>2</v>
      </c>
      <c r="B221" s="2">
        <v>153</v>
      </c>
      <c r="C221" s="52" t="s">
        <v>177</v>
      </c>
      <c r="D221" s="9">
        <v>37950</v>
      </c>
      <c r="E221" s="4" t="s">
        <v>11</v>
      </c>
      <c r="F221" s="47">
        <v>0</v>
      </c>
      <c r="G221" s="1">
        <f t="shared" si="3"/>
        <v>1</v>
      </c>
      <c r="H221" s="1">
        <f>IF(F221=1,1,0)</f>
        <v>0</v>
      </c>
      <c r="I221" s="1">
        <f>IF(F221=2,1,0)</f>
        <v>0</v>
      </c>
      <c r="J221" s="1">
        <f>IF(F221=3,1,0)</f>
        <v>0</v>
      </c>
      <c r="K221" s="1">
        <f>IF(F221=4,1,0)</f>
        <v>0</v>
      </c>
      <c r="L221" s="1">
        <f>IF(F221=5,1,0)</f>
        <v>0</v>
      </c>
      <c r="M221" s="1">
        <f>IF(F221=6,1,0)</f>
        <v>0</v>
      </c>
      <c r="N221" s="1" t="s">
        <v>324</v>
      </c>
      <c r="O221" s="1">
        <f t="shared" si="4"/>
        <v>1</v>
      </c>
      <c r="P221" s="1">
        <f>IF(N221="**",1,0)</f>
        <v>0</v>
      </c>
      <c r="Q221" s="15">
        <v>0.38</v>
      </c>
      <c r="S221" s="16">
        <v>0.386</v>
      </c>
      <c r="V221" s="17"/>
      <c r="W221" t="s">
        <v>10</v>
      </c>
    </row>
    <row r="222" spans="1:23" ht="12.75">
      <c r="A222" t="s">
        <v>2</v>
      </c>
      <c r="B222" s="2">
        <v>159</v>
      </c>
      <c r="C222" s="52" t="s">
        <v>183</v>
      </c>
      <c r="D222" s="9">
        <v>37995</v>
      </c>
      <c r="E222" s="1" t="s">
        <v>11</v>
      </c>
      <c r="F222" s="47">
        <v>0</v>
      </c>
      <c r="G222" s="1">
        <f t="shared" si="3"/>
        <v>1</v>
      </c>
      <c r="H222" s="1">
        <f>IF(F222=1,1,0)</f>
        <v>0</v>
      </c>
      <c r="I222" s="1">
        <f>IF(F222=2,1,0)</f>
        <v>0</v>
      </c>
      <c r="J222" s="1">
        <f>IF(F222=3,1,0)</f>
        <v>0</v>
      </c>
      <c r="K222" s="1">
        <f>IF(F222=4,1,0)</f>
        <v>0</v>
      </c>
      <c r="L222" s="1">
        <f>IF(F222=5,1,0)</f>
        <v>0</v>
      </c>
      <c r="M222" s="1">
        <f>IF(F222=6,1,0)</f>
        <v>0</v>
      </c>
      <c r="N222" s="1" t="s">
        <v>326</v>
      </c>
      <c r="O222" s="1">
        <f t="shared" si="4"/>
        <v>0</v>
      </c>
      <c r="P222" s="1">
        <f>IF(N222="**",1,0)</f>
        <v>1</v>
      </c>
      <c r="Q222" s="15">
        <v>0.371</v>
      </c>
      <c r="S222" s="16">
        <v>0.323</v>
      </c>
      <c r="V222" s="17"/>
      <c r="W222" t="s">
        <v>10</v>
      </c>
    </row>
    <row r="223" spans="1:23" ht="12.75">
      <c r="A223" t="s">
        <v>2</v>
      </c>
      <c r="B223" s="2">
        <v>322</v>
      </c>
      <c r="C223" s="52" t="s">
        <v>441</v>
      </c>
      <c r="D223" s="9">
        <v>38008</v>
      </c>
      <c r="E223" s="1" t="s">
        <v>11</v>
      </c>
      <c r="F223" s="47">
        <v>0</v>
      </c>
      <c r="G223" s="1">
        <f t="shared" si="3"/>
        <v>1</v>
      </c>
      <c r="H223" s="1">
        <f>IF(F223=1,1,0)</f>
        <v>0</v>
      </c>
      <c r="I223" s="1">
        <f>IF(F223=2,1,0)</f>
        <v>0</v>
      </c>
      <c r="J223" s="1">
        <f>IF(F223=3,1,0)</f>
        <v>0</v>
      </c>
      <c r="K223" s="1">
        <f>IF(F223=4,1,0)</f>
        <v>0</v>
      </c>
      <c r="L223" s="1">
        <f>IF(F223=5,1,0)</f>
        <v>0</v>
      </c>
      <c r="M223" s="1">
        <f>IF(F223=6,1,0)</f>
        <v>0</v>
      </c>
      <c r="O223" s="1">
        <f t="shared" si="4"/>
        <v>0</v>
      </c>
      <c r="P223" s="1">
        <f>IF(N223="**",1,0)</f>
        <v>0</v>
      </c>
      <c r="Q223" s="15">
        <v>0.712</v>
      </c>
      <c r="S223" s="16">
        <v>0.797</v>
      </c>
      <c r="V223" s="17"/>
      <c r="W223" t="s">
        <v>10</v>
      </c>
    </row>
    <row r="224" spans="3:16" ht="12.75">
      <c r="C224" s="52" t="s">
        <v>442</v>
      </c>
      <c r="F224" s="47" t="s">
        <v>25</v>
      </c>
      <c r="G224" s="1">
        <f t="shared" si="3"/>
        <v>0</v>
      </c>
      <c r="H224" s="1">
        <f>IF(F224=1,1,0)</f>
        <v>0</v>
      </c>
      <c r="I224" s="1">
        <f>IF(F224=2,1,0)</f>
        <v>0</v>
      </c>
      <c r="J224" s="1">
        <f>IF(F224=3,1,0)</f>
        <v>0</v>
      </c>
      <c r="K224" s="1">
        <f>IF(F224=4,1,0)</f>
        <v>0</v>
      </c>
      <c r="L224" s="1">
        <f>IF(F224=5,1,0)</f>
        <v>0</v>
      </c>
      <c r="M224" s="1">
        <f>IF(F224=6,1,0)</f>
        <v>0</v>
      </c>
      <c r="O224" s="1">
        <f t="shared" si="4"/>
        <v>0</v>
      </c>
      <c r="P224" s="1">
        <f>IF(N224="**",1,0)</f>
        <v>0</v>
      </c>
    </row>
    <row r="225" spans="1:23" ht="12.75">
      <c r="A225" t="s">
        <v>2</v>
      </c>
      <c r="B225" s="2">
        <v>158</v>
      </c>
      <c r="C225" s="52" t="s">
        <v>182</v>
      </c>
      <c r="D225" s="9">
        <v>37998</v>
      </c>
      <c r="E225" s="1" t="s">
        <v>11</v>
      </c>
      <c r="F225" s="47">
        <v>0</v>
      </c>
      <c r="G225" s="1">
        <f t="shared" si="3"/>
        <v>1</v>
      </c>
      <c r="H225" s="1">
        <f>IF(F225=1,1,0)</f>
        <v>0</v>
      </c>
      <c r="I225" s="1">
        <f>IF(F225=2,1,0)</f>
        <v>0</v>
      </c>
      <c r="J225" s="1">
        <f>IF(F225=3,1,0)</f>
        <v>0</v>
      </c>
      <c r="K225" s="1">
        <f>IF(F225=4,1,0)</f>
        <v>0</v>
      </c>
      <c r="L225" s="1">
        <f>IF(F225=5,1,0)</f>
        <v>0</v>
      </c>
      <c r="M225" s="1">
        <f>IF(F225=6,1,0)</f>
        <v>0</v>
      </c>
      <c r="N225" s="1" t="s">
        <v>326</v>
      </c>
      <c r="O225" s="1">
        <f t="shared" si="4"/>
        <v>0</v>
      </c>
      <c r="P225" s="1">
        <f>IF(N225="**",1,0)</f>
        <v>1</v>
      </c>
      <c r="Q225" s="15">
        <v>0.353</v>
      </c>
      <c r="S225" s="16">
        <v>0.331</v>
      </c>
      <c r="V225" s="17"/>
      <c r="W225" t="s">
        <v>10</v>
      </c>
    </row>
    <row r="226" spans="3:16" ht="12.75">
      <c r="C226" s="52" t="s">
        <v>443</v>
      </c>
      <c r="F226" s="47" t="s">
        <v>25</v>
      </c>
      <c r="G226" s="1">
        <f t="shared" si="3"/>
        <v>0</v>
      </c>
      <c r="H226" s="1">
        <f>IF(F226=1,1,0)</f>
        <v>0</v>
      </c>
      <c r="I226" s="1">
        <f>IF(F226=2,1,0)</f>
        <v>0</v>
      </c>
      <c r="J226" s="1">
        <f>IF(F226=3,1,0)</f>
        <v>0</v>
      </c>
      <c r="K226" s="1">
        <f>IF(F226=4,1,0)</f>
        <v>0</v>
      </c>
      <c r="L226" s="1">
        <f>IF(F226=5,1,0)</f>
        <v>0</v>
      </c>
      <c r="M226" s="1">
        <f>IF(F226=6,1,0)</f>
        <v>0</v>
      </c>
      <c r="O226" s="1">
        <f t="shared" si="4"/>
        <v>0</v>
      </c>
      <c r="P226" s="1">
        <f>IF(N226="**",1,0)</f>
        <v>0</v>
      </c>
    </row>
    <row r="227" spans="1:23" ht="12.75">
      <c r="A227" t="s">
        <v>2</v>
      </c>
      <c r="B227" s="2">
        <v>161</v>
      </c>
      <c r="C227" s="52" t="s">
        <v>185</v>
      </c>
      <c r="D227" s="9">
        <v>37950</v>
      </c>
      <c r="E227" s="4" t="s">
        <v>11</v>
      </c>
      <c r="F227" s="47">
        <v>0</v>
      </c>
      <c r="G227" s="1">
        <f t="shared" si="3"/>
        <v>1</v>
      </c>
      <c r="H227" s="1">
        <f>IF(F227=1,1,0)</f>
        <v>0</v>
      </c>
      <c r="I227" s="1">
        <f>IF(F227=2,1,0)</f>
        <v>0</v>
      </c>
      <c r="J227" s="1">
        <f>IF(F227=3,1,0)</f>
        <v>0</v>
      </c>
      <c r="K227" s="1">
        <f>IF(F227=4,1,0)</f>
        <v>0</v>
      </c>
      <c r="L227" s="1">
        <f>IF(F227=5,1,0)</f>
        <v>0</v>
      </c>
      <c r="M227" s="1">
        <f>IF(F227=6,1,0)</f>
        <v>0</v>
      </c>
      <c r="N227" s="1" t="s">
        <v>326</v>
      </c>
      <c r="O227" s="1">
        <f t="shared" si="4"/>
        <v>0</v>
      </c>
      <c r="P227" s="1">
        <f>IF(N227="**",1,0)</f>
        <v>1</v>
      </c>
      <c r="Q227" s="15">
        <v>0.317</v>
      </c>
      <c r="S227" s="16">
        <v>0.315</v>
      </c>
      <c r="V227" s="17"/>
      <c r="W227" t="s">
        <v>10</v>
      </c>
    </row>
    <row r="228" spans="3:16" ht="12.75">
      <c r="C228" s="52" t="s">
        <v>444</v>
      </c>
      <c r="F228" s="47" t="s">
        <v>25</v>
      </c>
      <c r="G228" s="1">
        <f t="shared" si="3"/>
        <v>0</v>
      </c>
      <c r="H228" s="1">
        <f>IF(F228=1,1,0)</f>
        <v>0</v>
      </c>
      <c r="I228" s="1">
        <f>IF(F228=2,1,0)</f>
        <v>0</v>
      </c>
      <c r="J228" s="1">
        <f>IF(F228=3,1,0)</f>
        <v>0</v>
      </c>
      <c r="K228" s="1">
        <f>IF(F228=4,1,0)</f>
        <v>0</v>
      </c>
      <c r="L228" s="1">
        <f>IF(F228=5,1,0)</f>
        <v>0</v>
      </c>
      <c r="M228" s="1">
        <f>IF(F228=6,1,0)</f>
        <v>0</v>
      </c>
      <c r="O228" s="1">
        <f t="shared" si="4"/>
        <v>0</v>
      </c>
      <c r="P228" s="1">
        <f>IF(N228="**",1,0)</f>
        <v>0</v>
      </c>
    </row>
    <row r="229" spans="1:24" ht="12.75">
      <c r="A229" t="s">
        <v>2</v>
      </c>
      <c r="B229" s="2">
        <v>168</v>
      </c>
      <c r="C229" s="52" t="s">
        <v>192</v>
      </c>
      <c r="D229" s="9" t="s">
        <v>338</v>
      </c>
      <c r="F229" s="47" t="s">
        <v>25</v>
      </c>
      <c r="G229" s="1">
        <f t="shared" si="3"/>
        <v>0</v>
      </c>
      <c r="H229" s="1">
        <f>IF(F229=1,1,0)</f>
        <v>0</v>
      </c>
      <c r="I229" s="1">
        <f>IF(F229=2,1,0)</f>
        <v>0</v>
      </c>
      <c r="J229" s="1">
        <f>IF(F229=3,1,0)</f>
        <v>0</v>
      </c>
      <c r="K229" s="1">
        <f>IF(F229=4,1,0)</f>
        <v>0</v>
      </c>
      <c r="L229" s="1">
        <f>IF(F229=5,1,0)</f>
        <v>0</v>
      </c>
      <c r="M229" s="1">
        <f>IF(F229=6,1,0)</f>
        <v>0</v>
      </c>
      <c r="O229" s="1">
        <f t="shared" si="4"/>
        <v>0</v>
      </c>
      <c r="P229" s="1">
        <f>IF(N229="**",1,0)</f>
        <v>0</v>
      </c>
      <c r="Q229" s="15">
        <v>0.563</v>
      </c>
      <c r="R229" s="16">
        <v>0.532</v>
      </c>
      <c r="V229" s="17"/>
      <c r="W229" t="s">
        <v>10</v>
      </c>
      <c r="X229" t="s">
        <v>527</v>
      </c>
    </row>
    <row r="230" spans="1:23" ht="12.75">
      <c r="A230" t="s">
        <v>2</v>
      </c>
      <c r="B230" s="2">
        <v>169</v>
      </c>
      <c r="C230" s="52" t="s">
        <v>193</v>
      </c>
      <c r="D230" s="9">
        <v>37950</v>
      </c>
      <c r="E230" s="4" t="s">
        <v>11</v>
      </c>
      <c r="F230" s="47">
        <v>0</v>
      </c>
      <c r="G230" s="1">
        <f t="shared" si="3"/>
        <v>1</v>
      </c>
      <c r="H230" s="1">
        <f>IF(F230=1,1,0)</f>
        <v>0</v>
      </c>
      <c r="I230" s="1">
        <f>IF(F230=2,1,0)</f>
        <v>0</v>
      </c>
      <c r="J230" s="1">
        <f>IF(F230=3,1,0)</f>
        <v>0</v>
      </c>
      <c r="K230" s="1">
        <f>IF(F230=4,1,0)</f>
        <v>0</v>
      </c>
      <c r="L230" s="1">
        <f>IF(F230=5,1,0)</f>
        <v>0</v>
      </c>
      <c r="M230" s="1">
        <f>IF(F230=6,1,0)</f>
        <v>0</v>
      </c>
      <c r="N230" s="1" t="s">
        <v>324</v>
      </c>
      <c r="O230" s="1">
        <f t="shared" si="4"/>
        <v>1</v>
      </c>
      <c r="P230" s="1">
        <f>IF(N230="**",1,0)</f>
        <v>0</v>
      </c>
      <c r="Q230" s="15">
        <v>0.46</v>
      </c>
      <c r="S230" s="16">
        <v>0.417</v>
      </c>
      <c r="V230" s="17"/>
      <c r="W230" t="s">
        <v>10</v>
      </c>
    </row>
    <row r="231" spans="1:24" ht="12.75">
      <c r="A231" t="s">
        <v>2</v>
      </c>
      <c r="B231" s="2">
        <v>299</v>
      </c>
      <c r="C231" s="52" t="s">
        <v>300</v>
      </c>
      <c r="D231" s="9">
        <v>37994</v>
      </c>
      <c r="E231" s="1" t="s">
        <v>11</v>
      </c>
      <c r="F231" s="47">
        <v>2</v>
      </c>
      <c r="G231" s="1">
        <f t="shared" si="3"/>
        <v>0</v>
      </c>
      <c r="H231" s="1">
        <f>IF(F231=1,1,0)</f>
        <v>0</v>
      </c>
      <c r="I231" s="1">
        <f>IF(F231=2,1,0)</f>
        <v>1</v>
      </c>
      <c r="J231" s="1">
        <f>IF(F231=3,1,0)</f>
        <v>0</v>
      </c>
      <c r="K231" s="1">
        <f>IF(F231=4,1,0)</f>
        <v>0</v>
      </c>
      <c r="L231" s="1">
        <f>IF(F231=5,1,0)</f>
        <v>0</v>
      </c>
      <c r="M231" s="1">
        <f>IF(F231=6,1,0)</f>
        <v>0</v>
      </c>
      <c r="O231" s="1">
        <f t="shared" si="4"/>
        <v>0</v>
      </c>
      <c r="P231" s="1">
        <f>IF(N231="**",1,0)</f>
        <v>0</v>
      </c>
      <c r="Q231" s="15">
        <v>4.493</v>
      </c>
      <c r="R231" s="16">
        <v>0.734</v>
      </c>
      <c r="S231" s="16">
        <v>1.481</v>
      </c>
      <c r="T231" s="16">
        <v>0.567</v>
      </c>
      <c r="U231" s="6" t="s">
        <v>22</v>
      </c>
      <c r="V231" s="17">
        <v>0.548</v>
      </c>
      <c r="W231" t="s">
        <v>10</v>
      </c>
      <c r="X231" t="s">
        <v>319</v>
      </c>
    </row>
    <row r="232" spans="1:23" ht="12.75">
      <c r="A232" t="s">
        <v>2</v>
      </c>
      <c r="B232" s="2">
        <v>170</v>
      </c>
      <c r="C232" s="52" t="s">
        <v>194</v>
      </c>
      <c r="D232" s="9">
        <v>37995</v>
      </c>
      <c r="E232" s="1" t="s">
        <v>11</v>
      </c>
      <c r="F232" s="47">
        <v>0</v>
      </c>
      <c r="G232" s="1">
        <f t="shared" si="3"/>
        <v>1</v>
      </c>
      <c r="H232" s="1">
        <f>IF(F232=1,1,0)</f>
        <v>0</v>
      </c>
      <c r="I232" s="1">
        <f>IF(F232=2,1,0)</f>
        <v>0</v>
      </c>
      <c r="J232" s="1">
        <f>IF(F232=3,1,0)</f>
        <v>0</v>
      </c>
      <c r="K232" s="1">
        <f>IF(F232=4,1,0)</f>
        <v>0</v>
      </c>
      <c r="L232" s="1">
        <f>IF(F232=5,1,0)</f>
        <v>0</v>
      </c>
      <c r="M232" s="1">
        <f>IF(F232=6,1,0)</f>
        <v>0</v>
      </c>
      <c r="N232" s="1" t="s">
        <v>326</v>
      </c>
      <c r="O232" s="1">
        <f t="shared" si="4"/>
        <v>0</v>
      </c>
      <c r="P232" s="1">
        <f>IF(N232="**",1,0)</f>
        <v>1</v>
      </c>
      <c r="Q232" s="15">
        <v>0.388</v>
      </c>
      <c r="S232" s="16">
        <v>0.399</v>
      </c>
      <c r="V232" s="17"/>
      <c r="W232" t="s">
        <v>10</v>
      </c>
    </row>
    <row r="233" spans="1:23" ht="12.75">
      <c r="A233" t="s">
        <v>2</v>
      </c>
      <c r="B233" s="2">
        <v>173</v>
      </c>
      <c r="C233" s="52" t="s">
        <v>197</v>
      </c>
      <c r="D233" s="9">
        <v>37958</v>
      </c>
      <c r="E233" s="1" t="s">
        <v>11</v>
      </c>
      <c r="F233" s="47">
        <v>0</v>
      </c>
      <c r="G233" s="1">
        <f t="shared" si="3"/>
        <v>1</v>
      </c>
      <c r="H233" s="1">
        <f>IF(F233=1,1,0)</f>
        <v>0</v>
      </c>
      <c r="I233" s="1">
        <f>IF(F233=2,1,0)</f>
        <v>0</v>
      </c>
      <c r="J233" s="1">
        <f>IF(F233=3,1,0)</f>
        <v>0</v>
      </c>
      <c r="K233" s="1">
        <f>IF(F233=4,1,0)</f>
        <v>0</v>
      </c>
      <c r="L233" s="1">
        <f>IF(F233=5,1,0)</f>
        <v>0</v>
      </c>
      <c r="M233" s="1">
        <f>IF(F233=6,1,0)</f>
        <v>0</v>
      </c>
      <c r="O233" s="1">
        <f t="shared" si="4"/>
        <v>0</v>
      </c>
      <c r="P233" s="1">
        <f>IF(N233="**",1,0)</f>
        <v>0</v>
      </c>
      <c r="Q233" s="15">
        <v>0.4</v>
      </c>
      <c r="S233" s="16">
        <v>0.522</v>
      </c>
      <c r="V233" s="17"/>
      <c r="W233" t="s">
        <v>10</v>
      </c>
    </row>
    <row r="234" spans="3:16" ht="12.75">
      <c r="C234" s="52" t="s">
        <v>445</v>
      </c>
      <c r="F234" s="47" t="s">
        <v>25</v>
      </c>
      <c r="G234" s="1">
        <f t="shared" si="3"/>
        <v>0</v>
      </c>
      <c r="H234" s="1">
        <f>IF(F234=1,1,0)</f>
        <v>0</v>
      </c>
      <c r="I234" s="1">
        <f>IF(F234=2,1,0)</f>
        <v>0</v>
      </c>
      <c r="J234" s="1">
        <f>IF(F234=3,1,0)</f>
        <v>0</v>
      </c>
      <c r="K234" s="1">
        <f>IF(F234=4,1,0)</f>
        <v>0</v>
      </c>
      <c r="L234" s="1">
        <f>IF(F234=5,1,0)</f>
        <v>0</v>
      </c>
      <c r="M234" s="1">
        <f>IF(F234=6,1,0)</f>
        <v>0</v>
      </c>
      <c r="O234" s="1">
        <f t="shared" si="4"/>
        <v>0</v>
      </c>
      <c r="P234" s="1">
        <f>IF(N234="**",1,0)</f>
        <v>0</v>
      </c>
    </row>
    <row r="235" spans="1:23" ht="12.75">
      <c r="A235" t="s">
        <v>2</v>
      </c>
      <c r="B235" s="2">
        <v>171</v>
      </c>
      <c r="C235" s="52" t="s">
        <v>195</v>
      </c>
      <c r="D235" s="9">
        <v>37958</v>
      </c>
      <c r="E235" s="1" t="s">
        <v>11</v>
      </c>
      <c r="F235" s="47">
        <v>0</v>
      </c>
      <c r="G235" s="1">
        <f aca="true" t="shared" si="5" ref="G235:G298">IF(AND(NOT(F235=" "),F235=0),1,0)</f>
        <v>1</v>
      </c>
      <c r="H235" s="1">
        <f>IF(F235=1,1,0)</f>
        <v>0</v>
      </c>
      <c r="I235" s="1">
        <f>IF(F235=2,1,0)</f>
        <v>0</v>
      </c>
      <c r="J235" s="1">
        <f>IF(F235=3,1,0)</f>
        <v>0</v>
      </c>
      <c r="K235" s="1">
        <f>IF(F235=4,1,0)</f>
        <v>0</v>
      </c>
      <c r="L235" s="1">
        <f>IF(F235=5,1,0)</f>
        <v>0</v>
      </c>
      <c r="M235" s="1">
        <f>IF(F235=6,1,0)</f>
        <v>0</v>
      </c>
      <c r="N235" s="1" t="s">
        <v>326</v>
      </c>
      <c r="O235" s="1">
        <f aca="true" t="shared" si="6" ref="O235:O298">IF(N235="*",1,0)</f>
        <v>0</v>
      </c>
      <c r="P235" s="1">
        <f>IF(N235="**",1,0)</f>
        <v>1</v>
      </c>
      <c r="Q235" s="15">
        <v>0.348</v>
      </c>
      <c r="S235" s="16">
        <v>0.361</v>
      </c>
      <c r="V235" s="17"/>
      <c r="W235" t="s">
        <v>10</v>
      </c>
    </row>
    <row r="236" spans="1:23" ht="12.75">
      <c r="A236" t="s">
        <v>2</v>
      </c>
      <c r="B236" s="2">
        <v>164</v>
      </c>
      <c r="C236" s="52" t="s">
        <v>188</v>
      </c>
      <c r="D236" s="9">
        <v>37950</v>
      </c>
      <c r="E236" s="4" t="s">
        <v>11</v>
      </c>
      <c r="F236" s="47">
        <v>0</v>
      </c>
      <c r="G236" s="1">
        <f t="shared" si="5"/>
        <v>1</v>
      </c>
      <c r="H236" s="1">
        <f>IF(F236=1,1,0)</f>
        <v>0</v>
      </c>
      <c r="I236" s="1">
        <f>IF(F236=2,1,0)</f>
        <v>0</v>
      </c>
      <c r="J236" s="1">
        <f>IF(F236=3,1,0)</f>
        <v>0</v>
      </c>
      <c r="K236" s="1">
        <f>IF(F236=4,1,0)</f>
        <v>0</v>
      </c>
      <c r="L236" s="1">
        <f>IF(F236=5,1,0)</f>
        <v>0</v>
      </c>
      <c r="M236" s="1">
        <f>IF(F236=6,1,0)</f>
        <v>0</v>
      </c>
      <c r="N236" s="1" t="s">
        <v>326</v>
      </c>
      <c r="O236" s="1">
        <f t="shared" si="6"/>
        <v>0</v>
      </c>
      <c r="P236" s="1">
        <f>IF(N236="**",1,0)</f>
        <v>1</v>
      </c>
      <c r="Q236" s="15">
        <v>0.331</v>
      </c>
      <c r="S236" s="16">
        <v>0.378</v>
      </c>
      <c r="V236" s="17"/>
      <c r="W236" t="s">
        <v>10</v>
      </c>
    </row>
    <row r="237" spans="1:24" ht="12.75">
      <c r="A237" t="s">
        <v>2</v>
      </c>
      <c r="B237" s="2">
        <v>165</v>
      </c>
      <c r="C237" s="52" t="s">
        <v>189</v>
      </c>
      <c r="D237" s="9">
        <v>37950</v>
      </c>
      <c r="E237" s="4" t="s">
        <v>11</v>
      </c>
      <c r="F237" s="47">
        <v>0</v>
      </c>
      <c r="G237" s="1">
        <f t="shared" si="5"/>
        <v>1</v>
      </c>
      <c r="H237" s="1">
        <f>IF(F237=1,1,0)</f>
        <v>0</v>
      </c>
      <c r="I237" s="1">
        <f>IF(F237=2,1,0)</f>
        <v>0</v>
      </c>
      <c r="J237" s="1">
        <f>IF(F237=3,1,0)</f>
        <v>0</v>
      </c>
      <c r="K237" s="1">
        <f>IF(F237=4,1,0)</f>
        <v>0</v>
      </c>
      <c r="L237" s="1">
        <f>IF(F237=5,1,0)</f>
        <v>0</v>
      </c>
      <c r="M237" s="1">
        <f>IF(F237=6,1,0)</f>
        <v>0</v>
      </c>
      <c r="O237" s="1">
        <f t="shared" si="6"/>
        <v>0</v>
      </c>
      <c r="P237" s="1">
        <f>IF(N237="**",1,0)</f>
        <v>0</v>
      </c>
      <c r="Q237" s="15">
        <v>0.399</v>
      </c>
      <c r="S237" s="16">
        <v>0.648</v>
      </c>
      <c r="V237" s="17"/>
      <c r="W237" t="s">
        <v>10</v>
      </c>
      <c r="X237" t="s">
        <v>33</v>
      </c>
    </row>
    <row r="238" spans="1:23" ht="12.75">
      <c r="A238" t="s">
        <v>2</v>
      </c>
      <c r="B238" s="2">
        <v>166</v>
      </c>
      <c r="C238" s="52" t="s">
        <v>190</v>
      </c>
      <c r="D238" s="9">
        <v>37958</v>
      </c>
      <c r="E238" s="1" t="s">
        <v>11</v>
      </c>
      <c r="F238" s="47">
        <v>0</v>
      </c>
      <c r="G238" s="1">
        <f t="shared" si="5"/>
        <v>1</v>
      </c>
      <c r="H238" s="1">
        <f>IF(F238=1,1,0)</f>
        <v>0</v>
      </c>
      <c r="I238" s="1">
        <f>IF(F238=2,1,0)</f>
        <v>0</v>
      </c>
      <c r="J238" s="1">
        <f>IF(F238=3,1,0)</f>
        <v>0</v>
      </c>
      <c r="K238" s="1">
        <f>IF(F238=4,1,0)</f>
        <v>0</v>
      </c>
      <c r="L238" s="1">
        <f>IF(F238=5,1,0)</f>
        <v>0</v>
      </c>
      <c r="M238" s="1">
        <f>IF(F238=6,1,0)</f>
        <v>0</v>
      </c>
      <c r="N238" s="1" t="s">
        <v>324</v>
      </c>
      <c r="O238" s="1">
        <f t="shared" si="6"/>
        <v>1</v>
      </c>
      <c r="P238" s="1">
        <f>IF(N238="**",1,0)</f>
        <v>0</v>
      </c>
      <c r="Q238" s="15">
        <v>0.37</v>
      </c>
      <c r="S238" s="16">
        <v>0.482</v>
      </c>
      <c r="V238" s="17"/>
      <c r="W238" t="s">
        <v>10</v>
      </c>
    </row>
    <row r="239" spans="3:16" ht="12.75">
      <c r="C239" s="52" t="s">
        <v>446</v>
      </c>
      <c r="F239" s="47" t="s">
        <v>25</v>
      </c>
      <c r="G239" s="1">
        <f t="shared" si="5"/>
        <v>0</v>
      </c>
      <c r="H239" s="1">
        <f>IF(F239=1,1,0)</f>
        <v>0</v>
      </c>
      <c r="I239" s="1">
        <f>IF(F239=2,1,0)</f>
        <v>0</v>
      </c>
      <c r="J239" s="1">
        <f>IF(F239=3,1,0)</f>
        <v>0</v>
      </c>
      <c r="K239" s="1">
        <f>IF(F239=4,1,0)</f>
        <v>0</v>
      </c>
      <c r="L239" s="1">
        <f>IF(F239=5,1,0)</f>
        <v>0</v>
      </c>
      <c r="M239" s="1">
        <f>IF(F239=6,1,0)</f>
        <v>0</v>
      </c>
      <c r="O239" s="1">
        <f t="shared" si="6"/>
        <v>0</v>
      </c>
      <c r="P239" s="1">
        <f>IF(N239="**",1,0)</f>
        <v>0</v>
      </c>
    </row>
    <row r="240" spans="1:23" ht="12.75">
      <c r="A240" t="s">
        <v>2</v>
      </c>
      <c r="B240" s="2">
        <v>195</v>
      </c>
      <c r="C240" s="52" t="s">
        <v>212</v>
      </c>
      <c r="D240" s="9">
        <v>37977</v>
      </c>
      <c r="E240" s="1" t="s">
        <v>11</v>
      </c>
      <c r="F240" s="47">
        <v>0</v>
      </c>
      <c r="G240" s="1">
        <f t="shared" si="5"/>
        <v>1</v>
      </c>
      <c r="H240" s="1">
        <f>IF(F240=1,1,0)</f>
        <v>0</v>
      </c>
      <c r="I240" s="1">
        <f>IF(F240=2,1,0)</f>
        <v>0</v>
      </c>
      <c r="J240" s="1">
        <f>IF(F240=3,1,0)</f>
        <v>0</v>
      </c>
      <c r="K240" s="1">
        <f>IF(F240=4,1,0)</f>
        <v>0</v>
      </c>
      <c r="L240" s="1">
        <f>IF(F240=5,1,0)</f>
        <v>0</v>
      </c>
      <c r="M240" s="1">
        <f>IF(F240=6,1,0)</f>
        <v>0</v>
      </c>
      <c r="N240" s="1" t="s">
        <v>326</v>
      </c>
      <c r="O240" s="1">
        <f t="shared" si="6"/>
        <v>0</v>
      </c>
      <c r="P240" s="1">
        <f>IF(N240="**",1,0)</f>
        <v>1</v>
      </c>
      <c r="Q240" s="15">
        <v>0.308</v>
      </c>
      <c r="S240" s="16">
        <v>0.3</v>
      </c>
      <c r="V240" s="17"/>
      <c r="W240" t="s">
        <v>10</v>
      </c>
    </row>
    <row r="241" spans="1:23" ht="12.75">
      <c r="A241" t="s">
        <v>2</v>
      </c>
      <c r="B241" s="2">
        <v>172</v>
      </c>
      <c r="C241" s="52" t="s">
        <v>196</v>
      </c>
      <c r="D241" s="9">
        <v>37958</v>
      </c>
      <c r="E241" s="1" t="s">
        <v>11</v>
      </c>
      <c r="F241" s="47">
        <v>0</v>
      </c>
      <c r="G241" s="1">
        <f t="shared" si="5"/>
        <v>1</v>
      </c>
      <c r="H241" s="1">
        <f>IF(F241=1,1,0)</f>
        <v>0</v>
      </c>
      <c r="I241" s="1">
        <f>IF(F241=2,1,0)</f>
        <v>0</v>
      </c>
      <c r="J241" s="1">
        <f>IF(F241=3,1,0)</f>
        <v>0</v>
      </c>
      <c r="K241" s="1">
        <f>IF(F241=4,1,0)</f>
        <v>0</v>
      </c>
      <c r="L241" s="1">
        <f>IF(F241=5,1,0)</f>
        <v>0</v>
      </c>
      <c r="M241" s="1">
        <f>IF(F241=6,1,0)</f>
        <v>0</v>
      </c>
      <c r="N241" s="1" t="s">
        <v>324</v>
      </c>
      <c r="O241" s="1">
        <f t="shared" si="6"/>
        <v>1</v>
      </c>
      <c r="P241" s="1">
        <f>IF(N241="**",1,0)</f>
        <v>0</v>
      </c>
      <c r="Q241" s="15">
        <v>0.435</v>
      </c>
      <c r="S241" s="16">
        <v>0.357</v>
      </c>
      <c r="V241" s="17"/>
      <c r="W241" t="s">
        <v>10</v>
      </c>
    </row>
    <row r="242" spans="1:23" ht="12.75">
      <c r="A242" t="s">
        <v>2</v>
      </c>
      <c r="B242" s="2">
        <v>178</v>
      </c>
      <c r="C242" s="52" t="s">
        <v>200</v>
      </c>
      <c r="D242" s="9">
        <v>37966</v>
      </c>
      <c r="E242" s="1" t="s">
        <v>11</v>
      </c>
      <c r="F242" s="47">
        <v>0</v>
      </c>
      <c r="G242" s="1">
        <f t="shared" si="5"/>
        <v>1</v>
      </c>
      <c r="H242" s="1">
        <f>IF(F242=1,1,0)</f>
        <v>0</v>
      </c>
      <c r="I242" s="1">
        <f>IF(F242=2,1,0)</f>
        <v>0</v>
      </c>
      <c r="J242" s="1">
        <f>IF(F242=3,1,0)</f>
        <v>0</v>
      </c>
      <c r="K242" s="1">
        <f>IF(F242=4,1,0)</f>
        <v>0</v>
      </c>
      <c r="L242" s="1">
        <f>IF(F242=5,1,0)</f>
        <v>0</v>
      </c>
      <c r="M242" s="1">
        <f>IF(F242=6,1,0)</f>
        <v>0</v>
      </c>
      <c r="N242" s="1" t="s">
        <v>326</v>
      </c>
      <c r="O242" s="1">
        <f t="shared" si="6"/>
        <v>0</v>
      </c>
      <c r="P242" s="1">
        <f>IF(N242="**",1,0)</f>
        <v>1</v>
      </c>
      <c r="Q242" s="15">
        <v>0.325</v>
      </c>
      <c r="S242" s="16">
        <v>0.35</v>
      </c>
      <c r="V242" s="17"/>
      <c r="W242" t="s">
        <v>10</v>
      </c>
    </row>
    <row r="243" spans="1:23" ht="12.75">
      <c r="A243" t="s">
        <v>2</v>
      </c>
      <c r="B243" s="2">
        <v>180</v>
      </c>
      <c r="C243" s="52" t="s">
        <v>202</v>
      </c>
      <c r="D243" s="9" t="s">
        <v>67</v>
      </c>
      <c r="F243" s="47" t="s">
        <v>25</v>
      </c>
      <c r="G243" s="1">
        <f t="shared" si="5"/>
        <v>0</v>
      </c>
      <c r="H243" s="1">
        <f>IF(F243=1,1,0)</f>
        <v>0</v>
      </c>
      <c r="I243" s="1">
        <f>IF(F243=2,1,0)</f>
        <v>0</v>
      </c>
      <c r="J243" s="1">
        <f>IF(F243=3,1,0)</f>
        <v>0</v>
      </c>
      <c r="K243" s="1">
        <f>IF(F243=4,1,0)</f>
        <v>0</v>
      </c>
      <c r="L243" s="1">
        <f>IF(F243=5,1,0)</f>
        <v>0</v>
      </c>
      <c r="M243" s="1">
        <f>IF(F243=6,1,0)</f>
        <v>0</v>
      </c>
      <c r="O243" s="1">
        <f t="shared" si="6"/>
        <v>0</v>
      </c>
      <c r="P243" s="1">
        <f>IF(N243="**",1,0)</f>
        <v>0</v>
      </c>
      <c r="Q243" s="15">
        <v>0.367</v>
      </c>
      <c r="V243" s="17"/>
      <c r="W243" t="s">
        <v>10</v>
      </c>
    </row>
    <row r="244" spans="1:24" ht="12.75">
      <c r="A244" t="s">
        <v>2</v>
      </c>
      <c r="B244" s="2">
        <v>204</v>
      </c>
      <c r="C244" s="52" t="s">
        <v>220</v>
      </c>
      <c r="D244" s="9" t="s">
        <v>337</v>
      </c>
      <c r="F244" s="47" t="s">
        <v>25</v>
      </c>
      <c r="G244" s="1">
        <f t="shared" si="5"/>
        <v>0</v>
      </c>
      <c r="H244" s="1">
        <f>IF(F244=1,1,0)</f>
        <v>0</v>
      </c>
      <c r="I244" s="1">
        <f>IF(F244=2,1,0)</f>
        <v>0</v>
      </c>
      <c r="J244" s="1">
        <f>IF(F244=3,1,0)</f>
        <v>0</v>
      </c>
      <c r="K244" s="1">
        <f>IF(F244=4,1,0)</f>
        <v>0</v>
      </c>
      <c r="L244" s="1">
        <f>IF(F244=5,1,0)</f>
        <v>0</v>
      </c>
      <c r="M244" s="1">
        <f>IF(F244=6,1,0)</f>
        <v>0</v>
      </c>
      <c r="O244" s="1">
        <f t="shared" si="6"/>
        <v>0</v>
      </c>
      <c r="P244" s="1">
        <f>IF(N244="**",1,0)</f>
        <v>0</v>
      </c>
      <c r="Q244" s="15">
        <v>2.445</v>
      </c>
      <c r="R244" s="16">
        <v>0.524</v>
      </c>
      <c r="V244" s="17"/>
      <c r="W244" t="s">
        <v>10</v>
      </c>
      <c r="X244" t="s">
        <v>537</v>
      </c>
    </row>
    <row r="245" spans="1:23" ht="12.75">
      <c r="A245" t="s">
        <v>2</v>
      </c>
      <c r="B245" s="2">
        <v>185</v>
      </c>
      <c r="C245" s="52" t="s">
        <v>207</v>
      </c>
      <c r="D245" s="9">
        <v>37978</v>
      </c>
      <c r="E245" s="1" t="s">
        <v>11</v>
      </c>
      <c r="F245" s="47">
        <v>0</v>
      </c>
      <c r="G245" s="1">
        <f t="shared" si="5"/>
        <v>1</v>
      </c>
      <c r="H245" s="1">
        <f>IF(F245=1,1,0)</f>
        <v>0</v>
      </c>
      <c r="I245" s="1">
        <f>IF(F245=2,1,0)</f>
        <v>0</v>
      </c>
      <c r="J245" s="1">
        <f>IF(F245=3,1,0)</f>
        <v>0</v>
      </c>
      <c r="K245" s="1">
        <f>IF(F245=4,1,0)</f>
        <v>0</v>
      </c>
      <c r="L245" s="1">
        <f>IF(F245=5,1,0)</f>
        <v>0</v>
      </c>
      <c r="M245" s="1">
        <f>IF(F245=6,1,0)</f>
        <v>0</v>
      </c>
      <c r="N245" s="1" t="s">
        <v>324</v>
      </c>
      <c r="O245" s="1">
        <f t="shared" si="6"/>
        <v>1</v>
      </c>
      <c r="P245" s="1">
        <f>IF(N245="**",1,0)</f>
        <v>0</v>
      </c>
      <c r="Q245" s="15">
        <v>0.448</v>
      </c>
      <c r="R245" s="16">
        <v>0.393</v>
      </c>
      <c r="S245" s="16">
        <v>0.401</v>
      </c>
      <c r="V245" s="17"/>
      <c r="W245" t="s">
        <v>10</v>
      </c>
    </row>
    <row r="246" spans="1:24" ht="12.75">
      <c r="A246" t="s">
        <v>2</v>
      </c>
      <c r="B246" s="2">
        <v>323</v>
      </c>
      <c r="C246" s="52" t="s">
        <v>447</v>
      </c>
      <c r="D246" s="9">
        <v>38008</v>
      </c>
      <c r="E246" s="1" t="s">
        <v>11</v>
      </c>
      <c r="F246" s="47">
        <v>1</v>
      </c>
      <c r="G246" s="1">
        <f t="shared" si="5"/>
        <v>0</v>
      </c>
      <c r="H246" s="1">
        <f>IF(F246=1,1,0)</f>
        <v>1</v>
      </c>
      <c r="I246" s="1">
        <f>IF(F246=2,1,0)</f>
        <v>0</v>
      </c>
      <c r="J246" s="1">
        <f>IF(F246=3,1,0)</f>
        <v>0</v>
      </c>
      <c r="K246" s="1">
        <f>IF(F246=4,1,0)</f>
        <v>0</v>
      </c>
      <c r="L246" s="1">
        <f>IF(F246=5,1,0)</f>
        <v>0</v>
      </c>
      <c r="M246" s="1">
        <f>IF(F246=6,1,0)</f>
        <v>0</v>
      </c>
      <c r="O246" s="1">
        <f t="shared" si="6"/>
        <v>0</v>
      </c>
      <c r="P246" s="1">
        <f>IF(N246="**",1,0)</f>
        <v>0</v>
      </c>
      <c r="Q246" s="15">
        <v>0.68</v>
      </c>
      <c r="S246" s="16">
        <v>0.699</v>
      </c>
      <c r="V246" s="17"/>
      <c r="W246" t="s">
        <v>10</v>
      </c>
      <c r="X246" t="s">
        <v>477</v>
      </c>
    </row>
    <row r="247" spans="1:23" ht="12.75">
      <c r="A247" t="s">
        <v>2</v>
      </c>
      <c r="B247" s="2">
        <v>214</v>
      </c>
      <c r="C247" s="52" t="s">
        <v>230</v>
      </c>
      <c r="D247" s="9">
        <v>37995</v>
      </c>
      <c r="E247" s="1" t="s">
        <v>11</v>
      </c>
      <c r="F247" s="47">
        <v>0</v>
      </c>
      <c r="G247" s="1">
        <f t="shared" si="5"/>
        <v>1</v>
      </c>
      <c r="H247" s="1">
        <f>IF(F247=1,1,0)</f>
        <v>0</v>
      </c>
      <c r="I247" s="1">
        <f>IF(F247=2,1,0)</f>
        <v>0</v>
      </c>
      <c r="J247" s="1">
        <f>IF(F247=3,1,0)</f>
        <v>0</v>
      </c>
      <c r="K247" s="1">
        <f>IF(F247=4,1,0)</f>
        <v>0</v>
      </c>
      <c r="L247" s="1">
        <f>IF(F247=5,1,0)</f>
        <v>0</v>
      </c>
      <c r="M247" s="1">
        <f>IF(F247=6,1,0)</f>
        <v>0</v>
      </c>
      <c r="O247" s="1">
        <f t="shared" si="6"/>
        <v>0</v>
      </c>
      <c r="P247" s="1">
        <f>IF(N247="**",1,0)</f>
        <v>0</v>
      </c>
      <c r="Q247" s="15">
        <v>0.63</v>
      </c>
      <c r="S247" s="16">
        <v>0.465</v>
      </c>
      <c r="V247" s="17"/>
      <c r="W247" t="s">
        <v>10</v>
      </c>
    </row>
    <row r="248" spans="1:23" ht="12.75">
      <c r="A248" t="s">
        <v>2</v>
      </c>
      <c r="B248" s="2">
        <v>191</v>
      </c>
      <c r="C248" s="52" t="s">
        <v>123</v>
      </c>
      <c r="D248" s="9">
        <v>37978</v>
      </c>
      <c r="E248" s="1" t="s">
        <v>11</v>
      </c>
      <c r="F248" s="47">
        <v>2</v>
      </c>
      <c r="G248" s="1">
        <f t="shared" si="5"/>
        <v>0</v>
      </c>
      <c r="H248" s="1">
        <f>IF(F248=1,1,0)</f>
        <v>0</v>
      </c>
      <c r="I248" s="1">
        <f>IF(F248=2,1,0)</f>
        <v>1</v>
      </c>
      <c r="J248" s="1">
        <f>IF(F248=3,1,0)</f>
        <v>0</v>
      </c>
      <c r="K248" s="1">
        <f>IF(F248=4,1,0)</f>
        <v>0</v>
      </c>
      <c r="L248" s="1">
        <f>IF(F248=5,1,0)</f>
        <v>0</v>
      </c>
      <c r="M248" s="1">
        <f>IF(F248=6,1,0)</f>
        <v>0</v>
      </c>
      <c r="O248" s="1">
        <f t="shared" si="6"/>
        <v>0</v>
      </c>
      <c r="P248" s="1">
        <f>IF(N248="**",1,0)</f>
        <v>0</v>
      </c>
      <c r="Q248" s="15">
        <v>0.485</v>
      </c>
      <c r="S248" s="16">
        <v>2.639</v>
      </c>
      <c r="T248" s="16">
        <v>0.383</v>
      </c>
      <c r="U248" s="6" t="s">
        <v>124</v>
      </c>
      <c r="V248" s="17">
        <v>0.362</v>
      </c>
      <c r="W248" t="s">
        <v>10</v>
      </c>
    </row>
    <row r="249" spans="1:23" ht="12.75">
      <c r="A249" t="s">
        <v>2</v>
      </c>
      <c r="B249" s="2">
        <v>333</v>
      </c>
      <c r="C249" s="52" t="s">
        <v>448</v>
      </c>
      <c r="D249" s="9">
        <v>38013</v>
      </c>
      <c r="E249" s="1" t="s">
        <v>11</v>
      </c>
      <c r="F249" s="47">
        <v>0</v>
      </c>
      <c r="G249" s="1">
        <f t="shared" si="5"/>
        <v>1</v>
      </c>
      <c r="H249" s="1">
        <f>IF(F249=1,1,0)</f>
        <v>0</v>
      </c>
      <c r="I249" s="1">
        <f>IF(F249=2,1,0)</f>
        <v>0</v>
      </c>
      <c r="J249" s="1">
        <f>IF(F249=3,1,0)</f>
        <v>0</v>
      </c>
      <c r="K249" s="1">
        <f>IF(F249=4,1,0)</f>
        <v>0</v>
      </c>
      <c r="L249" s="1">
        <f>IF(F249=5,1,0)</f>
        <v>0</v>
      </c>
      <c r="M249" s="1">
        <f>IF(F249=6,1,0)</f>
        <v>0</v>
      </c>
      <c r="O249" s="1">
        <f t="shared" si="6"/>
        <v>0</v>
      </c>
      <c r="P249" s="1">
        <f>IF(N249="**",1,0)</f>
        <v>0</v>
      </c>
      <c r="Q249" s="15">
        <v>0.47</v>
      </c>
      <c r="S249" s="16">
        <v>0.525</v>
      </c>
      <c r="V249" s="17"/>
      <c r="W249" t="s">
        <v>10</v>
      </c>
    </row>
    <row r="250" spans="1:23" ht="12.75">
      <c r="A250" t="s">
        <v>2</v>
      </c>
      <c r="B250" s="2">
        <v>200</v>
      </c>
      <c r="C250" s="52" t="s">
        <v>217</v>
      </c>
      <c r="D250" s="9" t="s">
        <v>340</v>
      </c>
      <c r="F250" s="47" t="s">
        <v>25</v>
      </c>
      <c r="G250" s="1">
        <f t="shared" si="5"/>
        <v>0</v>
      </c>
      <c r="H250" s="1">
        <f>IF(F250=1,1,0)</f>
        <v>0</v>
      </c>
      <c r="I250" s="1">
        <f>IF(F250=2,1,0)</f>
        <v>0</v>
      </c>
      <c r="J250" s="1">
        <f>IF(F250=3,1,0)</f>
        <v>0</v>
      </c>
      <c r="K250" s="1">
        <f>IF(F250=4,1,0)</f>
        <v>0</v>
      </c>
      <c r="L250" s="1">
        <f>IF(F250=5,1,0)</f>
        <v>0</v>
      </c>
      <c r="M250" s="1">
        <f>IF(F250=6,1,0)</f>
        <v>0</v>
      </c>
      <c r="O250" s="1">
        <f t="shared" si="6"/>
        <v>0</v>
      </c>
      <c r="P250" s="1">
        <f>IF(N250="**",1,0)</f>
        <v>0</v>
      </c>
      <c r="Q250" s="15">
        <v>0.343</v>
      </c>
      <c r="V250" s="17"/>
      <c r="W250" t="s">
        <v>10</v>
      </c>
    </row>
    <row r="251" spans="1:23" ht="12.75">
      <c r="A251" t="s">
        <v>2</v>
      </c>
      <c r="B251" s="2">
        <v>215</v>
      </c>
      <c r="C251" s="52" t="s">
        <v>231</v>
      </c>
      <c r="D251" s="9">
        <v>37995</v>
      </c>
      <c r="E251" s="1" t="s">
        <v>11</v>
      </c>
      <c r="F251" s="47">
        <v>0</v>
      </c>
      <c r="G251" s="1">
        <f t="shared" si="5"/>
        <v>1</v>
      </c>
      <c r="H251" s="1">
        <f>IF(F251=1,1,0)</f>
        <v>0</v>
      </c>
      <c r="I251" s="1">
        <f>IF(F251=2,1,0)</f>
        <v>0</v>
      </c>
      <c r="J251" s="1">
        <f>IF(F251=3,1,0)</f>
        <v>0</v>
      </c>
      <c r="K251" s="1">
        <f>IF(F251=4,1,0)</f>
        <v>0</v>
      </c>
      <c r="L251" s="1">
        <f>IF(F251=5,1,0)</f>
        <v>0</v>
      </c>
      <c r="M251" s="1">
        <f>IF(F251=6,1,0)</f>
        <v>0</v>
      </c>
      <c r="O251" s="1">
        <f t="shared" si="6"/>
        <v>0</v>
      </c>
      <c r="P251" s="1">
        <f>IF(N251="**",1,0)</f>
        <v>0</v>
      </c>
      <c r="Q251" s="15">
        <v>0.642</v>
      </c>
      <c r="S251" s="16">
        <v>0.497</v>
      </c>
      <c r="V251" s="17"/>
      <c r="W251" t="s">
        <v>10</v>
      </c>
    </row>
    <row r="252" spans="1:23" ht="12.75">
      <c r="A252" t="s">
        <v>2</v>
      </c>
      <c r="B252" s="2">
        <v>199</v>
      </c>
      <c r="C252" s="52" t="s">
        <v>216</v>
      </c>
      <c r="D252" s="9">
        <v>37978</v>
      </c>
      <c r="E252" s="1" t="s">
        <v>11</v>
      </c>
      <c r="F252" s="47">
        <v>0</v>
      </c>
      <c r="G252" s="1">
        <f t="shared" si="5"/>
        <v>1</v>
      </c>
      <c r="H252" s="1">
        <f>IF(F252=1,1,0)</f>
        <v>0</v>
      </c>
      <c r="I252" s="1">
        <f>IF(F252=2,1,0)</f>
        <v>0</v>
      </c>
      <c r="J252" s="1">
        <f>IF(F252=3,1,0)</f>
        <v>0</v>
      </c>
      <c r="K252" s="1">
        <f>IF(F252=4,1,0)</f>
        <v>0</v>
      </c>
      <c r="L252" s="1">
        <f>IF(F252=5,1,0)</f>
        <v>0</v>
      </c>
      <c r="M252" s="1">
        <f>IF(F252=6,1,0)</f>
        <v>0</v>
      </c>
      <c r="N252" s="1" t="s">
        <v>326</v>
      </c>
      <c r="O252" s="1">
        <f t="shared" si="6"/>
        <v>0</v>
      </c>
      <c r="P252" s="1">
        <f>IF(N252="**",1,0)</f>
        <v>1</v>
      </c>
      <c r="Q252" s="15">
        <v>0.377</v>
      </c>
      <c r="S252" s="16">
        <v>0.32</v>
      </c>
      <c r="V252" s="17"/>
      <c r="W252" t="s">
        <v>10</v>
      </c>
    </row>
    <row r="253" spans="1:23" ht="12.75">
      <c r="A253" t="s">
        <v>2</v>
      </c>
      <c r="B253" s="2">
        <v>202</v>
      </c>
      <c r="C253" s="52" t="s">
        <v>218</v>
      </c>
      <c r="D253" s="9">
        <v>37978</v>
      </c>
      <c r="E253" s="1" t="s">
        <v>11</v>
      </c>
      <c r="F253" s="47">
        <v>2</v>
      </c>
      <c r="G253" s="1">
        <f t="shared" si="5"/>
        <v>0</v>
      </c>
      <c r="H253" s="1">
        <f>IF(F253=1,1,0)</f>
        <v>0</v>
      </c>
      <c r="I253" s="1">
        <f>IF(F253=2,1,0)</f>
        <v>1</v>
      </c>
      <c r="J253" s="1">
        <f>IF(F253=3,1,0)</f>
        <v>0</v>
      </c>
      <c r="K253" s="1">
        <f>IF(F253=4,1,0)</f>
        <v>0</v>
      </c>
      <c r="L253" s="1">
        <f>IF(F253=5,1,0)</f>
        <v>0</v>
      </c>
      <c r="M253" s="1">
        <f>IF(F253=6,1,0)</f>
        <v>0</v>
      </c>
      <c r="O253" s="1">
        <f t="shared" si="6"/>
        <v>0</v>
      </c>
      <c r="P253" s="1">
        <f>IF(N253="**",1,0)</f>
        <v>0</v>
      </c>
      <c r="Q253" s="15">
        <v>0.388</v>
      </c>
      <c r="S253" s="16">
        <v>3.439</v>
      </c>
      <c r="T253" s="16">
        <v>0.358</v>
      </c>
      <c r="U253" s="6" t="s">
        <v>305</v>
      </c>
      <c r="V253" s="17">
        <v>0.338</v>
      </c>
      <c r="W253" t="s">
        <v>10</v>
      </c>
    </row>
    <row r="254" spans="1:23" ht="12.75">
      <c r="A254" t="s">
        <v>2</v>
      </c>
      <c r="B254" s="2">
        <v>203</v>
      </c>
      <c r="C254" s="52" t="s">
        <v>219</v>
      </c>
      <c r="D254" s="9">
        <v>37978</v>
      </c>
      <c r="E254" s="1" t="s">
        <v>11</v>
      </c>
      <c r="F254" s="47">
        <v>0</v>
      </c>
      <c r="G254" s="1">
        <f t="shared" si="5"/>
        <v>1</v>
      </c>
      <c r="H254" s="1">
        <f>IF(F254=1,1,0)</f>
        <v>0</v>
      </c>
      <c r="I254" s="1">
        <f>IF(F254=2,1,0)</f>
        <v>0</v>
      </c>
      <c r="J254" s="1">
        <f>IF(F254=3,1,0)</f>
        <v>0</v>
      </c>
      <c r="K254" s="1">
        <f>IF(F254=4,1,0)</f>
        <v>0</v>
      </c>
      <c r="L254" s="1">
        <f>IF(F254=5,1,0)</f>
        <v>0</v>
      </c>
      <c r="M254" s="1">
        <f>IF(F254=6,1,0)</f>
        <v>0</v>
      </c>
      <c r="N254" s="1" t="s">
        <v>324</v>
      </c>
      <c r="O254" s="1">
        <f t="shared" si="6"/>
        <v>1</v>
      </c>
      <c r="P254" s="1">
        <f>IF(N254="**",1,0)</f>
        <v>0</v>
      </c>
      <c r="Q254" s="15">
        <v>0.459</v>
      </c>
      <c r="S254" s="16">
        <v>0.348</v>
      </c>
      <c r="V254" s="17"/>
      <c r="W254" t="s">
        <v>10</v>
      </c>
    </row>
    <row r="255" spans="1:23" ht="12.75">
      <c r="A255" t="s">
        <v>2</v>
      </c>
      <c r="B255" s="2">
        <v>288</v>
      </c>
      <c r="C255" s="52" t="s">
        <v>295</v>
      </c>
      <c r="D255" s="9">
        <v>37993</v>
      </c>
      <c r="E255" s="1" t="s">
        <v>11</v>
      </c>
      <c r="F255" s="47">
        <v>0</v>
      </c>
      <c r="G255" s="1">
        <f t="shared" si="5"/>
        <v>1</v>
      </c>
      <c r="H255" s="1">
        <f>IF(F255=1,1,0)</f>
        <v>0</v>
      </c>
      <c r="I255" s="1">
        <f>IF(F255=2,1,0)</f>
        <v>0</v>
      </c>
      <c r="J255" s="1">
        <f>IF(F255=3,1,0)</f>
        <v>0</v>
      </c>
      <c r="K255" s="1">
        <f>IF(F255=4,1,0)</f>
        <v>0</v>
      </c>
      <c r="L255" s="1">
        <f>IF(F255=5,1,0)</f>
        <v>0</v>
      </c>
      <c r="M255" s="1">
        <f>IF(F255=6,1,0)</f>
        <v>0</v>
      </c>
      <c r="N255" s="1" t="s">
        <v>326</v>
      </c>
      <c r="O255" s="1">
        <f t="shared" si="6"/>
        <v>0</v>
      </c>
      <c r="P255" s="1">
        <f>IF(N255="**",1,0)</f>
        <v>1</v>
      </c>
      <c r="Q255" s="15">
        <v>0.346</v>
      </c>
      <c r="S255" s="16">
        <v>0.353</v>
      </c>
      <c r="V255" s="17"/>
      <c r="W255" t="s">
        <v>10</v>
      </c>
    </row>
    <row r="256" spans="1:23" ht="12.75">
      <c r="A256" t="s">
        <v>2</v>
      </c>
      <c r="B256" s="2">
        <v>219</v>
      </c>
      <c r="C256" s="52" t="s">
        <v>235</v>
      </c>
      <c r="D256" s="9">
        <v>37995</v>
      </c>
      <c r="E256" s="1" t="s">
        <v>11</v>
      </c>
      <c r="F256" s="47">
        <v>2</v>
      </c>
      <c r="G256" s="1">
        <f t="shared" si="5"/>
        <v>0</v>
      </c>
      <c r="H256" s="1">
        <f>IF(F256=1,1,0)</f>
        <v>0</v>
      </c>
      <c r="I256" s="1">
        <f>IF(F256=2,1,0)</f>
        <v>1</v>
      </c>
      <c r="J256" s="1">
        <f>IF(F256=3,1,0)</f>
        <v>0</v>
      </c>
      <c r="K256" s="1">
        <f>IF(F256=4,1,0)</f>
        <v>0</v>
      </c>
      <c r="L256" s="1">
        <f>IF(F256=5,1,0)</f>
        <v>0</v>
      </c>
      <c r="M256" s="1">
        <f>IF(F256=6,1,0)</f>
        <v>0</v>
      </c>
      <c r="O256" s="1">
        <f t="shared" si="6"/>
        <v>0</v>
      </c>
      <c r="P256" s="1">
        <f>IF(N256="**",1,0)</f>
        <v>0</v>
      </c>
      <c r="Q256" s="15">
        <v>13.993</v>
      </c>
      <c r="R256" s="16">
        <v>0.399</v>
      </c>
      <c r="S256" s="16">
        <v>10.777</v>
      </c>
      <c r="T256" s="16">
        <v>0.378</v>
      </c>
      <c r="U256" s="6" t="s">
        <v>316</v>
      </c>
      <c r="V256" s="17">
        <v>0.34</v>
      </c>
      <c r="W256" t="s">
        <v>10</v>
      </c>
    </row>
    <row r="257" spans="1:23" ht="12.75">
      <c r="A257" t="s">
        <v>2</v>
      </c>
      <c r="B257" s="2">
        <v>209</v>
      </c>
      <c r="C257" s="52" t="s">
        <v>225</v>
      </c>
      <c r="D257" s="9">
        <v>37998</v>
      </c>
      <c r="E257" s="1" t="s">
        <v>11</v>
      </c>
      <c r="F257" s="47">
        <v>2</v>
      </c>
      <c r="G257" s="1">
        <f t="shared" si="5"/>
        <v>0</v>
      </c>
      <c r="H257" s="1">
        <f>IF(F257=1,1,0)</f>
        <v>0</v>
      </c>
      <c r="I257" s="1">
        <f>IF(F257=2,1,0)</f>
        <v>1</v>
      </c>
      <c r="J257" s="1">
        <f>IF(F257=3,1,0)</f>
        <v>0</v>
      </c>
      <c r="K257" s="1">
        <f>IF(F257=4,1,0)</f>
        <v>0</v>
      </c>
      <c r="L257" s="1">
        <f>IF(F257=5,1,0)</f>
        <v>0</v>
      </c>
      <c r="M257" s="1">
        <f>IF(F257=6,1,0)</f>
        <v>0</v>
      </c>
      <c r="O257" s="1">
        <f t="shared" si="6"/>
        <v>0</v>
      </c>
      <c r="P257" s="1">
        <f>IF(N257="**",1,0)</f>
        <v>0</v>
      </c>
      <c r="Q257" s="15">
        <v>0.572</v>
      </c>
      <c r="S257" s="16">
        <v>10.193</v>
      </c>
      <c r="T257" s="16">
        <v>0.446</v>
      </c>
      <c r="U257" s="6" t="s">
        <v>360</v>
      </c>
      <c r="V257" s="17">
        <v>0.382</v>
      </c>
      <c r="W257" t="s">
        <v>10</v>
      </c>
    </row>
    <row r="258" spans="1:23" ht="12.75">
      <c r="A258" t="s">
        <v>2</v>
      </c>
      <c r="B258" s="2">
        <v>208</v>
      </c>
      <c r="C258" s="52" t="s">
        <v>224</v>
      </c>
      <c r="D258" s="9">
        <v>37998</v>
      </c>
      <c r="E258" s="1" t="s">
        <v>11</v>
      </c>
      <c r="F258" s="47">
        <v>0</v>
      </c>
      <c r="G258" s="1">
        <f t="shared" si="5"/>
        <v>1</v>
      </c>
      <c r="H258" s="1">
        <f>IF(F258=1,1,0)</f>
        <v>0</v>
      </c>
      <c r="I258" s="1">
        <f>IF(F258=2,1,0)</f>
        <v>0</v>
      </c>
      <c r="J258" s="1">
        <f>IF(F258=3,1,0)</f>
        <v>0</v>
      </c>
      <c r="K258" s="1">
        <f>IF(F258=4,1,0)</f>
        <v>0</v>
      </c>
      <c r="L258" s="1">
        <f>IF(F258=5,1,0)</f>
        <v>0</v>
      </c>
      <c r="M258" s="1">
        <f>IF(F258=6,1,0)</f>
        <v>0</v>
      </c>
      <c r="O258" s="1">
        <f t="shared" si="6"/>
        <v>0</v>
      </c>
      <c r="P258" s="1">
        <f>IF(N258="**",1,0)</f>
        <v>0</v>
      </c>
      <c r="Q258" s="15">
        <v>0.525</v>
      </c>
      <c r="S258" s="16">
        <v>0.392</v>
      </c>
      <c r="V258" s="17"/>
      <c r="W258" t="s">
        <v>10</v>
      </c>
    </row>
    <row r="259" spans="3:16" ht="12.75">
      <c r="C259" s="52" t="s">
        <v>449</v>
      </c>
      <c r="F259" s="47" t="s">
        <v>25</v>
      </c>
      <c r="G259" s="1">
        <f t="shared" si="5"/>
        <v>0</v>
      </c>
      <c r="H259" s="1">
        <f>IF(F259=1,1,0)</f>
        <v>0</v>
      </c>
      <c r="I259" s="1">
        <f>IF(F259=2,1,0)</f>
        <v>0</v>
      </c>
      <c r="J259" s="1">
        <f>IF(F259=3,1,0)</f>
        <v>0</v>
      </c>
      <c r="K259" s="1">
        <f>IF(F259=4,1,0)</f>
        <v>0</v>
      </c>
      <c r="L259" s="1">
        <f>IF(F259=5,1,0)</f>
        <v>0</v>
      </c>
      <c r="M259" s="1">
        <f>IF(F259=6,1,0)</f>
        <v>0</v>
      </c>
      <c r="O259" s="1">
        <f t="shared" si="6"/>
        <v>0</v>
      </c>
      <c r="P259" s="1">
        <f>IF(N259="**",1,0)</f>
        <v>0</v>
      </c>
    </row>
    <row r="260" spans="1:23" ht="12.75">
      <c r="A260" t="s">
        <v>2</v>
      </c>
      <c r="B260" s="2">
        <v>181</v>
      </c>
      <c r="C260" s="52" t="s">
        <v>203</v>
      </c>
      <c r="D260" s="9">
        <v>37978</v>
      </c>
      <c r="E260" s="1" t="s">
        <v>11</v>
      </c>
      <c r="F260" s="47">
        <v>0</v>
      </c>
      <c r="G260" s="1">
        <f t="shared" si="5"/>
        <v>1</v>
      </c>
      <c r="H260" s="1">
        <f>IF(F260=1,1,0)</f>
        <v>0</v>
      </c>
      <c r="I260" s="1">
        <f>IF(F260=2,1,0)</f>
        <v>0</v>
      </c>
      <c r="J260" s="1">
        <f>IF(F260=3,1,0)</f>
        <v>0</v>
      </c>
      <c r="K260" s="1">
        <f>IF(F260=4,1,0)</f>
        <v>0</v>
      </c>
      <c r="L260" s="1">
        <f>IF(F260=5,1,0)</f>
        <v>0</v>
      </c>
      <c r="M260" s="1">
        <f>IF(F260=6,1,0)</f>
        <v>0</v>
      </c>
      <c r="N260" s="1" t="s">
        <v>326</v>
      </c>
      <c r="O260" s="1">
        <f t="shared" si="6"/>
        <v>0</v>
      </c>
      <c r="P260" s="1">
        <f>IF(N260="**",1,0)</f>
        <v>1</v>
      </c>
      <c r="Q260" s="15">
        <v>0.369</v>
      </c>
      <c r="S260" s="16">
        <v>0.352</v>
      </c>
      <c r="V260" s="17"/>
      <c r="W260" t="s">
        <v>10</v>
      </c>
    </row>
    <row r="261" spans="1:23" ht="12.75">
      <c r="A261" t="s">
        <v>2</v>
      </c>
      <c r="B261" s="2">
        <v>196</v>
      </c>
      <c r="C261" s="52" t="s">
        <v>213</v>
      </c>
      <c r="D261" s="9">
        <v>37977</v>
      </c>
      <c r="E261" s="1" t="s">
        <v>11</v>
      </c>
      <c r="F261" s="47">
        <v>0</v>
      </c>
      <c r="G261" s="1">
        <f t="shared" si="5"/>
        <v>1</v>
      </c>
      <c r="H261" s="1">
        <f>IF(F261=1,1,0)</f>
        <v>0</v>
      </c>
      <c r="I261" s="1">
        <f>IF(F261=2,1,0)</f>
        <v>0</v>
      </c>
      <c r="J261" s="1">
        <f>IF(F261=3,1,0)</f>
        <v>0</v>
      </c>
      <c r="K261" s="1">
        <f>IF(F261=4,1,0)</f>
        <v>0</v>
      </c>
      <c r="L261" s="1">
        <f>IF(F261=5,1,0)</f>
        <v>0</v>
      </c>
      <c r="M261" s="1">
        <f>IF(F261=6,1,0)</f>
        <v>0</v>
      </c>
      <c r="N261" s="1" t="s">
        <v>326</v>
      </c>
      <c r="O261" s="1">
        <f t="shared" si="6"/>
        <v>0</v>
      </c>
      <c r="P261" s="1">
        <f>IF(N261="**",1,0)</f>
        <v>1</v>
      </c>
      <c r="Q261" s="15">
        <v>0.37</v>
      </c>
      <c r="S261" s="16">
        <v>0.312</v>
      </c>
      <c r="V261" s="17"/>
      <c r="W261" t="s">
        <v>10</v>
      </c>
    </row>
    <row r="262" spans="3:16" ht="12.75">
      <c r="C262" s="52" t="s">
        <v>450</v>
      </c>
      <c r="F262" s="47" t="s">
        <v>25</v>
      </c>
      <c r="G262" s="1">
        <f t="shared" si="5"/>
        <v>0</v>
      </c>
      <c r="H262" s="1">
        <f>IF(F262=1,1,0)</f>
        <v>0</v>
      </c>
      <c r="I262" s="1">
        <f>IF(F262=2,1,0)</f>
        <v>0</v>
      </c>
      <c r="J262" s="1">
        <f>IF(F262=3,1,0)</f>
        <v>0</v>
      </c>
      <c r="K262" s="1">
        <f>IF(F262=4,1,0)</f>
        <v>0</v>
      </c>
      <c r="L262" s="1">
        <f>IF(F262=5,1,0)</f>
        <v>0</v>
      </c>
      <c r="M262" s="1">
        <f>IF(F262=6,1,0)</f>
        <v>0</v>
      </c>
      <c r="O262" s="1">
        <f t="shared" si="6"/>
        <v>0</v>
      </c>
      <c r="P262" s="1">
        <f>IF(N262="**",1,0)</f>
        <v>0</v>
      </c>
    </row>
    <row r="263" spans="1:23" ht="12.75">
      <c r="A263" t="s">
        <v>2</v>
      </c>
      <c r="B263" s="2">
        <v>183</v>
      </c>
      <c r="C263" s="52" t="s">
        <v>205</v>
      </c>
      <c r="D263" s="9">
        <v>37978</v>
      </c>
      <c r="E263" s="1" t="s">
        <v>11</v>
      </c>
      <c r="F263" s="47">
        <v>0</v>
      </c>
      <c r="G263" s="1">
        <f t="shared" si="5"/>
        <v>1</v>
      </c>
      <c r="H263" s="1">
        <f>IF(F263=1,1,0)</f>
        <v>0</v>
      </c>
      <c r="I263" s="1">
        <f>IF(F263=2,1,0)</f>
        <v>0</v>
      </c>
      <c r="J263" s="1">
        <f>IF(F263=3,1,0)</f>
        <v>0</v>
      </c>
      <c r="K263" s="1">
        <f>IF(F263=4,1,0)</f>
        <v>0</v>
      </c>
      <c r="L263" s="1">
        <f>IF(F263=5,1,0)</f>
        <v>0</v>
      </c>
      <c r="M263" s="1">
        <f>IF(F263=6,1,0)</f>
        <v>0</v>
      </c>
      <c r="N263" s="1" t="s">
        <v>326</v>
      </c>
      <c r="O263" s="1">
        <f t="shared" si="6"/>
        <v>0</v>
      </c>
      <c r="P263" s="1">
        <f>IF(N263="**",1,0)</f>
        <v>1</v>
      </c>
      <c r="Q263" s="15">
        <v>0.391</v>
      </c>
      <c r="S263" s="16">
        <v>0.399</v>
      </c>
      <c r="V263" s="17"/>
      <c r="W263" t="s">
        <v>10</v>
      </c>
    </row>
    <row r="264" spans="1:23" ht="12.75">
      <c r="A264" t="s">
        <v>2</v>
      </c>
      <c r="B264" s="2">
        <v>187</v>
      </c>
      <c r="C264" s="52" t="s">
        <v>209</v>
      </c>
      <c r="D264" s="9">
        <v>37978</v>
      </c>
      <c r="E264" s="1" t="s">
        <v>11</v>
      </c>
      <c r="F264" s="47">
        <v>0</v>
      </c>
      <c r="G264" s="1">
        <f t="shared" si="5"/>
        <v>1</v>
      </c>
      <c r="H264" s="1">
        <f>IF(F264=1,1,0)</f>
        <v>0</v>
      </c>
      <c r="I264" s="1">
        <f>IF(F264=2,1,0)</f>
        <v>0</v>
      </c>
      <c r="J264" s="1">
        <f>IF(F264=3,1,0)</f>
        <v>0</v>
      </c>
      <c r="K264" s="1">
        <f>IF(F264=4,1,0)</f>
        <v>0</v>
      </c>
      <c r="L264" s="1">
        <f>IF(F264=5,1,0)</f>
        <v>0</v>
      </c>
      <c r="M264" s="1">
        <f>IF(F264=6,1,0)</f>
        <v>0</v>
      </c>
      <c r="N264" s="1" t="s">
        <v>326</v>
      </c>
      <c r="O264" s="1">
        <f t="shared" si="6"/>
        <v>0</v>
      </c>
      <c r="P264" s="1">
        <f>IF(N264="**",1,0)</f>
        <v>1</v>
      </c>
      <c r="Q264" s="15">
        <v>0.398</v>
      </c>
      <c r="S264" s="16">
        <v>0.316</v>
      </c>
      <c r="V264" s="17"/>
      <c r="W264" t="s">
        <v>10</v>
      </c>
    </row>
    <row r="265" spans="3:16" ht="12.75">
      <c r="C265" s="52" t="s">
        <v>451</v>
      </c>
      <c r="F265" s="47" t="s">
        <v>25</v>
      </c>
      <c r="G265" s="1">
        <f t="shared" si="5"/>
        <v>0</v>
      </c>
      <c r="H265" s="1">
        <f>IF(F265=1,1,0)</f>
        <v>0</v>
      </c>
      <c r="I265" s="1">
        <f>IF(F265=2,1,0)</f>
        <v>0</v>
      </c>
      <c r="J265" s="1">
        <f>IF(F265=3,1,0)</f>
        <v>0</v>
      </c>
      <c r="K265" s="1">
        <f>IF(F265=4,1,0)</f>
        <v>0</v>
      </c>
      <c r="L265" s="1">
        <f>IF(F265=5,1,0)</f>
        <v>0</v>
      </c>
      <c r="M265" s="1">
        <f>IF(F265=6,1,0)</f>
        <v>0</v>
      </c>
      <c r="O265" s="1">
        <f t="shared" si="6"/>
        <v>0</v>
      </c>
      <c r="P265" s="1">
        <f>IF(N265="**",1,0)</f>
        <v>0</v>
      </c>
    </row>
    <row r="266" spans="1:23" ht="12.75">
      <c r="A266" t="s">
        <v>2</v>
      </c>
      <c r="B266" s="2">
        <v>184</v>
      </c>
      <c r="C266" s="52" t="s">
        <v>206</v>
      </c>
      <c r="D266" s="9" t="s">
        <v>339</v>
      </c>
      <c r="F266" s="47" t="s">
        <v>25</v>
      </c>
      <c r="G266" s="1">
        <f t="shared" si="5"/>
        <v>0</v>
      </c>
      <c r="H266" s="1">
        <f>IF(F266=1,1,0)</f>
        <v>0</v>
      </c>
      <c r="I266" s="1">
        <f>IF(F266=2,1,0)</f>
        <v>0</v>
      </c>
      <c r="J266" s="1">
        <f>IF(F266=3,1,0)</f>
        <v>0</v>
      </c>
      <c r="K266" s="1">
        <f>IF(F266=4,1,0)</f>
        <v>0</v>
      </c>
      <c r="L266" s="1">
        <f>IF(F266=5,1,0)</f>
        <v>0</v>
      </c>
      <c r="M266" s="1">
        <f>IF(F266=6,1,0)</f>
        <v>0</v>
      </c>
      <c r="O266" s="1">
        <f t="shared" si="6"/>
        <v>0</v>
      </c>
      <c r="P266" s="1">
        <f>IF(N266="**",1,0)</f>
        <v>0</v>
      </c>
      <c r="Q266" s="15">
        <v>0.432</v>
      </c>
      <c r="V266" s="17"/>
      <c r="W266" t="s">
        <v>10</v>
      </c>
    </row>
    <row r="267" spans="1:23" ht="12.75">
      <c r="A267" t="s">
        <v>2</v>
      </c>
      <c r="B267" s="2">
        <v>240</v>
      </c>
      <c r="C267" s="52" t="s">
        <v>251</v>
      </c>
      <c r="D267" s="9">
        <v>37966</v>
      </c>
      <c r="E267" s="1" t="s">
        <v>11</v>
      </c>
      <c r="F267" s="47">
        <v>0</v>
      </c>
      <c r="G267" s="1">
        <f t="shared" si="5"/>
        <v>1</v>
      </c>
      <c r="H267" s="1">
        <f>IF(F267=1,1,0)</f>
        <v>0</v>
      </c>
      <c r="I267" s="1">
        <f>IF(F267=2,1,0)</f>
        <v>0</v>
      </c>
      <c r="J267" s="1">
        <f>IF(F267=3,1,0)</f>
        <v>0</v>
      </c>
      <c r="K267" s="1">
        <f>IF(F267=4,1,0)</f>
        <v>0</v>
      </c>
      <c r="L267" s="1">
        <f>IF(F267=5,1,0)</f>
        <v>0</v>
      </c>
      <c r="M267" s="1">
        <f>IF(F267=6,1,0)</f>
        <v>0</v>
      </c>
      <c r="N267" s="1" t="s">
        <v>326</v>
      </c>
      <c r="O267" s="1">
        <f t="shared" si="6"/>
        <v>0</v>
      </c>
      <c r="P267" s="1">
        <f>IF(N267="**",1,0)</f>
        <v>1</v>
      </c>
      <c r="Q267" s="15">
        <v>0.379</v>
      </c>
      <c r="S267" s="16">
        <v>0.356</v>
      </c>
      <c r="V267" s="17"/>
      <c r="W267" t="s">
        <v>10</v>
      </c>
    </row>
    <row r="268" spans="1:23" ht="12.75">
      <c r="A268" t="s">
        <v>2</v>
      </c>
      <c r="B268" s="2">
        <v>216</v>
      </c>
      <c r="C268" s="52" t="s">
        <v>232</v>
      </c>
      <c r="D268" s="9">
        <v>37995</v>
      </c>
      <c r="E268" s="1" t="s">
        <v>11</v>
      </c>
      <c r="F268" s="47">
        <v>0</v>
      </c>
      <c r="G268" s="1">
        <f t="shared" si="5"/>
        <v>1</v>
      </c>
      <c r="H268" s="1">
        <f>IF(F268=1,1,0)</f>
        <v>0</v>
      </c>
      <c r="I268" s="1">
        <f>IF(F268=2,1,0)</f>
        <v>0</v>
      </c>
      <c r="J268" s="1">
        <f>IF(F268=3,1,0)</f>
        <v>0</v>
      </c>
      <c r="K268" s="1">
        <f>IF(F268=4,1,0)</f>
        <v>0</v>
      </c>
      <c r="L268" s="1">
        <f>IF(F268=5,1,0)</f>
        <v>0</v>
      </c>
      <c r="M268" s="1">
        <f>IF(F268=6,1,0)</f>
        <v>0</v>
      </c>
      <c r="O268" s="1">
        <f t="shared" si="6"/>
        <v>0</v>
      </c>
      <c r="P268" s="1">
        <f>IF(N268="**",1,0)</f>
        <v>0</v>
      </c>
      <c r="Q268" s="15">
        <v>0.642</v>
      </c>
      <c r="S268" s="16">
        <v>0.458</v>
      </c>
      <c r="V268" s="17"/>
      <c r="W268" t="s">
        <v>10</v>
      </c>
    </row>
    <row r="269" spans="1:23" ht="12.75">
      <c r="A269" t="s">
        <v>2</v>
      </c>
      <c r="B269" s="2">
        <v>205</v>
      </c>
      <c r="C269" s="52" t="s">
        <v>221</v>
      </c>
      <c r="D269" s="9">
        <v>37998</v>
      </c>
      <c r="E269" s="1" t="s">
        <v>11</v>
      </c>
      <c r="F269" s="47">
        <v>0</v>
      </c>
      <c r="G269" s="1">
        <f t="shared" si="5"/>
        <v>1</v>
      </c>
      <c r="H269" s="1">
        <f>IF(F269=1,1,0)</f>
        <v>0</v>
      </c>
      <c r="I269" s="1">
        <f>IF(F269=2,1,0)</f>
        <v>0</v>
      </c>
      <c r="J269" s="1">
        <f>IF(F269=3,1,0)</f>
        <v>0</v>
      </c>
      <c r="K269" s="1">
        <f>IF(F269=4,1,0)</f>
        <v>0</v>
      </c>
      <c r="L269" s="1">
        <f>IF(F269=5,1,0)</f>
        <v>0</v>
      </c>
      <c r="M269" s="1">
        <f>IF(F269=6,1,0)</f>
        <v>0</v>
      </c>
      <c r="N269" s="1" t="s">
        <v>324</v>
      </c>
      <c r="O269" s="1">
        <f t="shared" si="6"/>
        <v>1</v>
      </c>
      <c r="P269" s="1">
        <f>IF(N269="**",1,0)</f>
        <v>0</v>
      </c>
      <c r="Q269" s="15">
        <v>0.431</v>
      </c>
      <c r="S269" s="16">
        <v>0.354</v>
      </c>
      <c r="V269" s="17"/>
      <c r="W269" t="s">
        <v>10</v>
      </c>
    </row>
    <row r="270" spans="1:23" ht="12.75">
      <c r="A270" t="s">
        <v>2</v>
      </c>
      <c r="B270" s="2">
        <v>217</v>
      </c>
      <c r="C270" s="52" t="s">
        <v>417</v>
      </c>
      <c r="D270" s="9">
        <v>37995</v>
      </c>
      <c r="E270" s="1" t="s">
        <v>11</v>
      </c>
      <c r="F270" s="47">
        <v>0</v>
      </c>
      <c r="G270" s="1">
        <f t="shared" si="5"/>
        <v>1</v>
      </c>
      <c r="H270" s="1">
        <f>IF(F270=1,1,0)</f>
        <v>0</v>
      </c>
      <c r="I270" s="1">
        <f>IF(F270=2,1,0)</f>
        <v>0</v>
      </c>
      <c r="J270" s="1">
        <f>IF(F270=3,1,0)</f>
        <v>0</v>
      </c>
      <c r="K270" s="1">
        <f>IF(F270=4,1,0)</f>
        <v>0</v>
      </c>
      <c r="L270" s="1">
        <f>IF(F270=5,1,0)</f>
        <v>0</v>
      </c>
      <c r="M270" s="1">
        <f>IF(F270=6,1,0)</f>
        <v>0</v>
      </c>
      <c r="O270" s="1">
        <f t="shared" si="6"/>
        <v>0</v>
      </c>
      <c r="P270" s="1">
        <f>IF(N270="**",1,0)</f>
        <v>0</v>
      </c>
      <c r="Q270" s="15">
        <v>0.496</v>
      </c>
      <c r="S270" s="16">
        <v>0.437</v>
      </c>
      <c r="V270" s="17"/>
      <c r="W270" t="s">
        <v>10</v>
      </c>
    </row>
    <row r="271" spans="1:23" ht="12.75">
      <c r="A271" t="s">
        <v>2</v>
      </c>
      <c r="B271" s="2">
        <v>206</v>
      </c>
      <c r="C271" s="52" t="s">
        <v>222</v>
      </c>
      <c r="D271" s="9">
        <v>37998</v>
      </c>
      <c r="E271" s="1" t="s">
        <v>11</v>
      </c>
      <c r="F271" s="47">
        <v>0</v>
      </c>
      <c r="G271" s="1">
        <f t="shared" si="5"/>
        <v>1</v>
      </c>
      <c r="H271" s="1">
        <f>IF(F271=1,1,0)</f>
        <v>0</v>
      </c>
      <c r="I271" s="1">
        <f>IF(F271=2,1,0)</f>
        <v>0</v>
      </c>
      <c r="J271" s="1">
        <f>IF(F271=3,1,0)</f>
        <v>0</v>
      </c>
      <c r="K271" s="1">
        <f>IF(F271=4,1,0)</f>
        <v>0</v>
      </c>
      <c r="L271" s="1">
        <f>IF(F271=5,1,0)</f>
        <v>0</v>
      </c>
      <c r="M271" s="1">
        <f>IF(F271=6,1,0)</f>
        <v>0</v>
      </c>
      <c r="O271" s="1">
        <f t="shared" si="6"/>
        <v>0</v>
      </c>
      <c r="P271" s="1">
        <f>IF(N271="**",1,0)</f>
        <v>0</v>
      </c>
      <c r="Q271" s="15">
        <v>0.522</v>
      </c>
      <c r="S271" s="16">
        <v>0.386</v>
      </c>
      <c r="V271" s="17"/>
      <c r="W271" t="s">
        <v>10</v>
      </c>
    </row>
    <row r="272" spans="1:24" ht="12.75">
      <c r="A272" t="s">
        <v>2</v>
      </c>
      <c r="B272" s="2">
        <v>250</v>
      </c>
      <c r="C272" s="52" t="s">
        <v>233</v>
      </c>
      <c r="D272" s="9">
        <v>37951</v>
      </c>
      <c r="E272" s="1" t="s">
        <v>11</v>
      </c>
      <c r="F272" s="47">
        <v>1</v>
      </c>
      <c r="G272" s="1">
        <f t="shared" si="5"/>
        <v>0</v>
      </c>
      <c r="H272" s="1">
        <f>IF(F272=1,1,0)</f>
        <v>1</v>
      </c>
      <c r="I272" s="1">
        <f>IF(F272=2,1,0)</f>
        <v>0</v>
      </c>
      <c r="J272" s="1">
        <f>IF(F272=3,1,0)</f>
        <v>0</v>
      </c>
      <c r="K272" s="1">
        <f>IF(F272=4,1,0)</f>
        <v>0</v>
      </c>
      <c r="L272" s="1">
        <f>IF(F272=5,1,0)</f>
        <v>0</v>
      </c>
      <c r="M272" s="1">
        <f>IF(F272=6,1,0)</f>
        <v>0</v>
      </c>
      <c r="O272" s="1">
        <f t="shared" si="6"/>
        <v>0</v>
      </c>
      <c r="P272" s="1">
        <f>IF(N272="**",1,0)</f>
        <v>0</v>
      </c>
      <c r="Q272" s="15">
        <v>9.5</v>
      </c>
      <c r="R272" s="16">
        <v>1.85</v>
      </c>
      <c r="S272" s="16">
        <v>0.628</v>
      </c>
      <c r="V272" s="17"/>
      <c r="W272" t="s">
        <v>10</v>
      </c>
      <c r="X272" t="s">
        <v>32</v>
      </c>
    </row>
    <row r="273" spans="1:23" ht="12.75">
      <c r="A273" t="s">
        <v>2</v>
      </c>
      <c r="B273" s="2">
        <v>220</v>
      </c>
      <c r="C273" s="52" t="s">
        <v>236</v>
      </c>
      <c r="D273" s="9">
        <v>37995</v>
      </c>
      <c r="E273" s="1" t="s">
        <v>11</v>
      </c>
      <c r="F273" s="47">
        <v>0</v>
      </c>
      <c r="G273" s="1">
        <f t="shared" si="5"/>
        <v>1</v>
      </c>
      <c r="H273" s="1">
        <f>IF(F273=1,1,0)</f>
        <v>0</v>
      </c>
      <c r="I273" s="1">
        <f>IF(F273=2,1,0)</f>
        <v>0</v>
      </c>
      <c r="J273" s="1">
        <f>IF(F273=3,1,0)</f>
        <v>0</v>
      </c>
      <c r="K273" s="1">
        <f>IF(F273=4,1,0)</f>
        <v>0</v>
      </c>
      <c r="L273" s="1">
        <f>IF(F273=5,1,0)</f>
        <v>0</v>
      </c>
      <c r="M273" s="1">
        <f>IF(F273=6,1,0)</f>
        <v>0</v>
      </c>
      <c r="O273" s="1">
        <f t="shared" si="6"/>
        <v>0</v>
      </c>
      <c r="P273" s="1">
        <f>IF(N273="**",1,0)</f>
        <v>0</v>
      </c>
      <c r="Q273" s="15">
        <v>0.544</v>
      </c>
      <c r="S273" s="16">
        <v>0.451</v>
      </c>
      <c r="V273" s="17"/>
      <c r="W273" t="s">
        <v>10</v>
      </c>
    </row>
    <row r="274" spans="1:23" ht="12.75">
      <c r="A274" t="s">
        <v>2</v>
      </c>
      <c r="B274" s="2">
        <v>207</v>
      </c>
      <c r="C274" s="52" t="s">
        <v>223</v>
      </c>
      <c r="D274" s="9">
        <v>37998</v>
      </c>
      <c r="E274" s="1" t="s">
        <v>11</v>
      </c>
      <c r="F274" s="47">
        <v>2</v>
      </c>
      <c r="G274" s="1">
        <f t="shared" si="5"/>
        <v>0</v>
      </c>
      <c r="H274" s="1">
        <f>IF(F274=1,1,0)</f>
        <v>0</v>
      </c>
      <c r="I274" s="1">
        <f>IF(F274=2,1,0)</f>
        <v>1</v>
      </c>
      <c r="J274" s="1">
        <f>IF(F274=3,1,0)</f>
        <v>0</v>
      </c>
      <c r="K274" s="1">
        <f>IF(F274=4,1,0)</f>
        <v>0</v>
      </c>
      <c r="L274" s="1">
        <f>IF(F274=5,1,0)</f>
        <v>0</v>
      </c>
      <c r="M274" s="1">
        <f>IF(F274=6,1,0)</f>
        <v>0</v>
      </c>
      <c r="O274" s="1">
        <f t="shared" si="6"/>
        <v>0</v>
      </c>
      <c r="P274" s="1">
        <f>IF(N274="**",1,0)</f>
        <v>0</v>
      </c>
      <c r="Q274" s="15">
        <v>0.526</v>
      </c>
      <c r="S274" s="16">
        <v>7.33</v>
      </c>
      <c r="T274" s="16">
        <v>0.406</v>
      </c>
      <c r="U274" s="6" t="s">
        <v>316</v>
      </c>
      <c r="V274" s="17">
        <v>0.36</v>
      </c>
      <c r="W274" t="s">
        <v>10</v>
      </c>
    </row>
    <row r="275" spans="1:23" ht="12.75">
      <c r="A275" t="s">
        <v>2</v>
      </c>
      <c r="B275" s="2">
        <v>225</v>
      </c>
      <c r="C275" s="52" t="s">
        <v>238</v>
      </c>
      <c r="D275" s="9">
        <v>37995</v>
      </c>
      <c r="E275" s="1" t="s">
        <v>11</v>
      </c>
      <c r="F275" s="47">
        <v>0</v>
      </c>
      <c r="G275" s="1">
        <f t="shared" si="5"/>
        <v>1</v>
      </c>
      <c r="H275" s="1">
        <f>IF(F275=1,1,0)</f>
        <v>0</v>
      </c>
      <c r="I275" s="1">
        <f>IF(F275=2,1,0)</f>
        <v>0</v>
      </c>
      <c r="J275" s="1">
        <f>IF(F275=3,1,0)</f>
        <v>0</v>
      </c>
      <c r="K275" s="1">
        <f>IF(F275=4,1,0)</f>
        <v>0</v>
      </c>
      <c r="L275" s="1">
        <f>IF(F275=5,1,0)</f>
        <v>0</v>
      </c>
      <c r="M275" s="1">
        <f>IF(F275=6,1,0)</f>
        <v>0</v>
      </c>
      <c r="O275" s="1">
        <f t="shared" si="6"/>
        <v>0</v>
      </c>
      <c r="P275" s="1">
        <f>IF(N275="**",1,0)</f>
        <v>0</v>
      </c>
      <c r="Q275" s="15">
        <v>0.504</v>
      </c>
      <c r="S275" s="16">
        <v>0.388</v>
      </c>
      <c r="V275" s="17"/>
      <c r="W275" t="s">
        <v>10</v>
      </c>
    </row>
    <row r="276" spans="1:23" ht="12.75">
      <c r="A276" t="s">
        <v>2</v>
      </c>
      <c r="B276" s="2">
        <v>221</v>
      </c>
      <c r="C276" s="52" t="s">
        <v>237</v>
      </c>
      <c r="D276" s="9">
        <v>37995</v>
      </c>
      <c r="E276" s="1" t="s">
        <v>11</v>
      </c>
      <c r="F276" s="47">
        <v>0</v>
      </c>
      <c r="G276" s="1">
        <f t="shared" si="5"/>
        <v>1</v>
      </c>
      <c r="H276" s="1">
        <f>IF(F276=1,1,0)</f>
        <v>0</v>
      </c>
      <c r="I276" s="1">
        <f>IF(F276=2,1,0)</f>
        <v>0</v>
      </c>
      <c r="J276" s="1">
        <f>IF(F276=3,1,0)</f>
        <v>0</v>
      </c>
      <c r="K276" s="1">
        <f>IF(F276=4,1,0)</f>
        <v>0</v>
      </c>
      <c r="L276" s="1">
        <f>IF(F276=5,1,0)</f>
        <v>0</v>
      </c>
      <c r="M276" s="1">
        <f>IF(F276=6,1,0)</f>
        <v>0</v>
      </c>
      <c r="N276" s="1" t="s">
        <v>326</v>
      </c>
      <c r="O276" s="1">
        <f t="shared" si="6"/>
        <v>0</v>
      </c>
      <c r="P276" s="1">
        <f>IF(N276="**",1,0)</f>
        <v>1</v>
      </c>
      <c r="Q276" s="15">
        <v>0.393</v>
      </c>
      <c r="S276" s="16">
        <v>0.357</v>
      </c>
      <c r="V276" s="17"/>
      <c r="W276" t="s">
        <v>10</v>
      </c>
    </row>
    <row r="277" spans="1:23" ht="12.75">
      <c r="A277" t="s">
        <v>2</v>
      </c>
      <c r="B277" s="2">
        <v>251</v>
      </c>
      <c r="C277" s="52" t="s">
        <v>261</v>
      </c>
      <c r="D277" s="9">
        <v>37951</v>
      </c>
      <c r="E277" s="1" t="s">
        <v>11</v>
      </c>
      <c r="F277" s="47">
        <v>0</v>
      </c>
      <c r="G277" s="1">
        <f t="shared" si="5"/>
        <v>1</v>
      </c>
      <c r="H277" s="1">
        <f>IF(F277=1,1,0)</f>
        <v>0</v>
      </c>
      <c r="I277" s="1">
        <f>IF(F277=2,1,0)</f>
        <v>0</v>
      </c>
      <c r="J277" s="1">
        <f>IF(F277=3,1,0)</f>
        <v>0</v>
      </c>
      <c r="K277" s="1">
        <f>IF(F277=4,1,0)</f>
        <v>0</v>
      </c>
      <c r="L277" s="1">
        <f>IF(F277=5,1,0)</f>
        <v>0</v>
      </c>
      <c r="M277" s="1">
        <f>IF(F277=6,1,0)</f>
        <v>0</v>
      </c>
      <c r="N277" s="1" t="s">
        <v>324</v>
      </c>
      <c r="O277" s="1">
        <f t="shared" si="6"/>
        <v>1</v>
      </c>
      <c r="P277" s="1">
        <f>IF(N277="**",1,0)</f>
        <v>0</v>
      </c>
      <c r="Q277" s="15">
        <v>0.462</v>
      </c>
      <c r="S277" s="16">
        <v>0.475</v>
      </c>
      <c r="V277" s="17"/>
      <c r="W277" t="s">
        <v>10</v>
      </c>
    </row>
    <row r="278" spans="1:23" ht="12.75">
      <c r="A278" t="s">
        <v>2</v>
      </c>
      <c r="B278" s="2">
        <v>218</v>
      </c>
      <c r="C278" s="52" t="s">
        <v>234</v>
      </c>
      <c r="D278" s="9">
        <v>37995</v>
      </c>
      <c r="E278" s="1" t="s">
        <v>11</v>
      </c>
      <c r="F278" s="47">
        <v>0</v>
      </c>
      <c r="G278" s="1">
        <f t="shared" si="5"/>
        <v>1</v>
      </c>
      <c r="H278" s="1">
        <f>IF(F278=1,1,0)</f>
        <v>0</v>
      </c>
      <c r="I278" s="1">
        <f>IF(F278=2,1,0)</f>
        <v>0</v>
      </c>
      <c r="J278" s="1">
        <f>IF(F278=3,1,0)</f>
        <v>0</v>
      </c>
      <c r="K278" s="1">
        <f>IF(F278=4,1,0)</f>
        <v>0</v>
      </c>
      <c r="L278" s="1">
        <f>IF(F278=5,1,0)</f>
        <v>0</v>
      </c>
      <c r="M278" s="1">
        <f>IF(F278=6,1,0)</f>
        <v>0</v>
      </c>
      <c r="N278" s="1" t="s">
        <v>324</v>
      </c>
      <c r="O278" s="1">
        <f t="shared" si="6"/>
        <v>1</v>
      </c>
      <c r="P278" s="1">
        <f>IF(N278="**",1,0)</f>
        <v>0</v>
      </c>
      <c r="Q278" s="15">
        <v>0.446</v>
      </c>
      <c r="S278" s="16">
        <v>0.474</v>
      </c>
      <c r="V278" s="17"/>
      <c r="W278" t="s">
        <v>10</v>
      </c>
    </row>
    <row r="279" spans="1:23" ht="12.75">
      <c r="A279" t="s">
        <v>2</v>
      </c>
      <c r="B279" s="2">
        <v>248</v>
      </c>
      <c r="C279" s="52" t="s">
        <v>259</v>
      </c>
      <c r="D279" s="9">
        <v>37949</v>
      </c>
      <c r="E279" s="1" t="s">
        <v>11</v>
      </c>
      <c r="F279" s="47">
        <v>0</v>
      </c>
      <c r="G279" s="1">
        <f t="shared" si="5"/>
        <v>1</v>
      </c>
      <c r="H279" s="1">
        <f>IF(F279=1,1,0)</f>
        <v>0</v>
      </c>
      <c r="I279" s="1">
        <f>IF(F279=2,1,0)</f>
        <v>0</v>
      </c>
      <c r="J279" s="1">
        <f>IF(F279=3,1,0)</f>
        <v>0</v>
      </c>
      <c r="K279" s="1">
        <f>IF(F279=4,1,0)</f>
        <v>0</v>
      </c>
      <c r="L279" s="1">
        <f>IF(F279=5,1,0)</f>
        <v>0</v>
      </c>
      <c r="M279" s="1">
        <f>IF(F279=6,1,0)</f>
        <v>0</v>
      </c>
      <c r="N279" s="1" t="s">
        <v>324</v>
      </c>
      <c r="O279" s="1">
        <f t="shared" si="6"/>
        <v>1</v>
      </c>
      <c r="P279" s="1">
        <f>IF(N279="**",1,0)</f>
        <v>0</v>
      </c>
      <c r="Q279" s="15">
        <v>0.456</v>
      </c>
      <c r="S279" s="16">
        <v>0.482</v>
      </c>
      <c r="V279" s="17"/>
      <c r="W279" t="s">
        <v>10</v>
      </c>
    </row>
    <row r="280" spans="1:23" ht="12.75">
      <c r="A280" t="s">
        <v>2</v>
      </c>
      <c r="B280" s="2">
        <v>329</v>
      </c>
      <c r="C280" s="52" t="s">
        <v>452</v>
      </c>
      <c r="D280" s="9">
        <v>38009</v>
      </c>
      <c r="E280" s="1" t="s">
        <v>11</v>
      </c>
      <c r="F280" s="47">
        <v>0</v>
      </c>
      <c r="G280" s="1">
        <f t="shared" si="5"/>
        <v>1</v>
      </c>
      <c r="H280" s="1">
        <f>IF(F280=1,1,0)</f>
        <v>0</v>
      </c>
      <c r="I280" s="1">
        <f>IF(F280=2,1,0)</f>
        <v>0</v>
      </c>
      <c r="J280" s="1">
        <f>IF(F280=3,1,0)</f>
        <v>0</v>
      </c>
      <c r="K280" s="1">
        <f>IF(F280=4,1,0)</f>
        <v>0</v>
      </c>
      <c r="L280" s="1">
        <f>IF(F280=5,1,0)</f>
        <v>0</v>
      </c>
      <c r="M280" s="1">
        <f>IF(F280=6,1,0)</f>
        <v>0</v>
      </c>
      <c r="N280" s="1" t="s">
        <v>324</v>
      </c>
      <c r="O280" s="1">
        <f t="shared" si="6"/>
        <v>1</v>
      </c>
      <c r="P280" s="1">
        <f>IF(N280="**",1,0)</f>
        <v>0</v>
      </c>
      <c r="Q280" s="15">
        <v>0.414</v>
      </c>
      <c r="S280" s="16">
        <v>0.466</v>
      </c>
      <c r="V280" s="17"/>
      <c r="W280" t="s">
        <v>10</v>
      </c>
    </row>
    <row r="281" spans="1:23" ht="12.75">
      <c r="A281" t="s">
        <v>2</v>
      </c>
      <c r="B281" s="2">
        <v>318</v>
      </c>
      <c r="C281" s="52" t="s">
        <v>453</v>
      </c>
      <c r="D281" s="9">
        <v>38007</v>
      </c>
      <c r="E281" s="1" t="s">
        <v>11</v>
      </c>
      <c r="F281" s="47">
        <v>0</v>
      </c>
      <c r="G281" s="1">
        <f t="shared" si="5"/>
        <v>1</v>
      </c>
      <c r="H281" s="1">
        <f>IF(F281=1,1,0)</f>
        <v>0</v>
      </c>
      <c r="I281" s="1">
        <f>IF(F281=2,1,0)</f>
        <v>0</v>
      </c>
      <c r="J281" s="1">
        <f>IF(F281=3,1,0)</f>
        <v>0</v>
      </c>
      <c r="K281" s="1">
        <f>IF(F281=4,1,0)</f>
        <v>0</v>
      </c>
      <c r="L281" s="1">
        <f>IF(F281=5,1,0)</f>
        <v>0</v>
      </c>
      <c r="M281" s="1">
        <f>IF(F281=6,1,0)</f>
        <v>0</v>
      </c>
      <c r="O281" s="1">
        <f t="shared" si="6"/>
        <v>0</v>
      </c>
      <c r="P281" s="1">
        <f>IF(N281="**",1,0)</f>
        <v>0</v>
      </c>
      <c r="Q281" s="15">
        <v>0.648</v>
      </c>
      <c r="R281" s="16">
        <v>0.528</v>
      </c>
      <c r="S281" s="16">
        <v>0.565</v>
      </c>
      <c r="V281" s="17"/>
      <c r="W281" t="s">
        <v>10</v>
      </c>
    </row>
    <row r="282" spans="1:23" ht="12.75">
      <c r="A282" t="s">
        <v>2</v>
      </c>
      <c r="B282" s="2">
        <v>305</v>
      </c>
      <c r="C282" s="52" t="s">
        <v>349</v>
      </c>
      <c r="D282" s="9">
        <v>37999</v>
      </c>
      <c r="E282" s="1" t="s">
        <v>11</v>
      </c>
      <c r="F282" s="47">
        <v>0</v>
      </c>
      <c r="G282" s="1">
        <f t="shared" si="5"/>
        <v>1</v>
      </c>
      <c r="H282" s="1">
        <f>IF(F282=1,1,0)</f>
        <v>0</v>
      </c>
      <c r="I282" s="1">
        <f>IF(F282=2,1,0)</f>
        <v>0</v>
      </c>
      <c r="J282" s="1">
        <f>IF(F282=3,1,0)</f>
        <v>0</v>
      </c>
      <c r="K282" s="1">
        <f>IF(F282=4,1,0)</f>
        <v>0</v>
      </c>
      <c r="L282" s="1">
        <f>IF(F282=5,1,0)</f>
        <v>0</v>
      </c>
      <c r="M282" s="1">
        <f>IF(F282=6,1,0)</f>
        <v>0</v>
      </c>
      <c r="O282" s="1">
        <f t="shared" si="6"/>
        <v>0</v>
      </c>
      <c r="P282" s="1">
        <f>IF(N282="**",1,0)</f>
        <v>0</v>
      </c>
      <c r="Q282" s="15">
        <v>0.569</v>
      </c>
      <c r="S282" s="16">
        <v>0.614</v>
      </c>
      <c r="V282" s="17"/>
      <c r="W282" t="s">
        <v>10</v>
      </c>
    </row>
    <row r="283" spans="1:23" ht="12.75">
      <c r="A283" t="s">
        <v>2</v>
      </c>
      <c r="B283" s="2">
        <v>227</v>
      </c>
      <c r="C283" s="52" t="s">
        <v>240</v>
      </c>
      <c r="D283" s="9">
        <v>37995</v>
      </c>
      <c r="E283" s="1" t="s">
        <v>11</v>
      </c>
      <c r="F283" s="47">
        <v>0</v>
      </c>
      <c r="G283" s="1">
        <f t="shared" si="5"/>
        <v>1</v>
      </c>
      <c r="H283" s="1">
        <f>IF(F283=1,1,0)</f>
        <v>0</v>
      </c>
      <c r="I283" s="1">
        <f>IF(F283=2,1,0)</f>
        <v>0</v>
      </c>
      <c r="J283" s="1">
        <f>IF(F283=3,1,0)</f>
        <v>0</v>
      </c>
      <c r="K283" s="1">
        <f>IF(F283=4,1,0)</f>
        <v>0</v>
      </c>
      <c r="L283" s="1">
        <f>IF(F283=5,1,0)</f>
        <v>0</v>
      </c>
      <c r="M283" s="1">
        <f>IF(F283=6,1,0)</f>
        <v>0</v>
      </c>
      <c r="O283" s="1">
        <f t="shared" si="6"/>
        <v>0</v>
      </c>
      <c r="P283" s="1">
        <f>IF(N283="**",1,0)</f>
        <v>0</v>
      </c>
      <c r="Q283" s="15">
        <v>0.552</v>
      </c>
      <c r="S283" s="16">
        <v>0.414</v>
      </c>
      <c r="V283" s="42"/>
      <c r="W283" t="s">
        <v>10</v>
      </c>
    </row>
    <row r="284" spans="1:23" ht="12.75">
      <c r="A284" t="s">
        <v>2</v>
      </c>
      <c r="B284" s="2">
        <v>211</v>
      </c>
      <c r="C284" s="52" t="s">
        <v>227</v>
      </c>
      <c r="D284" s="9">
        <v>37998</v>
      </c>
      <c r="E284" s="1" t="s">
        <v>11</v>
      </c>
      <c r="F284" s="47">
        <v>0</v>
      </c>
      <c r="G284" s="1">
        <f t="shared" si="5"/>
        <v>1</v>
      </c>
      <c r="H284" s="1">
        <f>IF(F284=1,1,0)</f>
        <v>0</v>
      </c>
      <c r="I284" s="1">
        <f>IF(F284=2,1,0)</f>
        <v>0</v>
      </c>
      <c r="J284" s="1">
        <f>IF(F284=3,1,0)</f>
        <v>0</v>
      </c>
      <c r="K284" s="1">
        <f>IF(F284=4,1,0)</f>
        <v>0</v>
      </c>
      <c r="L284" s="1">
        <f>IF(F284=5,1,0)</f>
        <v>0</v>
      </c>
      <c r="M284" s="1">
        <f>IF(F284=6,1,0)</f>
        <v>0</v>
      </c>
      <c r="N284" s="1" t="s">
        <v>324</v>
      </c>
      <c r="O284" s="1">
        <f t="shared" si="6"/>
        <v>1</v>
      </c>
      <c r="P284" s="1">
        <f>IF(N284="**",1,0)</f>
        <v>0</v>
      </c>
      <c r="Q284" s="15">
        <v>0.469</v>
      </c>
      <c r="S284" s="16">
        <v>0.389</v>
      </c>
      <c r="V284" s="17"/>
      <c r="W284" t="s">
        <v>10</v>
      </c>
    </row>
    <row r="285" spans="3:16" ht="12.75">
      <c r="C285" s="52" t="s">
        <v>454</v>
      </c>
      <c r="F285" s="47" t="s">
        <v>25</v>
      </c>
      <c r="G285" s="1">
        <f t="shared" si="5"/>
        <v>0</v>
      </c>
      <c r="H285" s="1">
        <f>IF(F285=1,1,0)</f>
        <v>0</v>
      </c>
      <c r="I285" s="1">
        <f>IF(F285=2,1,0)</f>
        <v>0</v>
      </c>
      <c r="J285" s="1">
        <f>IF(F285=3,1,0)</f>
        <v>0</v>
      </c>
      <c r="K285" s="1">
        <f>IF(F285=4,1,0)</f>
        <v>0</v>
      </c>
      <c r="L285" s="1">
        <f>IF(F285=5,1,0)</f>
        <v>0</v>
      </c>
      <c r="M285" s="1">
        <f>IF(F285=6,1,0)</f>
        <v>0</v>
      </c>
      <c r="O285" s="1">
        <f t="shared" si="6"/>
        <v>0</v>
      </c>
      <c r="P285" s="1">
        <f>IF(N285="**",1,0)</f>
        <v>0</v>
      </c>
    </row>
    <row r="286" spans="1:23" ht="12.75">
      <c r="A286" t="s">
        <v>2</v>
      </c>
      <c r="B286" s="2">
        <v>264</v>
      </c>
      <c r="C286" s="52" t="s">
        <v>272</v>
      </c>
      <c r="D286" s="9">
        <v>37964</v>
      </c>
      <c r="E286" s="1" t="s">
        <v>11</v>
      </c>
      <c r="F286" s="47">
        <v>0</v>
      </c>
      <c r="G286" s="1">
        <f t="shared" si="5"/>
        <v>1</v>
      </c>
      <c r="H286" s="1">
        <f>IF(F286=1,1,0)</f>
        <v>0</v>
      </c>
      <c r="I286" s="1">
        <f>IF(F286=2,1,0)</f>
        <v>0</v>
      </c>
      <c r="J286" s="1">
        <f>IF(F286=3,1,0)</f>
        <v>0</v>
      </c>
      <c r="K286" s="1">
        <f>IF(F286=4,1,0)</f>
        <v>0</v>
      </c>
      <c r="L286" s="1">
        <f>IF(F286=5,1,0)</f>
        <v>0</v>
      </c>
      <c r="M286" s="1">
        <f>IF(F286=6,1,0)</f>
        <v>0</v>
      </c>
      <c r="N286" s="1" t="s">
        <v>326</v>
      </c>
      <c r="O286" s="1">
        <f t="shared" si="6"/>
        <v>0</v>
      </c>
      <c r="P286" s="1">
        <f>IF(N286="**",1,0)</f>
        <v>1</v>
      </c>
      <c r="Q286" s="15">
        <v>0.347</v>
      </c>
      <c r="S286" s="16">
        <v>0.35</v>
      </c>
      <c r="V286" s="17"/>
      <c r="W286" t="s">
        <v>10</v>
      </c>
    </row>
    <row r="287" spans="1:23" ht="12.75">
      <c r="A287" t="s">
        <v>2</v>
      </c>
      <c r="B287" s="2">
        <v>266</v>
      </c>
      <c r="C287" s="52" t="s">
        <v>274</v>
      </c>
      <c r="D287" s="9">
        <v>37965</v>
      </c>
      <c r="E287" s="1" t="s">
        <v>11</v>
      </c>
      <c r="F287" s="47">
        <v>0</v>
      </c>
      <c r="G287" s="1">
        <f t="shared" si="5"/>
        <v>1</v>
      </c>
      <c r="H287" s="1">
        <f>IF(F287=1,1,0)</f>
        <v>0</v>
      </c>
      <c r="I287" s="1">
        <f>IF(F287=2,1,0)</f>
        <v>0</v>
      </c>
      <c r="J287" s="1">
        <f>IF(F287=3,1,0)</f>
        <v>0</v>
      </c>
      <c r="K287" s="1">
        <f>IF(F287=4,1,0)</f>
        <v>0</v>
      </c>
      <c r="L287" s="1">
        <f>IF(F287=5,1,0)</f>
        <v>0</v>
      </c>
      <c r="M287" s="1">
        <f>IF(F287=6,1,0)</f>
        <v>0</v>
      </c>
      <c r="N287" s="1" t="s">
        <v>326</v>
      </c>
      <c r="O287" s="1">
        <f t="shared" si="6"/>
        <v>0</v>
      </c>
      <c r="P287" s="1">
        <f>IF(N287="**",1,0)</f>
        <v>1</v>
      </c>
      <c r="Q287" s="15">
        <v>0.32</v>
      </c>
      <c r="S287" s="16">
        <v>0.336</v>
      </c>
      <c r="V287" s="17"/>
      <c r="W287" t="s">
        <v>10</v>
      </c>
    </row>
    <row r="288" spans="1:23" ht="12.75">
      <c r="A288" t="s">
        <v>2</v>
      </c>
      <c r="B288" s="2">
        <v>226</v>
      </c>
      <c r="C288" s="52" t="s">
        <v>239</v>
      </c>
      <c r="D288" s="9">
        <v>37995</v>
      </c>
      <c r="E288" s="1" t="s">
        <v>11</v>
      </c>
      <c r="F288" s="47">
        <v>0</v>
      </c>
      <c r="G288" s="1">
        <f t="shared" si="5"/>
        <v>1</v>
      </c>
      <c r="H288" s="1">
        <f>IF(F288=1,1,0)</f>
        <v>0</v>
      </c>
      <c r="I288" s="1">
        <f>IF(F288=2,1,0)</f>
        <v>0</v>
      </c>
      <c r="J288" s="1">
        <f>IF(F288=3,1,0)</f>
        <v>0</v>
      </c>
      <c r="K288" s="1">
        <f>IF(F288=4,1,0)</f>
        <v>0</v>
      </c>
      <c r="L288" s="1">
        <f>IF(F288=5,1,0)</f>
        <v>0</v>
      </c>
      <c r="M288" s="1">
        <f>IF(F288=6,1,0)</f>
        <v>0</v>
      </c>
      <c r="O288" s="1">
        <f t="shared" si="6"/>
        <v>0</v>
      </c>
      <c r="P288" s="1">
        <f>IF(N288="**",1,0)</f>
        <v>0</v>
      </c>
      <c r="Q288" s="15">
        <v>0.528</v>
      </c>
      <c r="S288" s="16">
        <v>0.395</v>
      </c>
      <c r="V288" s="17"/>
      <c r="W288" t="s">
        <v>10</v>
      </c>
    </row>
    <row r="289" spans="1:23" ht="12.75">
      <c r="A289" t="s">
        <v>2</v>
      </c>
      <c r="B289" s="2">
        <v>213</v>
      </c>
      <c r="C289" s="52" t="s">
        <v>229</v>
      </c>
      <c r="D289" s="9">
        <v>37995</v>
      </c>
      <c r="E289" s="1" t="s">
        <v>11</v>
      </c>
      <c r="F289" s="47">
        <v>0</v>
      </c>
      <c r="G289" s="1">
        <f t="shared" si="5"/>
        <v>1</v>
      </c>
      <c r="H289" s="1">
        <f>IF(F289=1,1,0)</f>
        <v>0</v>
      </c>
      <c r="I289" s="1">
        <f>IF(F289=2,1,0)</f>
        <v>0</v>
      </c>
      <c r="J289" s="1">
        <f>IF(F289=3,1,0)</f>
        <v>0</v>
      </c>
      <c r="K289" s="1">
        <f>IF(F289=4,1,0)</f>
        <v>0</v>
      </c>
      <c r="L289" s="1">
        <f>IF(F289=5,1,0)</f>
        <v>0</v>
      </c>
      <c r="M289" s="1">
        <f>IF(F289=6,1,0)</f>
        <v>0</v>
      </c>
      <c r="N289" s="1" t="s">
        <v>324</v>
      </c>
      <c r="O289" s="1">
        <f t="shared" si="6"/>
        <v>1</v>
      </c>
      <c r="P289" s="1">
        <f>IF(N289="**",1,0)</f>
        <v>0</v>
      </c>
      <c r="Q289" s="15">
        <v>0.492</v>
      </c>
      <c r="S289" s="16">
        <v>0.447</v>
      </c>
      <c r="V289" s="17"/>
      <c r="W289" t="s">
        <v>10</v>
      </c>
    </row>
    <row r="290" spans="1:23" ht="12.75">
      <c r="A290" t="s">
        <v>2</v>
      </c>
      <c r="B290" s="2">
        <v>246</v>
      </c>
      <c r="C290" s="52" t="s">
        <v>257</v>
      </c>
      <c r="D290" s="9">
        <v>37950</v>
      </c>
      <c r="E290" s="1" t="s">
        <v>11</v>
      </c>
      <c r="F290" s="47">
        <v>0</v>
      </c>
      <c r="G290" s="1">
        <f t="shared" si="5"/>
        <v>1</v>
      </c>
      <c r="H290" s="1">
        <f>IF(F290=1,1,0)</f>
        <v>0</v>
      </c>
      <c r="I290" s="1">
        <f>IF(F290=2,1,0)</f>
        <v>0</v>
      </c>
      <c r="J290" s="1">
        <f>IF(F290=3,1,0)</f>
        <v>0</v>
      </c>
      <c r="K290" s="1">
        <f>IF(F290=4,1,0)</f>
        <v>0</v>
      </c>
      <c r="L290" s="1">
        <f>IF(F290=5,1,0)</f>
        <v>0</v>
      </c>
      <c r="M290" s="1">
        <f>IF(F290=6,1,0)</f>
        <v>0</v>
      </c>
      <c r="N290" s="1" t="s">
        <v>324</v>
      </c>
      <c r="O290" s="1">
        <f t="shared" si="6"/>
        <v>1</v>
      </c>
      <c r="P290" s="1">
        <f>IF(N290="**",1,0)</f>
        <v>0</v>
      </c>
      <c r="Q290" s="15">
        <v>0.465</v>
      </c>
      <c r="S290" s="16">
        <v>0.484</v>
      </c>
      <c r="V290" s="17"/>
      <c r="W290" t="s">
        <v>10</v>
      </c>
    </row>
    <row r="291" spans="1:23" ht="12.75">
      <c r="A291" t="s">
        <v>2</v>
      </c>
      <c r="B291" s="2">
        <v>247</v>
      </c>
      <c r="C291" s="52" t="s">
        <v>258</v>
      </c>
      <c r="D291" s="9">
        <v>37949</v>
      </c>
      <c r="E291" s="1" t="s">
        <v>11</v>
      </c>
      <c r="F291" s="47">
        <v>0</v>
      </c>
      <c r="G291" s="1">
        <f t="shared" si="5"/>
        <v>1</v>
      </c>
      <c r="H291" s="1">
        <f>IF(F291=1,1,0)</f>
        <v>0</v>
      </c>
      <c r="I291" s="1">
        <f>IF(F291=2,1,0)</f>
        <v>0</v>
      </c>
      <c r="J291" s="1">
        <f>IF(F291=3,1,0)</f>
        <v>0</v>
      </c>
      <c r="K291" s="1">
        <f>IF(F291=4,1,0)</f>
        <v>0</v>
      </c>
      <c r="L291" s="1">
        <f>IF(F291=5,1,0)</f>
        <v>0</v>
      </c>
      <c r="M291" s="1">
        <f>IF(F291=6,1,0)</f>
        <v>0</v>
      </c>
      <c r="N291" s="1" t="s">
        <v>324</v>
      </c>
      <c r="O291" s="1">
        <f t="shared" si="6"/>
        <v>1</v>
      </c>
      <c r="P291" s="1">
        <f>IF(N291="**",1,0)</f>
        <v>0</v>
      </c>
      <c r="Q291" s="15">
        <v>0.451</v>
      </c>
      <c r="S291" s="16">
        <v>0.458</v>
      </c>
      <c r="V291" s="17"/>
      <c r="W291" t="s">
        <v>10</v>
      </c>
    </row>
    <row r="292" spans="1:23" ht="12.75">
      <c r="A292" t="s">
        <v>2</v>
      </c>
      <c r="B292" s="2">
        <v>210</v>
      </c>
      <c r="C292" s="52" t="s">
        <v>226</v>
      </c>
      <c r="D292" s="9">
        <v>37998</v>
      </c>
      <c r="E292" s="1" t="s">
        <v>11</v>
      </c>
      <c r="F292" s="47">
        <v>0</v>
      </c>
      <c r="G292" s="1">
        <f t="shared" si="5"/>
        <v>1</v>
      </c>
      <c r="H292" s="1">
        <f>IF(F292=1,1,0)</f>
        <v>0</v>
      </c>
      <c r="I292" s="1">
        <f>IF(F292=2,1,0)</f>
        <v>0</v>
      </c>
      <c r="J292" s="1">
        <f>IF(F292=3,1,0)</f>
        <v>0</v>
      </c>
      <c r="K292" s="1">
        <f>IF(F292=4,1,0)</f>
        <v>0</v>
      </c>
      <c r="L292" s="1">
        <f>IF(F292=5,1,0)</f>
        <v>0</v>
      </c>
      <c r="M292" s="1">
        <f>IF(F292=6,1,0)</f>
        <v>0</v>
      </c>
      <c r="N292" s="1" t="s">
        <v>324</v>
      </c>
      <c r="O292" s="1">
        <f t="shared" si="6"/>
        <v>1</v>
      </c>
      <c r="P292" s="1">
        <f>IF(N292="**",1,0)</f>
        <v>0</v>
      </c>
      <c r="Q292" s="15">
        <v>0.491</v>
      </c>
      <c r="S292" s="16">
        <v>0.393</v>
      </c>
      <c r="V292" s="17"/>
      <c r="W292" t="s">
        <v>10</v>
      </c>
    </row>
    <row r="293" spans="1:23" ht="12.75">
      <c r="A293" t="s">
        <v>2</v>
      </c>
      <c r="B293" s="2">
        <v>235</v>
      </c>
      <c r="C293" s="52" t="s">
        <v>247</v>
      </c>
      <c r="D293" s="9">
        <v>37995</v>
      </c>
      <c r="E293" s="1" t="s">
        <v>11</v>
      </c>
      <c r="F293" s="47">
        <v>0</v>
      </c>
      <c r="G293" s="1">
        <f t="shared" si="5"/>
        <v>1</v>
      </c>
      <c r="H293" s="1">
        <f>IF(F293=1,1,0)</f>
        <v>0</v>
      </c>
      <c r="I293" s="1">
        <f>IF(F293=2,1,0)</f>
        <v>0</v>
      </c>
      <c r="J293" s="1">
        <f>IF(F293=3,1,0)</f>
        <v>0</v>
      </c>
      <c r="K293" s="1">
        <f>IF(F293=4,1,0)</f>
        <v>0</v>
      </c>
      <c r="L293" s="1">
        <f>IF(F293=5,1,0)</f>
        <v>0</v>
      </c>
      <c r="M293" s="1">
        <f>IF(F293=6,1,0)</f>
        <v>0</v>
      </c>
      <c r="N293" s="1" t="s">
        <v>324</v>
      </c>
      <c r="O293" s="1">
        <f t="shared" si="6"/>
        <v>1</v>
      </c>
      <c r="P293" s="1">
        <f>IF(N293="**",1,0)</f>
        <v>0</v>
      </c>
      <c r="Q293" s="15">
        <v>0.475</v>
      </c>
      <c r="S293" s="16">
        <v>0.416</v>
      </c>
      <c r="V293" s="17"/>
      <c r="W293" t="s">
        <v>10</v>
      </c>
    </row>
    <row r="294" spans="1:23" ht="12.75">
      <c r="A294" t="s">
        <v>2</v>
      </c>
      <c r="B294" s="2">
        <v>262</v>
      </c>
      <c r="C294" s="52" t="s">
        <v>270</v>
      </c>
      <c r="D294" s="9">
        <v>37965</v>
      </c>
      <c r="E294" s="1" t="s">
        <v>11</v>
      </c>
      <c r="F294" s="47">
        <v>2</v>
      </c>
      <c r="G294" s="1">
        <f t="shared" si="5"/>
        <v>0</v>
      </c>
      <c r="H294" s="1">
        <f>IF(F294=1,1,0)</f>
        <v>0</v>
      </c>
      <c r="I294" s="1">
        <f>IF(F294=2,1,0)</f>
        <v>1</v>
      </c>
      <c r="J294" s="1">
        <f>IF(F294=3,1,0)</f>
        <v>0</v>
      </c>
      <c r="K294" s="1">
        <f>IF(F294=4,1,0)</f>
        <v>0</v>
      </c>
      <c r="L294" s="1">
        <f>IF(F294=5,1,0)</f>
        <v>0</v>
      </c>
      <c r="M294" s="1">
        <f>IF(F294=6,1,0)</f>
        <v>0</v>
      </c>
      <c r="O294" s="1">
        <f t="shared" si="6"/>
        <v>0</v>
      </c>
      <c r="P294" s="1">
        <f>IF(N294="**",1,0)</f>
        <v>0</v>
      </c>
      <c r="Q294" s="15">
        <v>0.318</v>
      </c>
      <c r="S294" s="16">
        <v>13.81</v>
      </c>
      <c r="T294" s="16">
        <v>0.33</v>
      </c>
      <c r="U294" s="6" t="s">
        <v>21</v>
      </c>
      <c r="V294" s="22">
        <v>0.28</v>
      </c>
      <c r="W294" t="s">
        <v>10</v>
      </c>
    </row>
    <row r="295" spans="3:16" ht="12.75">
      <c r="C295" s="52" t="s">
        <v>455</v>
      </c>
      <c r="F295" s="47" t="s">
        <v>25</v>
      </c>
      <c r="G295" s="1">
        <f t="shared" si="5"/>
        <v>0</v>
      </c>
      <c r="H295" s="1">
        <f>IF(F295=1,1,0)</f>
        <v>0</v>
      </c>
      <c r="I295" s="1">
        <f>IF(F295=2,1,0)</f>
        <v>0</v>
      </c>
      <c r="J295" s="1">
        <f>IF(F295=3,1,0)</f>
        <v>0</v>
      </c>
      <c r="K295" s="1">
        <f>IF(F295=4,1,0)</f>
        <v>0</v>
      </c>
      <c r="L295" s="1">
        <f>IF(F295=5,1,0)</f>
        <v>0</v>
      </c>
      <c r="M295" s="1">
        <f>IF(F295=6,1,0)</f>
        <v>0</v>
      </c>
      <c r="O295" s="1">
        <f t="shared" si="6"/>
        <v>0</v>
      </c>
      <c r="P295" s="1">
        <f>IF(N295="**",1,0)</f>
        <v>0</v>
      </c>
    </row>
    <row r="296" spans="1:23" ht="12.75">
      <c r="A296" t="s">
        <v>2</v>
      </c>
      <c r="B296" s="2">
        <v>212</v>
      </c>
      <c r="C296" s="52" t="s">
        <v>228</v>
      </c>
      <c r="D296" s="9">
        <v>37998</v>
      </c>
      <c r="E296" s="1" t="s">
        <v>11</v>
      </c>
      <c r="F296" s="47">
        <v>0</v>
      </c>
      <c r="G296" s="1">
        <f t="shared" si="5"/>
        <v>1</v>
      </c>
      <c r="H296" s="1">
        <f>IF(F296=1,1,0)</f>
        <v>0</v>
      </c>
      <c r="I296" s="1">
        <f>IF(F296=2,1,0)</f>
        <v>0</v>
      </c>
      <c r="J296" s="1">
        <f>IF(F296=3,1,0)</f>
        <v>0</v>
      </c>
      <c r="K296" s="1">
        <f>IF(F296=4,1,0)</f>
        <v>0</v>
      </c>
      <c r="L296" s="1">
        <f>IF(F296=5,1,0)</f>
        <v>0</v>
      </c>
      <c r="M296" s="1">
        <f>IF(F296=6,1,0)</f>
        <v>0</v>
      </c>
      <c r="O296" s="1">
        <f t="shared" si="6"/>
        <v>0</v>
      </c>
      <c r="P296" s="1">
        <f>IF(N296="**",1,0)</f>
        <v>0</v>
      </c>
      <c r="Q296" s="15">
        <v>0.409</v>
      </c>
      <c r="S296" s="16">
        <v>0.509</v>
      </c>
      <c r="V296" s="17"/>
      <c r="W296" t="s">
        <v>10</v>
      </c>
    </row>
    <row r="297" spans="1:23" ht="12.75">
      <c r="A297" t="s">
        <v>2</v>
      </c>
      <c r="B297" s="2">
        <v>228</v>
      </c>
      <c r="C297" s="52" t="s">
        <v>241</v>
      </c>
      <c r="D297" s="9">
        <v>37995</v>
      </c>
      <c r="E297" s="1" t="s">
        <v>11</v>
      </c>
      <c r="F297" s="47">
        <v>0</v>
      </c>
      <c r="G297" s="1">
        <f t="shared" si="5"/>
        <v>1</v>
      </c>
      <c r="H297" s="1">
        <f>IF(F297=1,1,0)</f>
        <v>0</v>
      </c>
      <c r="I297" s="1">
        <f>IF(F297=2,1,0)</f>
        <v>0</v>
      </c>
      <c r="J297" s="1">
        <f>IF(F297=3,1,0)</f>
        <v>0</v>
      </c>
      <c r="K297" s="1">
        <f>IF(F297=4,1,0)</f>
        <v>0</v>
      </c>
      <c r="L297" s="1">
        <f>IF(F297=5,1,0)</f>
        <v>0</v>
      </c>
      <c r="M297" s="1">
        <f>IF(F297=6,1,0)</f>
        <v>0</v>
      </c>
      <c r="O297" s="1">
        <f t="shared" si="6"/>
        <v>0</v>
      </c>
      <c r="P297" s="1">
        <f>IF(N297="**",1,0)</f>
        <v>0</v>
      </c>
      <c r="Q297" s="15">
        <v>0.51</v>
      </c>
      <c r="S297" s="16">
        <v>0.415</v>
      </c>
      <c r="V297" s="17"/>
      <c r="W297" t="s">
        <v>10</v>
      </c>
    </row>
    <row r="298" spans="1:23" ht="12.75">
      <c r="A298" t="s">
        <v>2</v>
      </c>
      <c r="B298" s="2">
        <v>343</v>
      </c>
      <c r="C298" s="52" t="s">
        <v>456</v>
      </c>
      <c r="D298" s="9">
        <v>38016</v>
      </c>
      <c r="E298" s="1" t="s">
        <v>11</v>
      </c>
      <c r="F298" s="47">
        <v>0</v>
      </c>
      <c r="G298" s="1">
        <f t="shared" si="5"/>
        <v>1</v>
      </c>
      <c r="H298" s="1">
        <f>IF(F298=1,1,0)</f>
        <v>0</v>
      </c>
      <c r="I298" s="1">
        <f>IF(F298=2,1,0)</f>
        <v>0</v>
      </c>
      <c r="J298" s="1">
        <f>IF(F298=3,1,0)</f>
        <v>0</v>
      </c>
      <c r="K298" s="1">
        <f>IF(F298=4,1,0)</f>
        <v>0</v>
      </c>
      <c r="L298" s="1">
        <f>IF(F298=5,1,0)</f>
        <v>0</v>
      </c>
      <c r="M298" s="1">
        <f>IF(F298=6,1,0)</f>
        <v>0</v>
      </c>
      <c r="O298" s="1">
        <f t="shared" si="6"/>
        <v>0</v>
      </c>
      <c r="P298" s="1">
        <f>IF(N298="**",1,0)</f>
        <v>0</v>
      </c>
      <c r="Q298" s="15">
        <v>0.339</v>
      </c>
      <c r="S298" s="16">
        <v>0.371</v>
      </c>
      <c r="V298" s="17"/>
      <c r="W298" t="s">
        <v>10</v>
      </c>
    </row>
    <row r="299" spans="1:23" ht="12.75">
      <c r="A299" t="s">
        <v>2</v>
      </c>
      <c r="B299" s="2">
        <v>242</v>
      </c>
      <c r="C299" s="52" t="s">
        <v>253</v>
      </c>
      <c r="D299" s="9">
        <v>37998</v>
      </c>
      <c r="E299" s="1" t="s">
        <v>11</v>
      </c>
      <c r="F299" s="47">
        <v>2</v>
      </c>
      <c r="G299" s="1">
        <f>IF(AND(NOT(F299=" "),F299=0),1,0)</f>
        <v>0</v>
      </c>
      <c r="H299" s="1">
        <f>IF(F299=1,1,0)</f>
        <v>0</v>
      </c>
      <c r="I299" s="1">
        <f>IF(F299=2,1,0)</f>
        <v>1</v>
      </c>
      <c r="J299" s="1">
        <f>IF(F299=3,1,0)</f>
        <v>0</v>
      </c>
      <c r="K299" s="1">
        <f>IF(F299=4,1,0)</f>
        <v>0</v>
      </c>
      <c r="L299" s="1">
        <f>IF(F299=5,1,0)</f>
        <v>0</v>
      </c>
      <c r="M299" s="1">
        <f>IF(F299=6,1,0)</f>
        <v>0</v>
      </c>
      <c r="O299" s="1">
        <f>IF(N299="*",1,0)</f>
        <v>0</v>
      </c>
      <c r="P299" s="1">
        <f>IF(N299="**",1,0)</f>
        <v>0</v>
      </c>
      <c r="Q299" s="15">
        <v>21.505</v>
      </c>
      <c r="R299" s="16">
        <v>0.401</v>
      </c>
      <c r="S299" s="16">
        <v>5.891</v>
      </c>
      <c r="T299" s="16">
        <v>0.421</v>
      </c>
      <c r="U299" s="6" t="s">
        <v>40</v>
      </c>
      <c r="V299" s="17">
        <v>0.35</v>
      </c>
      <c r="W299" t="s">
        <v>10</v>
      </c>
    </row>
    <row r="300" spans="1:23" ht="12.75">
      <c r="A300" t="s">
        <v>2</v>
      </c>
      <c r="B300" s="2">
        <v>239</v>
      </c>
      <c r="C300" s="52" t="s">
        <v>250</v>
      </c>
      <c r="D300" s="9">
        <v>37998</v>
      </c>
      <c r="E300" s="1" t="s">
        <v>11</v>
      </c>
      <c r="F300" s="47">
        <v>0</v>
      </c>
      <c r="G300" s="1">
        <f>IF(AND(NOT(F300=" "),F300=0),1,0)</f>
        <v>1</v>
      </c>
      <c r="H300" s="1">
        <f>IF(F300=1,1,0)</f>
        <v>0</v>
      </c>
      <c r="I300" s="1">
        <f>IF(F300=2,1,0)</f>
        <v>0</v>
      </c>
      <c r="J300" s="1">
        <f>IF(F300=3,1,0)</f>
        <v>0</v>
      </c>
      <c r="K300" s="1">
        <f>IF(F300=4,1,0)</f>
        <v>0</v>
      </c>
      <c r="L300" s="1">
        <f>IF(F300=5,1,0)</f>
        <v>0</v>
      </c>
      <c r="M300" s="1">
        <f>IF(F300=6,1,0)</f>
        <v>0</v>
      </c>
      <c r="N300" s="1" t="s">
        <v>324</v>
      </c>
      <c r="O300" s="1">
        <f>IF(N300="*",1,0)</f>
        <v>1</v>
      </c>
      <c r="P300" s="1">
        <f>IF(N300="**",1,0)</f>
        <v>0</v>
      </c>
      <c r="Q300" s="15">
        <v>0.42</v>
      </c>
      <c r="S300" s="16">
        <v>0.455</v>
      </c>
      <c r="V300" s="17"/>
      <c r="W300" t="s">
        <v>10</v>
      </c>
    </row>
    <row r="301" spans="1:23" ht="12.75">
      <c r="A301" t="s">
        <v>2</v>
      </c>
      <c r="B301" s="2">
        <v>236</v>
      </c>
      <c r="C301" s="52" t="s">
        <v>248</v>
      </c>
      <c r="D301" s="9">
        <v>37995</v>
      </c>
      <c r="E301" s="1" t="s">
        <v>11</v>
      </c>
      <c r="F301" s="47">
        <v>0</v>
      </c>
      <c r="G301" s="1">
        <f>IF(AND(NOT(F301=" "),F301=0),1,0)</f>
        <v>1</v>
      </c>
      <c r="H301" s="1">
        <f>IF(F301=1,1,0)</f>
        <v>0</v>
      </c>
      <c r="I301" s="1">
        <f>IF(F301=2,1,0)</f>
        <v>0</v>
      </c>
      <c r="J301" s="1">
        <f>IF(F301=3,1,0)</f>
        <v>0</v>
      </c>
      <c r="K301" s="1">
        <f>IF(F301=4,1,0)</f>
        <v>0</v>
      </c>
      <c r="L301" s="1">
        <f>IF(F301=5,1,0)</f>
        <v>0</v>
      </c>
      <c r="M301" s="1">
        <f>IF(F301=6,1,0)</f>
        <v>0</v>
      </c>
      <c r="N301" s="1" t="s">
        <v>324</v>
      </c>
      <c r="O301" s="1">
        <f>IF(N301="*",1,0)</f>
        <v>1</v>
      </c>
      <c r="P301" s="1">
        <f>IF(N301="**",1,0)</f>
        <v>0</v>
      </c>
      <c r="Q301" s="15">
        <v>0.489</v>
      </c>
      <c r="S301" s="16">
        <v>0.424</v>
      </c>
      <c r="V301" s="17"/>
      <c r="W301" t="s">
        <v>10</v>
      </c>
    </row>
    <row r="302" spans="1:24" ht="12.75">
      <c r="A302" t="s">
        <v>2</v>
      </c>
      <c r="B302" s="2">
        <v>241</v>
      </c>
      <c r="C302" s="52" t="s">
        <v>252</v>
      </c>
      <c r="D302" s="9">
        <v>37956</v>
      </c>
      <c r="E302" s="4" t="s">
        <v>18</v>
      </c>
      <c r="F302" s="47">
        <v>5</v>
      </c>
      <c r="G302" s="1">
        <f>IF(AND(NOT(F302=" "),F302=0),1,0)</f>
        <v>0</v>
      </c>
      <c r="H302" s="1">
        <f>IF(F302=1,1,0)</f>
        <v>0</v>
      </c>
      <c r="I302" s="1">
        <f>IF(F302=2,1,0)</f>
        <v>0</v>
      </c>
      <c r="J302" s="1">
        <f>IF(F302=3,1,0)</f>
        <v>0</v>
      </c>
      <c r="K302" s="1">
        <f>IF(F302=4,1,0)</f>
        <v>0</v>
      </c>
      <c r="L302" s="1">
        <f>IF(F302=5,1,0)</f>
        <v>1</v>
      </c>
      <c r="M302" s="1">
        <f>IF(F302=6,1,0)</f>
        <v>0</v>
      </c>
      <c r="O302" s="1">
        <f>IF(N302="*",1,0)</f>
        <v>0</v>
      </c>
      <c r="P302" s="1">
        <f>IF(N302="**",1,0)</f>
        <v>0</v>
      </c>
      <c r="Q302" s="15">
        <v>0.467</v>
      </c>
      <c r="R302" s="16">
        <v>0.385</v>
      </c>
      <c r="S302" s="16">
        <v>21.4</v>
      </c>
      <c r="T302" s="16">
        <v>4.99</v>
      </c>
      <c r="U302" s="6" t="s">
        <v>306</v>
      </c>
      <c r="V302" s="17">
        <v>4.8</v>
      </c>
      <c r="W302" t="s">
        <v>10</v>
      </c>
      <c r="X302" t="s">
        <v>34</v>
      </c>
    </row>
    <row r="303" spans="1:24" ht="12.75">
      <c r="A303" t="s">
        <v>2</v>
      </c>
      <c r="B303" s="2">
        <v>313</v>
      </c>
      <c r="C303" s="52" t="s">
        <v>457</v>
      </c>
      <c r="D303" s="9">
        <v>36913</v>
      </c>
      <c r="E303" s="1" t="s">
        <v>11</v>
      </c>
      <c r="F303" s="47">
        <v>0</v>
      </c>
      <c r="G303" s="1">
        <f>IF(AND(NOT(F303=" "),F303=0),1,0)</f>
        <v>1</v>
      </c>
      <c r="H303" s="1">
        <f>IF(F303=1,1,0)</f>
        <v>0</v>
      </c>
      <c r="I303" s="1">
        <f>IF(F303=2,1,0)</f>
        <v>0</v>
      </c>
      <c r="J303" s="1">
        <f>IF(F303=3,1,0)</f>
        <v>0</v>
      </c>
      <c r="K303" s="1">
        <f>IF(F303=4,1,0)</f>
        <v>0</v>
      </c>
      <c r="L303" s="1">
        <f>IF(F303=5,1,0)</f>
        <v>0</v>
      </c>
      <c r="M303" s="1">
        <f>IF(F303=6,1,0)</f>
        <v>0</v>
      </c>
      <c r="O303" s="1">
        <f>IF(N303="*",1,0)</f>
        <v>0</v>
      </c>
      <c r="P303" s="1">
        <f>IF(N303="**",1,0)</f>
        <v>0</v>
      </c>
      <c r="Q303" s="15">
        <v>0.43</v>
      </c>
      <c r="S303" s="16">
        <v>0.422</v>
      </c>
      <c r="V303" s="17"/>
      <c r="W303" t="s">
        <v>10</v>
      </c>
      <c r="X303" t="s">
        <v>475</v>
      </c>
    </row>
    <row r="304" spans="1:24" ht="12.75">
      <c r="A304" t="s">
        <v>2</v>
      </c>
      <c r="B304" s="2">
        <v>238</v>
      </c>
      <c r="C304" s="52" t="s">
        <v>249</v>
      </c>
      <c r="D304" s="9">
        <v>37995</v>
      </c>
      <c r="E304" s="1" t="s">
        <v>11</v>
      </c>
      <c r="F304" s="47">
        <v>0</v>
      </c>
      <c r="G304" s="1">
        <f>IF(AND(NOT(F304=" "),F304=0),1,0)</f>
        <v>1</v>
      </c>
      <c r="H304" s="1">
        <f>IF(F304=1,1,0)</f>
        <v>0</v>
      </c>
      <c r="I304" s="1">
        <f>IF(F304=2,1,0)</f>
        <v>0</v>
      </c>
      <c r="J304" s="1">
        <f>IF(F304=3,1,0)</f>
        <v>0</v>
      </c>
      <c r="K304" s="1">
        <f>IF(F304=4,1,0)</f>
        <v>0</v>
      </c>
      <c r="L304" s="1">
        <f>IF(F304=5,1,0)</f>
        <v>0</v>
      </c>
      <c r="M304" s="1">
        <f>IF(F304=6,1,0)</f>
        <v>0</v>
      </c>
      <c r="N304" s="1" t="s">
        <v>326</v>
      </c>
      <c r="O304" s="1">
        <f>IF(N304="*",1,0)</f>
        <v>0</v>
      </c>
      <c r="P304" s="1">
        <f>IF(N304="**",1,0)</f>
        <v>1</v>
      </c>
      <c r="Q304" s="15">
        <v>0.398</v>
      </c>
      <c r="S304" s="16">
        <v>0.394</v>
      </c>
      <c r="V304" s="17"/>
      <c r="W304" t="s">
        <v>10</v>
      </c>
      <c r="X304" t="s">
        <v>332</v>
      </c>
    </row>
    <row r="305" spans="1:23" ht="12.75">
      <c r="A305" t="s">
        <v>2</v>
      </c>
      <c r="B305" s="2">
        <v>269</v>
      </c>
      <c r="C305" s="52" t="s">
        <v>277</v>
      </c>
      <c r="D305" s="9">
        <v>37967</v>
      </c>
      <c r="E305" s="1" t="s">
        <v>11</v>
      </c>
      <c r="F305" s="47">
        <v>0</v>
      </c>
      <c r="G305" s="1">
        <f>IF(AND(NOT(F305=" "),F305=0),1,0)</f>
        <v>1</v>
      </c>
      <c r="H305" s="1">
        <f>IF(F305=1,1,0)</f>
        <v>0</v>
      </c>
      <c r="I305" s="1">
        <f>IF(F305=2,1,0)</f>
        <v>0</v>
      </c>
      <c r="J305" s="1">
        <f>IF(F305=3,1,0)</f>
        <v>0</v>
      </c>
      <c r="K305" s="1">
        <f>IF(F305=4,1,0)</f>
        <v>0</v>
      </c>
      <c r="L305" s="1">
        <f>IF(F305=5,1,0)</f>
        <v>0</v>
      </c>
      <c r="M305" s="1">
        <f>IF(F305=6,1,0)</f>
        <v>0</v>
      </c>
      <c r="O305" s="1">
        <f>IF(N305="*",1,0)</f>
        <v>0</v>
      </c>
      <c r="P305" s="1">
        <f>IF(N305="**",1,0)</f>
        <v>0</v>
      </c>
      <c r="Q305" s="15">
        <v>0.506</v>
      </c>
      <c r="S305" s="16">
        <v>0.479</v>
      </c>
      <c r="V305" s="17"/>
      <c r="W305" t="s">
        <v>10</v>
      </c>
    </row>
    <row r="306" spans="1:23" ht="12.75">
      <c r="A306" t="s">
        <v>2</v>
      </c>
      <c r="B306" s="2">
        <v>268</v>
      </c>
      <c r="C306" s="52" t="s">
        <v>276</v>
      </c>
      <c r="D306" s="9">
        <v>37967</v>
      </c>
      <c r="E306" s="1" t="s">
        <v>11</v>
      </c>
      <c r="F306" s="47">
        <v>0</v>
      </c>
      <c r="G306" s="1">
        <f>IF(AND(NOT(F306=" "),F306=0),1,0)</f>
        <v>1</v>
      </c>
      <c r="H306" s="1">
        <f>IF(F306=1,1,0)</f>
        <v>0</v>
      </c>
      <c r="I306" s="1">
        <f>IF(F306=2,1,0)</f>
        <v>0</v>
      </c>
      <c r="J306" s="1">
        <f>IF(F306=3,1,0)</f>
        <v>0</v>
      </c>
      <c r="K306" s="1">
        <f>IF(F306=4,1,0)</f>
        <v>0</v>
      </c>
      <c r="L306" s="1">
        <f>IF(F306=5,1,0)</f>
        <v>0</v>
      </c>
      <c r="M306" s="1">
        <f>IF(F306=6,1,0)</f>
        <v>0</v>
      </c>
      <c r="O306" s="1">
        <f>IF(N306="*",1,0)</f>
        <v>0</v>
      </c>
      <c r="P306" s="1">
        <f>IF(N306="**",1,0)</f>
        <v>0</v>
      </c>
      <c r="Q306" s="15">
        <v>0.518</v>
      </c>
      <c r="S306" s="16">
        <v>0.473</v>
      </c>
      <c r="V306" s="17"/>
      <c r="W306" t="s">
        <v>10</v>
      </c>
    </row>
    <row r="307" spans="1:24" ht="12.75">
      <c r="A307" t="s">
        <v>2</v>
      </c>
      <c r="B307" s="2">
        <v>283</v>
      </c>
      <c r="C307" s="52" t="s">
        <v>290</v>
      </c>
      <c r="D307" s="9">
        <v>37987</v>
      </c>
      <c r="E307" s="1" t="s">
        <v>11</v>
      </c>
      <c r="F307" s="47">
        <v>4</v>
      </c>
      <c r="G307" s="1">
        <f>IF(AND(NOT(F307=" "),F307=0),1,0)</f>
        <v>0</v>
      </c>
      <c r="H307" s="1">
        <f>IF(F307=1,1,0)</f>
        <v>0</v>
      </c>
      <c r="I307" s="1">
        <f>IF(F307=2,1,0)</f>
        <v>0</v>
      </c>
      <c r="J307" s="1">
        <f>IF(F307=3,1,0)</f>
        <v>0</v>
      </c>
      <c r="K307" s="1">
        <f>IF(F307=4,1,0)</f>
        <v>1</v>
      </c>
      <c r="L307" s="1">
        <f>IF(F307=5,1,0)</f>
        <v>0</v>
      </c>
      <c r="M307" s="1">
        <f>IF(F307=6,1,0)</f>
        <v>0</v>
      </c>
      <c r="O307" s="1">
        <f>IF(N307="*",1,0)</f>
        <v>0</v>
      </c>
      <c r="P307" s="1">
        <f>IF(N307="**",1,0)</f>
        <v>0</v>
      </c>
      <c r="Q307" s="15">
        <v>0.54</v>
      </c>
      <c r="S307" s="16">
        <v>1.366</v>
      </c>
      <c r="T307" s="16">
        <v>1.769</v>
      </c>
      <c r="U307" s="6" t="s">
        <v>42</v>
      </c>
      <c r="V307" s="17">
        <v>1.46</v>
      </c>
      <c r="W307" t="s">
        <v>10</v>
      </c>
      <c r="X307" t="s">
        <v>311</v>
      </c>
    </row>
    <row r="308" spans="1:24" ht="12.75">
      <c r="A308" t="s">
        <v>2</v>
      </c>
      <c r="B308" s="2">
        <v>229</v>
      </c>
      <c r="C308" s="52" t="s">
        <v>242</v>
      </c>
      <c r="D308" s="9">
        <v>37996</v>
      </c>
      <c r="E308" s="1" t="s">
        <v>11</v>
      </c>
      <c r="F308" s="47">
        <v>3</v>
      </c>
      <c r="G308" s="1">
        <f>IF(AND(NOT(F308=" "),F308=0),1,0)</f>
        <v>0</v>
      </c>
      <c r="H308" s="1">
        <f>IF(F308=1,1,0)</f>
        <v>0</v>
      </c>
      <c r="I308" s="1">
        <f>IF(F308=2,1,0)</f>
        <v>0</v>
      </c>
      <c r="J308" s="1">
        <f>IF(F308=3,1,0)</f>
        <v>1</v>
      </c>
      <c r="K308" s="1">
        <f>IF(F308=4,1,0)</f>
        <v>0</v>
      </c>
      <c r="L308" s="1">
        <f>IF(F308=5,1,0)</f>
        <v>0</v>
      </c>
      <c r="M308" s="1">
        <f>IF(F308=6,1,0)</f>
        <v>0</v>
      </c>
      <c r="O308" s="1">
        <f>IF(N308="*",1,0)</f>
        <v>0</v>
      </c>
      <c r="P308" s="1">
        <f>IF(N308="**",1,0)</f>
        <v>0</v>
      </c>
      <c r="Q308" s="15">
        <v>0.492</v>
      </c>
      <c r="S308" s="16">
        <v>21</v>
      </c>
      <c r="T308" s="16">
        <v>0.414</v>
      </c>
      <c r="U308" s="6" t="s">
        <v>333</v>
      </c>
      <c r="V308" s="17">
        <v>0.395</v>
      </c>
      <c r="W308" t="s">
        <v>10</v>
      </c>
      <c r="X308" t="s">
        <v>334</v>
      </c>
    </row>
    <row r="309" spans="1:23" ht="12.75">
      <c r="A309" t="s">
        <v>2</v>
      </c>
      <c r="B309" s="2">
        <v>243</v>
      </c>
      <c r="C309" s="52" t="s">
        <v>254</v>
      </c>
      <c r="D309" s="9">
        <v>37992</v>
      </c>
      <c r="E309" s="1" t="s">
        <v>11</v>
      </c>
      <c r="F309" s="47">
        <v>2</v>
      </c>
      <c r="G309" s="1">
        <f>IF(AND(NOT(F309=" "),F309=0),1,0)</f>
        <v>0</v>
      </c>
      <c r="H309" s="1">
        <f>IF(F309=1,1,0)</f>
        <v>0</v>
      </c>
      <c r="I309" s="1">
        <f>IF(F309=2,1,0)</f>
        <v>1</v>
      </c>
      <c r="J309" s="1">
        <f>IF(F309=3,1,0)</f>
        <v>0</v>
      </c>
      <c r="K309" s="1">
        <f>IF(F309=4,1,0)</f>
        <v>0</v>
      </c>
      <c r="L309" s="1">
        <f>IF(F309=5,1,0)</f>
        <v>0</v>
      </c>
      <c r="M309" s="1">
        <f>IF(F309=6,1,0)</f>
        <v>0</v>
      </c>
      <c r="O309" s="1">
        <f>IF(N309="*",1,0)</f>
        <v>0</v>
      </c>
      <c r="P309" s="1">
        <f>IF(N309="**",1,0)</f>
        <v>0</v>
      </c>
      <c r="Q309" s="15">
        <v>1.156</v>
      </c>
      <c r="R309" s="16">
        <v>0.382</v>
      </c>
      <c r="S309" s="16">
        <v>5.872</v>
      </c>
      <c r="T309" s="16">
        <v>0.459</v>
      </c>
      <c r="U309" s="6" t="s">
        <v>316</v>
      </c>
      <c r="V309" s="17">
        <v>0.42</v>
      </c>
      <c r="W309" t="s">
        <v>10</v>
      </c>
    </row>
    <row r="310" spans="1:23" ht="12.75">
      <c r="A310" t="s">
        <v>2</v>
      </c>
      <c r="B310" s="2">
        <v>312</v>
      </c>
      <c r="C310" s="52" t="s">
        <v>458</v>
      </c>
      <c r="D310" s="9">
        <v>38004</v>
      </c>
      <c r="E310" s="1" t="s">
        <v>11</v>
      </c>
      <c r="F310" s="47">
        <v>0</v>
      </c>
      <c r="G310" s="1">
        <f>IF(AND(NOT(F310=" "),F310=0),1,0)</f>
        <v>1</v>
      </c>
      <c r="H310" s="1">
        <f>IF(F310=1,1,0)</f>
        <v>0</v>
      </c>
      <c r="I310" s="1">
        <f>IF(F310=2,1,0)</f>
        <v>0</v>
      </c>
      <c r="J310" s="1">
        <f>IF(F310=3,1,0)</f>
        <v>0</v>
      </c>
      <c r="K310" s="1">
        <f>IF(F310=4,1,0)</f>
        <v>0</v>
      </c>
      <c r="L310" s="1">
        <f>IF(F310=5,1,0)</f>
        <v>0</v>
      </c>
      <c r="M310" s="1">
        <f>IF(F310=6,1,0)</f>
        <v>0</v>
      </c>
      <c r="O310" s="1">
        <f>IF(N310="*",1,0)</f>
        <v>0</v>
      </c>
      <c r="P310" s="1">
        <f>IF(N310="**",1,0)</f>
        <v>0</v>
      </c>
      <c r="Q310" s="15">
        <v>0.545</v>
      </c>
      <c r="S310" s="16">
        <v>0.568</v>
      </c>
      <c r="V310" s="17"/>
      <c r="W310" t="s">
        <v>10</v>
      </c>
    </row>
    <row r="311" spans="1:23" ht="12.75">
      <c r="A311" t="s">
        <v>2</v>
      </c>
      <c r="B311" s="2">
        <v>267</v>
      </c>
      <c r="C311" s="52" t="s">
        <v>275</v>
      </c>
      <c r="D311" s="9">
        <v>37977</v>
      </c>
      <c r="E311" s="1" t="s">
        <v>11</v>
      </c>
      <c r="F311" s="47">
        <v>0</v>
      </c>
      <c r="G311" s="1">
        <f>IF(AND(NOT(F311=" "),F311=0),1,0)</f>
        <v>1</v>
      </c>
      <c r="H311" s="1">
        <f>IF(F311=1,1,0)</f>
        <v>0</v>
      </c>
      <c r="I311" s="1">
        <f>IF(F311=2,1,0)</f>
        <v>0</v>
      </c>
      <c r="J311" s="1">
        <f>IF(F311=3,1,0)</f>
        <v>0</v>
      </c>
      <c r="K311" s="1">
        <f>IF(F311=4,1,0)</f>
        <v>0</v>
      </c>
      <c r="L311" s="1">
        <f>IF(F311=5,1,0)</f>
        <v>0</v>
      </c>
      <c r="M311" s="1">
        <f>IF(F311=6,1,0)</f>
        <v>0</v>
      </c>
      <c r="O311" s="1">
        <f>IF(N311="*",1,0)</f>
        <v>0</v>
      </c>
      <c r="P311" s="1">
        <f>IF(N311="**",1,0)</f>
        <v>0</v>
      </c>
      <c r="Q311" s="15">
        <v>0.485</v>
      </c>
      <c r="S311" s="16">
        <v>0.537</v>
      </c>
      <c r="V311" s="17"/>
      <c r="W311" t="s">
        <v>10</v>
      </c>
    </row>
    <row r="312" spans="3:16" ht="12.75">
      <c r="C312" s="52" t="s">
        <v>459</v>
      </c>
      <c r="F312" s="47" t="s">
        <v>25</v>
      </c>
      <c r="G312" s="1">
        <f>IF(AND(NOT(F312=" "),F312=0),1,0)</f>
        <v>0</v>
      </c>
      <c r="H312" s="1">
        <f>IF(F312=1,1,0)</f>
        <v>0</v>
      </c>
      <c r="I312" s="1">
        <f>IF(F312=2,1,0)</f>
        <v>0</v>
      </c>
      <c r="J312" s="1">
        <f>IF(F312=3,1,0)</f>
        <v>0</v>
      </c>
      <c r="K312" s="1">
        <f>IF(F312=4,1,0)</f>
        <v>0</v>
      </c>
      <c r="L312" s="1">
        <f>IF(F312=5,1,0)</f>
        <v>0</v>
      </c>
      <c r="M312" s="1">
        <f>IF(F312=6,1,0)</f>
        <v>0</v>
      </c>
      <c r="O312" s="1">
        <f>IF(N312="*",1,0)</f>
        <v>0</v>
      </c>
      <c r="P312" s="1">
        <f>IF(N312="**",1,0)</f>
        <v>0</v>
      </c>
    </row>
    <row r="313" spans="1:23" ht="12.75">
      <c r="A313" t="s">
        <v>2</v>
      </c>
      <c r="B313" s="2">
        <v>279</v>
      </c>
      <c r="C313" s="52" t="s">
        <v>286</v>
      </c>
      <c r="D313" s="9">
        <v>37973</v>
      </c>
      <c r="E313" s="1" t="s">
        <v>11</v>
      </c>
      <c r="F313" s="47">
        <v>2</v>
      </c>
      <c r="G313" s="1">
        <f>IF(AND(NOT(F313=" "),F313=0),1,0)</f>
        <v>0</v>
      </c>
      <c r="H313" s="1">
        <f>IF(F313=1,1,0)</f>
        <v>0</v>
      </c>
      <c r="I313" s="1">
        <f>IF(F313=2,1,0)</f>
        <v>1</v>
      </c>
      <c r="J313" s="1">
        <f>IF(F313=3,1,0)</f>
        <v>0</v>
      </c>
      <c r="K313" s="1">
        <f>IF(F313=4,1,0)</f>
        <v>0</v>
      </c>
      <c r="L313" s="1">
        <f>IF(F313=5,1,0)</f>
        <v>0</v>
      </c>
      <c r="M313" s="1">
        <f>IF(F313=6,1,0)</f>
        <v>0</v>
      </c>
      <c r="O313" s="1">
        <f>IF(N313="*",1,0)</f>
        <v>0</v>
      </c>
      <c r="P313" s="1">
        <f>IF(N313="**",1,0)</f>
        <v>0</v>
      </c>
      <c r="Q313" s="15">
        <v>6.703</v>
      </c>
      <c r="R313" s="16">
        <v>0.443</v>
      </c>
      <c r="S313" s="16">
        <v>12.063</v>
      </c>
      <c r="T313" s="16">
        <v>0.394</v>
      </c>
      <c r="U313" s="6" t="s">
        <v>415</v>
      </c>
      <c r="V313" s="17">
        <v>0.342</v>
      </c>
      <c r="W313" t="s">
        <v>10</v>
      </c>
    </row>
    <row r="314" spans="1:23" ht="12.75">
      <c r="A314" t="s">
        <v>2</v>
      </c>
      <c r="B314" s="2">
        <v>272</v>
      </c>
      <c r="C314" s="52" t="s">
        <v>279</v>
      </c>
      <c r="D314" s="9">
        <v>37971</v>
      </c>
      <c r="E314" s="1" t="s">
        <v>11</v>
      </c>
      <c r="F314" s="47">
        <v>0</v>
      </c>
      <c r="G314" s="1">
        <f>IF(AND(NOT(F314=" "),F314=0),1,0)</f>
        <v>1</v>
      </c>
      <c r="H314" s="1">
        <f>IF(F314=1,1,0)</f>
        <v>0</v>
      </c>
      <c r="I314" s="1">
        <f>IF(F314=2,1,0)</f>
        <v>0</v>
      </c>
      <c r="J314" s="1">
        <f>IF(F314=3,1,0)</f>
        <v>0</v>
      </c>
      <c r="K314" s="1">
        <f>IF(F314=4,1,0)</f>
        <v>0</v>
      </c>
      <c r="L314" s="1">
        <f>IF(F314=5,1,0)</f>
        <v>0</v>
      </c>
      <c r="M314" s="1">
        <f>IF(F314=6,1,0)</f>
        <v>0</v>
      </c>
      <c r="O314" s="1">
        <f>IF(N314="*",1,0)</f>
        <v>0</v>
      </c>
      <c r="P314" s="1">
        <f>IF(N314="**",1,0)</f>
        <v>0</v>
      </c>
      <c r="Q314" s="15">
        <v>0.546</v>
      </c>
      <c r="S314" s="16">
        <v>0.499</v>
      </c>
      <c r="V314" s="17"/>
      <c r="W314" t="s">
        <v>10</v>
      </c>
    </row>
    <row r="315" spans="1:23" ht="12.75">
      <c r="A315" t="s">
        <v>2</v>
      </c>
      <c r="B315" s="2">
        <v>317</v>
      </c>
      <c r="C315" s="52" t="s">
        <v>406</v>
      </c>
      <c r="D315" s="9">
        <v>38002</v>
      </c>
      <c r="E315" s="1" t="s">
        <v>11</v>
      </c>
      <c r="F315" s="47">
        <v>3</v>
      </c>
      <c r="G315" s="1">
        <f>IF(AND(NOT(F315=" "),F315=0),1,0)</f>
        <v>0</v>
      </c>
      <c r="H315" s="1">
        <f>IF(F315=1,1,0)</f>
        <v>0</v>
      </c>
      <c r="I315" s="1">
        <f>IF(F315=2,1,0)</f>
        <v>0</v>
      </c>
      <c r="J315" s="1">
        <f>IF(F315=3,1,0)</f>
        <v>1</v>
      </c>
      <c r="K315" s="1">
        <f>IF(F315=4,1,0)</f>
        <v>0</v>
      </c>
      <c r="L315" s="1">
        <f>IF(F315=5,1,0)</f>
        <v>0</v>
      </c>
      <c r="M315" s="1">
        <f>IF(F315=6,1,0)</f>
        <v>0</v>
      </c>
      <c r="O315" s="1">
        <f>IF(N315="*",1,0)</f>
        <v>0</v>
      </c>
      <c r="P315" s="1">
        <f>IF(N315="**",1,0)</f>
        <v>0</v>
      </c>
      <c r="Q315" s="15">
        <v>15.301</v>
      </c>
      <c r="R315" s="16">
        <v>5.409</v>
      </c>
      <c r="S315" s="16">
        <v>21.143</v>
      </c>
      <c r="T315" s="16">
        <v>0.403</v>
      </c>
      <c r="U315" s="6" t="s">
        <v>333</v>
      </c>
      <c r="V315" s="17">
        <v>0.38</v>
      </c>
      <c r="W315" t="s">
        <v>10</v>
      </c>
    </row>
    <row r="316" spans="3:16" ht="12.75">
      <c r="C316" s="52" t="s">
        <v>460</v>
      </c>
      <c r="F316" s="47" t="s">
        <v>25</v>
      </c>
      <c r="G316" s="1">
        <f>IF(AND(NOT(F316=" "),F316=0),1,0)</f>
        <v>0</v>
      </c>
      <c r="H316" s="1">
        <f>IF(F316=1,1,0)</f>
        <v>0</v>
      </c>
      <c r="I316" s="1">
        <f>IF(F316=2,1,0)</f>
        <v>0</v>
      </c>
      <c r="J316" s="1">
        <f>IF(F316=3,1,0)</f>
        <v>0</v>
      </c>
      <c r="K316" s="1">
        <f>IF(F316=4,1,0)</f>
        <v>0</v>
      </c>
      <c r="L316" s="1">
        <f>IF(F316=5,1,0)</f>
        <v>0</v>
      </c>
      <c r="M316" s="1">
        <f>IF(F316=6,1,0)</f>
        <v>0</v>
      </c>
      <c r="O316" s="1">
        <f>IF(N316="*",1,0)</f>
        <v>0</v>
      </c>
      <c r="P316" s="1">
        <f>IF(N316="**",1,0)</f>
        <v>0</v>
      </c>
    </row>
    <row r="317" spans="3:16" ht="12.75">
      <c r="C317" s="52" t="s">
        <v>461</v>
      </c>
      <c r="F317" s="47" t="s">
        <v>25</v>
      </c>
      <c r="G317" s="1">
        <f>IF(AND(NOT(F317=" "),F317=0),1,0)</f>
        <v>0</v>
      </c>
      <c r="H317" s="1">
        <f>IF(F317=1,1,0)</f>
        <v>0</v>
      </c>
      <c r="I317" s="1">
        <f>IF(F317=2,1,0)</f>
        <v>0</v>
      </c>
      <c r="J317" s="1">
        <f>IF(F317=3,1,0)</f>
        <v>0</v>
      </c>
      <c r="K317" s="1">
        <f>IF(F317=4,1,0)</f>
        <v>0</v>
      </c>
      <c r="L317" s="1">
        <f>IF(F317=5,1,0)</f>
        <v>0</v>
      </c>
      <c r="M317" s="1">
        <f>IF(F317=6,1,0)</f>
        <v>0</v>
      </c>
      <c r="O317" s="1">
        <f>IF(N317="*",1,0)</f>
        <v>0</v>
      </c>
      <c r="P317" s="1">
        <f>IF(N317="**",1,0)</f>
        <v>0</v>
      </c>
    </row>
    <row r="318" spans="3:16" ht="12.75">
      <c r="C318" s="52" t="s">
        <v>462</v>
      </c>
      <c r="F318" s="47" t="s">
        <v>25</v>
      </c>
      <c r="G318" s="1">
        <f>IF(AND(NOT(F318=" "),F318=0),1,0)</f>
        <v>0</v>
      </c>
      <c r="H318" s="1">
        <f>IF(F318=1,1,0)</f>
        <v>0</v>
      </c>
      <c r="I318" s="1">
        <f>IF(F318=2,1,0)</f>
        <v>0</v>
      </c>
      <c r="J318" s="1">
        <f>IF(F318=3,1,0)</f>
        <v>0</v>
      </c>
      <c r="K318" s="1">
        <f>IF(F318=4,1,0)</f>
        <v>0</v>
      </c>
      <c r="L318" s="1">
        <f>IF(F318=5,1,0)</f>
        <v>0</v>
      </c>
      <c r="M318" s="1">
        <f>IF(F318=6,1,0)</f>
        <v>0</v>
      </c>
      <c r="O318" s="1">
        <f>IF(N318="*",1,0)</f>
        <v>0</v>
      </c>
      <c r="P318" s="1">
        <f>IF(N318="**",1,0)</f>
        <v>0</v>
      </c>
    </row>
    <row r="319" spans="1:24" ht="12.75">
      <c r="A319" t="s">
        <v>2</v>
      </c>
      <c r="B319" s="2">
        <v>278</v>
      </c>
      <c r="C319" s="52" t="s">
        <v>285</v>
      </c>
      <c r="D319" s="9">
        <v>37975</v>
      </c>
      <c r="E319" s="1" t="s">
        <v>11</v>
      </c>
      <c r="F319" s="47">
        <v>3</v>
      </c>
      <c r="G319" s="1">
        <f>IF(AND(NOT(F319=" "),F319=0),1,0)</f>
        <v>0</v>
      </c>
      <c r="H319" s="1">
        <f>IF(F319=1,1,0)</f>
        <v>0</v>
      </c>
      <c r="I319" s="1">
        <f>IF(F319=2,1,0)</f>
        <v>0</v>
      </c>
      <c r="J319" s="1">
        <f>IF(F319=3,1,0)</f>
        <v>1</v>
      </c>
      <c r="K319" s="1">
        <f>IF(F319=4,1,0)</f>
        <v>0</v>
      </c>
      <c r="L319" s="1">
        <f>IF(F319=5,1,0)</f>
        <v>0</v>
      </c>
      <c r="M319" s="1">
        <f>IF(F319=6,1,0)</f>
        <v>0</v>
      </c>
      <c r="O319" s="1">
        <f>IF(N319="*",1,0)</f>
        <v>0</v>
      </c>
      <c r="P319" s="1">
        <f>IF(N319="**",1,0)</f>
        <v>0</v>
      </c>
      <c r="Q319" s="15">
        <v>0.391</v>
      </c>
      <c r="S319" s="16">
        <v>4.418</v>
      </c>
      <c r="T319" s="16">
        <v>0.491</v>
      </c>
      <c r="U319" s="6" t="s">
        <v>30</v>
      </c>
      <c r="V319" s="17">
        <v>0.49</v>
      </c>
      <c r="W319" t="s">
        <v>10</v>
      </c>
      <c r="X319" t="s">
        <v>39</v>
      </c>
    </row>
    <row r="320" spans="3:16" ht="12.75">
      <c r="C320" s="52" t="s">
        <v>463</v>
      </c>
      <c r="F320" s="47" t="s">
        <v>25</v>
      </c>
      <c r="G320" s="1">
        <f>IF(AND(NOT(F320=" "),F320=0),1,0)</f>
        <v>0</v>
      </c>
      <c r="H320" s="1">
        <f>IF(F320=1,1,0)</f>
        <v>0</v>
      </c>
      <c r="I320" s="1">
        <f>IF(F320=2,1,0)</f>
        <v>0</v>
      </c>
      <c r="J320" s="1">
        <f>IF(F320=3,1,0)</f>
        <v>0</v>
      </c>
      <c r="K320" s="1">
        <f>IF(F320=4,1,0)</f>
        <v>0</v>
      </c>
      <c r="L320" s="1">
        <f>IF(F320=5,1,0)</f>
        <v>0</v>
      </c>
      <c r="M320" s="1">
        <f>IF(F320=6,1,0)</f>
        <v>0</v>
      </c>
      <c r="O320" s="1">
        <f>IF(N320="*",1,0)</f>
        <v>0</v>
      </c>
      <c r="P320" s="1">
        <f>IF(N320="**",1,0)</f>
        <v>0</v>
      </c>
    </row>
    <row r="321" spans="1:23" ht="12.75">
      <c r="A321" t="s">
        <v>2</v>
      </c>
      <c r="B321" s="2">
        <v>252</v>
      </c>
      <c r="C321" s="52" t="s">
        <v>418</v>
      </c>
      <c r="D321" s="9">
        <v>37957</v>
      </c>
      <c r="E321" s="1" t="s">
        <v>11</v>
      </c>
      <c r="F321" s="47">
        <v>0</v>
      </c>
      <c r="G321" s="1">
        <f>IF(AND(NOT(F321=" "),F321=0),1,0)</f>
        <v>1</v>
      </c>
      <c r="H321" s="1">
        <f>IF(F321=1,1,0)</f>
        <v>0</v>
      </c>
      <c r="I321" s="1">
        <f>IF(F321=2,1,0)</f>
        <v>0</v>
      </c>
      <c r="J321" s="1">
        <f>IF(F321=3,1,0)</f>
        <v>0</v>
      </c>
      <c r="K321" s="1">
        <f>IF(F321=4,1,0)</f>
        <v>0</v>
      </c>
      <c r="L321" s="1">
        <f>IF(F321=5,1,0)</f>
        <v>0</v>
      </c>
      <c r="M321" s="1">
        <f>IF(F321=6,1,0)</f>
        <v>0</v>
      </c>
      <c r="N321" s="1" t="s">
        <v>324</v>
      </c>
      <c r="O321" s="1">
        <f>IF(N321="*",1,0)</f>
        <v>1</v>
      </c>
      <c r="P321" s="1">
        <f>IF(N321="**",1,0)</f>
        <v>0</v>
      </c>
      <c r="Q321" s="15">
        <v>0.447</v>
      </c>
      <c r="S321" s="16">
        <v>0.477</v>
      </c>
      <c r="V321" s="17"/>
      <c r="W321" t="s">
        <v>10</v>
      </c>
    </row>
    <row r="322" spans="1:23" ht="12.75">
      <c r="A322" t="s">
        <v>2</v>
      </c>
      <c r="B322" s="2">
        <v>256</v>
      </c>
      <c r="C322" s="52" t="s">
        <v>264</v>
      </c>
      <c r="D322" s="9">
        <v>37957</v>
      </c>
      <c r="E322" s="1" t="s">
        <v>11</v>
      </c>
      <c r="F322" s="47">
        <v>0</v>
      </c>
      <c r="G322" s="1">
        <f>IF(AND(NOT(F322=" "),F322=0),1,0)</f>
        <v>1</v>
      </c>
      <c r="H322" s="1">
        <f>IF(F322=1,1,0)</f>
        <v>0</v>
      </c>
      <c r="I322" s="1">
        <f>IF(F322=2,1,0)</f>
        <v>0</v>
      </c>
      <c r="J322" s="1">
        <f>IF(F322=3,1,0)</f>
        <v>0</v>
      </c>
      <c r="K322" s="1">
        <f>IF(F322=4,1,0)</f>
        <v>0</v>
      </c>
      <c r="L322" s="1">
        <f>IF(F322=5,1,0)</f>
        <v>0</v>
      </c>
      <c r="M322" s="1">
        <f>IF(F322=6,1,0)</f>
        <v>0</v>
      </c>
      <c r="O322" s="1">
        <f>IF(N322="*",1,0)</f>
        <v>0</v>
      </c>
      <c r="P322" s="1">
        <f>IF(N322="**",1,0)</f>
        <v>0</v>
      </c>
      <c r="Q322" s="15">
        <v>0.613</v>
      </c>
      <c r="S322" s="16">
        <v>0.558</v>
      </c>
      <c r="V322" s="17"/>
      <c r="W322" t="s">
        <v>10</v>
      </c>
    </row>
    <row r="323" spans="1:24" ht="12.75">
      <c r="A323" t="s">
        <v>2</v>
      </c>
      <c r="B323" s="2">
        <v>255</v>
      </c>
      <c r="C323" s="52" t="s">
        <v>263</v>
      </c>
      <c r="D323" s="9">
        <v>37957</v>
      </c>
      <c r="E323" s="1" t="s">
        <v>11</v>
      </c>
      <c r="F323" s="47">
        <v>0</v>
      </c>
      <c r="G323" s="1">
        <f>IF(AND(NOT(F323=" "),F323=0),1,0)</f>
        <v>1</v>
      </c>
      <c r="H323" s="1">
        <f>IF(F323=1,1,0)</f>
        <v>0</v>
      </c>
      <c r="I323" s="1">
        <f>IF(F323=2,1,0)</f>
        <v>0</v>
      </c>
      <c r="J323" s="1">
        <f>IF(F323=3,1,0)</f>
        <v>0</v>
      </c>
      <c r="K323" s="1">
        <f>IF(F323=4,1,0)</f>
        <v>0</v>
      </c>
      <c r="L323" s="1">
        <f>IF(F323=5,1,0)</f>
        <v>0</v>
      </c>
      <c r="M323" s="1">
        <f>IF(F323=6,1,0)</f>
        <v>0</v>
      </c>
      <c r="O323" s="1">
        <f>IF(N323="*",1,0)</f>
        <v>0</v>
      </c>
      <c r="P323" s="1">
        <f>IF(N323="**",1,0)</f>
        <v>0</v>
      </c>
      <c r="Q323" s="15">
        <v>0.589</v>
      </c>
      <c r="S323" s="16">
        <v>0.586</v>
      </c>
      <c r="V323" s="17"/>
      <c r="W323" t="s">
        <v>10</v>
      </c>
      <c r="X323" t="s">
        <v>36</v>
      </c>
    </row>
    <row r="324" spans="1:24" ht="12.75">
      <c r="A324" t="s">
        <v>2</v>
      </c>
      <c r="B324" s="2">
        <v>259</v>
      </c>
      <c r="C324" s="52" t="s">
        <v>267</v>
      </c>
      <c r="D324" s="9">
        <v>37998</v>
      </c>
      <c r="E324" s="1" t="s">
        <v>11</v>
      </c>
      <c r="F324" s="47">
        <v>4</v>
      </c>
      <c r="G324" s="1">
        <f>IF(AND(NOT(F324=" "),F324=0),1,0)</f>
        <v>0</v>
      </c>
      <c r="H324" s="1">
        <f>IF(F324=1,1,0)</f>
        <v>0</v>
      </c>
      <c r="I324" s="1">
        <f>IF(F324=2,1,0)</f>
        <v>0</v>
      </c>
      <c r="J324" s="1">
        <f>IF(F324=3,1,0)</f>
        <v>0</v>
      </c>
      <c r="K324" s="1">
        <f>IF(F324=4,1,0)</f>
        <v>1</v>
      </c>
      <c r="L324" s="1">
        <f>IF(F324=5,1,0)</f>
        <v>0</v>
      </c>
      <c r="M324" s="1">
        <f>IF(F324=6,1,0)</f>
        <v>0</v>
      </c>
      <c r="O324" s="1">
        <f>IF(N324="*",1,0)</f>
        <v>0</v>
      </c>
      <c r="P324" s="1">
        <f>IF(N324="**",1,0)</f>
        <v>0</v>
      </c>
      <c r="Q324" s="15">
        <v>0.649</v>
      </c>
      <c r="S324" s="16">
        <v>1.219</v>
      </c>
      <c r="T324" s="16">
        <v>1.373</v>
      </c>
      <c r="U324" s="6" t="s">
        <v>401</v>
      </c>
      <c r="V324" s="17">
        <v>1.37</v>
      </c>
      <c r="W324" t="s">
        <v>10</v>
      </c>
      <c r="X324" t="s">
        <v>343</v>
      </c>
    </row>
    <row r="325" spans="1:23" ht="12.75">
      <c r="A325" t="s">
        <v>2</v>
      </c>
      <c r="B325" s="2">
        <v>310</v>
      </c>
      <c r="C325" s="52" t="s">
        <v>363</v>
      </c>
      <c r="D325" s="9">
        <v>38000</v>
      </c>
      <c r="E325" s="1" t="s">
        <v>11</v>
      </c>
      <c r="F325" s="47">
        <v>0</v>
      </c>
      <c r="G325" s="1">
        <f>IF(AND(NOT(F325=" "),F325=0),1,0)</f>
        <v>1</v>
      </c>
      <c r="H325" s="1">
        <f>IF(F325=1,1,0)</f>
        <v>0</v>
      </c>
      <c r="I325" s="1">
        <f>IF(F325=2,1,0)</f>
        <v>0</v>
      </c>
      <c r="J325" s="1">
        <f>IF(F325=3,1,0)</f>
        <v>0</v>
      </c>
      <c r="K325" s="1">
        <f>IF(F325=4,1,0)</f>
        <v>0</v>
      </c>
      <c r="L325" s="1">
        <f>IF(F325=5,1,0)</f>
        <v>0</v>
      </c>
      <c r="M325" s="1">
        <f>IF(F325=6,1,0)</f>
        <v>0</v>
      </c>
      <c r="O325" s="1">
        <f>IF(N325="*",1,0)</f>
        <v>0</v>
      </c>
      <c r="P325" s="1">
        <f>IF(N325="**",1,0)</f>
        <v>0</v>
      </c>
      <c r="Q325" s="15">
        <v>0.445</v>
      </c>
      <c r="S325" s="16">
        <v>0.573</v>
      </c>
      <c r="V325" s="17"/>
      <c r="W325" t="s">
        <v>10</v>
      </c>
    </row>
    <row r="326" spans="1:23" ht="12.75">
      <c r="A326" t="s">
        <v>2</v>
      </c>
      <c r="B326" s="2">
        <v>260</v>
      </c>
      <c r="C326" s="52" t="s">
        <v>268</v>
      </c>
      <c r="D326" s="9">
        <v>37991</v>
      </c>
      <c r="E326" s="1" t="s">
        <v>11</v>
      </c>
      <c r="F326" s="47">
        <v>0</v>
      </c>
      <c r="G326" s="1">
        <f>IF(AND(NOT(F326=" "),F326=0),1,0)</f>
        <v>1</v>
      </c>
      <c r="H326" s="1">
        <f>IF(F326=1,1,0)</f>
        <v>0</v>
      </c>
      <c r="I326" s="1">
        <f>IF(F326=2,1,0)</f>
        <v>0</v>
      </c>
      <c r="J326" s="1">
        <f>IF(F326=3,1,0)</f>
        <v>0</v>
      </c>
      <c r="K326" s="1">
        <f>IF(F326=4,1,0)</f>
        <v>0</v>
      </c>
      <c r="L326" s="1">
        <f>IF(F326=5,1,0)</f>
        <v>0</v>
      </c>
      <c r="M326" s="1">
        <f>IF(F326=6,1,0)</f>
        <v>0</v>
      </c>
      <c r="O326" s="1">
        <f>IF(N326="*",1,0)</f>
        <v>0</v>
      </c>
      <c r="P326" s="1">
        <f>IF(N326="**",1,0)</f>
        <v>0</v>
      </c>
      <c r="Q326" s="15">
        <v>0.565</v>
      </c>
      <c r="S326" s="16">
        <v>0.592</v>
      </c>
      <c r="V326" s="17"/>
      <c r="W326" t="s">
        <v>10</v>
      </c>
    </row>
    <row r="327" spans="1:23" ht="12.75">
      <c r="A327" t="s">
        <v>2</v>
      </c>
      <c r="B327" s="2">
        <v>341</v>
      </c>
      <c r="C327" s="52" t="s">
        <v>464</v>
      </c>
      <c r="D327" s="9">
        <v>38021</v>
      </c>
      <c r="E327" s="1" t="s">
        <v>11</v>
      </c>
      <c r="F327" s="47">
        <v>0</v>
      </c>
      <c r="G327" s="1">
        <f>IF(AND(NOT(F327=" "),F327=0),1,0)</f>
        <v>1</v>
      </c>
      <c r="H327" s="1">
        <f>IF(F327=1,1,0)</f>
        <v>0</v>
      </c>
      <c r="I327" s="1">
        <f>IF(F327=2,1,0)</f>
        <v>0</v>
      </c>
      <c r="J327" s="1">
        <f>IF(F327=3,1,0)</f>
        <v>0</v>
      </c>
      <c r="K327" s="1">
        <f>IF(F327=4,1,0)</f>
        <v>0</v>
      </c>
      <c r="L327" s="1">
        <f>IF(F327=5,1,0)</f>
        <v>0</v>
      </c>
      <c r="M327" s="1">
        <f>IF(F327=6,1,0)</f>
        <v>0</v>
      </c>
      <c r="N327" s="1" t="s">
        <v>326</v>
      </c>
      <c r="O327" s="1">
        <f>IF(N327="*",1,0)</f>
        <v>0</v>
      </c>
      <c r="P327" s="1">
        <f>IF(N327="**",1,0)</f>
        <v>1</v>
      </c>
      <c r="Q327" s="15">
        <v>0.358</v>
      </c>
      <c r="S327" s="16">
        <v>0.373</v>
      </c>
      <c r="V327" s="17"/>
      <c r="W327" t="s">
        <v>10</v>
      </c>
    </row>
    <row r="328" spans="1:23" ht="12.75">
      <c r="A328" t="s">
        <v>2</v>
      </c>
      <c r="B328" s="2">
        <v>306</v>
      </c>
      <c r="C328" s="52" t="s">
        <v>398</v>
      </c>
      <c r="D328" s="9">
        <v>38004</v>
      </c>
      <c r="E328" s="1" t="s">
        <v>11</v>
      </c>
      <c r="F328" s="47">
        <v>0</v>
      </c>
      <c r="G328" s="1">
        <f>IF(AND(NOT(F328=" "),F328=0),1,0)</f>
        <v>1</v>
      </c>
      <c r="H328" s="1">
        <f>IF(F328=1,1,0)</f>
        <v>0</v>
      </c>
      <c r="I328" s="1">
        <f>IF(F328=2,1,0)</f>
        <v>0</v>
      </c>
      <c r="J328" s="1">
        <f>IF(F328=3,1,0)</f>
        <v>0</v>
      </c>
      <c r="K328" s="1">
        <f>IF(F328=4,1,0)</f>
        <v>0</v>
      </c>
      <c r="L328" s="1">
        <f>IF(F328=5,1,0)</f>
        <v>0</v>
      </c>
      <c r="M328" s="1">
        <f>IF(F328=6,1,0)</f>
        <v>0</v>
      </c>
      <c r="O328" s="1">
        <f>IF(N328="*",1,0)</f>
        <v>0</v>
      </c>
      <c r="P328" s="1">
        <f>IF(N328="**",1,0)</f>
        <v>0</v>
      </c>
      <c r="Q328" s="15">
        <v>0.521</v>
      </c>
      <c r="S328" s="16">
        <v>0.489</v>
      </c>
      <c r="V328" s="17"/>
      <c r="W328" t="s">
        <v>10</v>
      </c>
    </row>
    <row r="329" spans="1:23" ht="12.75">
      <c r="A329" t="s">
        <v>2</v>
      </c>
      <c r="B329" s="2">
        <v>309</v>
      </c>
      <c r="C329" s="52" t="s">
        <v>362</v>
      </c>
      <c r="D329" s="9">
        <v>38000</v>
      </c>
      <c r="E329" s="1" t="s">
        <v>11</v>
      </c>
      <c r="F329" s="47">
        <v>0</v>
      </c>
      <c r="G329" s="1">
        <f>IF(AND(NOT(F329=" "),F329=0),1,0)</f>
        <v>1</v>
      </c>
      <c r="H329" s="1">
        <f>IF(F329=1,1,0)</f>
        <v>0</v>
      </c>
      <c r="I329" s="1">
        <f>IF(F329=2,1,0)</f>
        <v>0</v>
      </c>
      <c r="J329" s="1">
        <f>IF(F329=3,1,0)</f>
        <v>0</v>
      </c>
      <c r="K329" s="1">
        <f>IF(F329=4,1,0)</f>
        <v>0</v>
      </c>
      <c r="L329" s="1">
        <f>IF(F329=5,1,0)</f>
        <v>0</v>
      </c>
      <c r="M329" s="1">
        <f>IF(F329=6,1,0)</f>
        <v>0</v>
      </c>
      <c r="O329" s="1">
        <f>IF(N329="*",1,0)</f>
        <v>0</v>
      </c>
      <c r="P329" s="1">
        <f>IF(N329="**",1,0)</f>
        <v>0</v>
      </c>
      <c r="Q329" s="15">
        <v>0.461</v>
      </c>
      <c r="S329" s="16">
        <v>0.516</v>
      </c>
      <c r="V329" s="17"/>
      <c r="W329" t="s">
        <v>10</v>
      </c>
    </row>
    <row r="330" spans="1:23" ht="12.75">
      <c r="A330" t="s">
        <v>2</v>
      </c>
      <c r="B330" s="2">
        <v>307</v>
      </c>
      <c r="C330" s="52" t="s">
        <v>399</v>
      </c>
      <c r="D330" s="9">
        <v>38001</v>
      </c>
      <c r="E330" s="1" t="s">
        <v>11</v>
      </c>
      <c r="F330" s="47">
        <v>0</v>
      </c>
      <c r="G330" s="1">
        <f>IF(AND(NOT(F330=" "),F330=0),1,0)</f>
        <v>1</v>
      </c>
      <c r="H330" s="1">
        <f>IF(F330=1,1,0)</f>
        <v>0</v>
      </c>
      <c r="I330" s="1">
        <f>IF(F330=2,1,0)</f>
        <v>0</v>
      </c>
      <c r="J330" s="1">
        <f>IF(F330=3,1,0)</f>
        <v>0</v>
      </c>
      <c r="K330" s="1">
        <f>IF(F330=4,1,0)</f>
        <v>0</v>
      </c>
      <c r="L330" s="1">
        <f>IF(F330=5,1,0)</f>
        <v>0</v>
      </c>
      <c r="M330" s="1">
        <f>IF(F330=6,1,0)</f>
        <v>0</v>
      </c>
      <c r="O330" s="1">
        <f>IF(N330="*",1,0)</f>
        <v>0</v>
      </c>
      <c r="P330" s="1">
        <f>IF(N330="**",1,0)</f>
        <v>0</v>
      </c>
      <c r="Q330" s="15">
        <v>0.425</v>
      </c>
      <c r="S330" s="16">
        <v>0.571</v>
      </c>
      <c r="V330" s="17"/>
      <c r="W330" t="s">
        <v>10</v>
      </c>
    </row>
    <row r="331" spans="1:23" ht="12.75">
      <c r="A331" t="s">
        <v>2</v>
      </c>
      <c r="B331" s="2">
        <v>354</v>
      </c>
      <c r="C331" s="52" t="s">
        <v>465</v>
      </c>
      <c r="D331" s="9">
        <v>38026</v>
      </c>
      <c r="E331" s="1" t="s">
        <v>11</v>
      </c>
      <c r="F331" s="47">
        <v>0</v>
      </c>
      <c r="G331" s="1">
        <f>IF(AND(NOT(F331=" "),F331=0),1,0)</f>
        <v>1</v>
      </c>
      <c r="H331" s="1">
        <f>IF(F331=1,1,0)</f>
        <v>0</v>
      </c>
      <c r="I331" s="1">
        <f>IF(F331=2,1,0)</f>
        <v>0</v>
      </c>
      <c r="J331" s="1">
        <f>IF(F331=3,1,0)</f>
        <v>0</v>
      </c>
      <c r="K331" s="1">
        <f>IF(F331=4,1,0)</f>
        <v>0</v>
      </c>
      <c r="L331" s="1">
        <f>IF(F331=5,1,0)</f>
        <v>0</v>
      </c>
      <c r="M331" s="1">
        <f>IF(F331=6,1,0)</f>
        <v>0</v>
      </c>
      <c r="N331" s="1" t="s">
        <v>324</v>
      </c>
      <c r="O331" s="1">
        <f>IF(N331="*",1,0)</f>
        <v>1</v>
      </c>
      <c r="P331" s="1">
        <f>IF(N331="**",1,0)</f>
        <v>0</v>
      </c>
      <c r="Q331" s="15">
        <v>0.4</v>
      </c>
      <c r="S331" s="16">
        <v>0.432</v>
      </c>
      <c r="V331" s="17"/>
      <c r="W331" t="s">
        <v>10</v>
      </c>
    </row>
    <row r="332" spans="1:24" ht="12.75">
      <c r="A332" t="s">
        <v>2</v>
      </c>
      <c r="B332" s="2">
        <v>261</v>
      </c>
      <c r="C332" s="52" t="s">
        <v>269</v>
      </c>
      <c r="D332" s="9">
        <v>37963</v>
      </c>
      <c r="E332" s="1" t="s">
        <v>11</v>
      </c>
      <c r="F332" s="47">
        <v>1</v>
      </c>
      <c r="G332" s="1">
        <f>IF(AND(NOT(F332=" "),F332=0),1,0)</f>
        <v>0</v>
      </c>
      <c r="H332" s="1">
        <f>IF(F332=1,1,0)</f>
        <v>1</v>
      </c>
      <c r="I332" s="1">
        <f>IF(F332=2,1,0)</f>
        <v>0</v>
      </c>
      <c r="J332" s="1">
        <f>IF(F332=3,1,0)</f>
        <v>0</v>
      </c>
      <c r="K332" s="1">
        <f>IF(F332=4,1,0)</f>
        <v>0</v>
      </c>
      <c r="L332" s="1">
        <f>IF(F332=5,1,0)</f>
        <v>0</v>
      </c>
      <c r="M332" s="1">
        <f>IF(F332=6,1,0)</f>
        <v>0</v>
      </c>
      <c r="O332" s="1">
        <f>IF(N332="*",1,0)</f>
        <v>0</v>
      </c>
      <c r="P332" s="1">
        <f>IF(N332="**",1,0)</f>
        <v>0</v>
      </c>
      <c r="Q332" s="15">
        <v>0.485</v>
      </c>
      <c r="S332" s="16">
        <v>0.579</v>
      </c>
      <c r="V332" s="17"/>
      <c r="W332" t="s">
        <v>10</v>
      </c>
      <c r="X332" t="s">
        <v>38</v>
      </c>
    </row>
    <row r="333" spans="1:24" ht="12.75">
      <c r="A333" t="s">
        <v>2</v>
      </c>
      <c r="B333" s="2">
        <v>257</v>
      </c>
      <c r="C333" s="52" t="s">
        <v>265</v>
      </c>
      <c r="D333" s="9">
        <v>37959</v>
      </c>
      <c r="E333" s="1" t="s">
        <v>11</v>
      </c>
      <c r="F333" s="47">
        <v>3</v>
      </c>
      <c r="G333" s="1">
        <f>IF(AND(NOT(F333=" "),F333=0),1,0)</f>
        <v>0</v>
      </c>
      <c r="H333" s="1">
        <f>IF(F333=1,1,0)</f>
        <v>0</v>
      </c>
      <c r="I333" s="1">
        <f>IF(F333=2,1,0)</f>
        <v>0</v>
      </c>
      <c r="J333" s="1">
        <f>IF(F333=3,1,0)</f>
        <v>1</v>
      </c>
      <c r="K333" s="1">
        <f>IF(F333=4,1,0)</f>
        <v>0</v>
      </c>
      <c r="L333" s="1">
        <f>IF(F333=5,1,0)</f>
        <v>0</v>
      </c>
      <c r="M333" s="1">
        <f>IF(F333=6,1,0)</f>
        <v>0</v>
      </c>
      <c r="O333" s="1">
        <f>IF(N333="*",1,0)</f>
        <v>0</v>
      </c>
      <c r="P333" s="1">
        <f>IF(N333="**",1,0)</f>
        <v>0</v>
      </c>
      <c r="Q333" s="15">
        <v>10.5</v>
      </c>
      <c r="R333" s="16">
        <v>0.736</v>
      </c>
      <c r="S333" s="16">
        <v>2.79</v>
      </c>
      <c r="T333" s="16">
        <v>0.999</v>
      </c>
      <c r="U333" s="6" t="s">
        <v>306</v>
      </c>
      <c r="V333" s="17">
        <v>1</v>
      </c>
      <c r="W333" t="s">
        <v>10</v>
      </c>
      <c r="X333" t="s">
        <v>489</v>
      </c>
    </row>
    <row r="334" spans="1:23" ht="12.75">
      <c r="A334" t="s">
        <v>2</v>
      </c>
      <c r="B334" s="2">
        <v>321</v>
      </c>
      <c r="C334" s="52" t="s">
        <v>466</v>
      </c>
      <c r="D334" s="9">
        <v>38008</v>
      </c>
      <c r="E334" s="1" t="s">
        <v>11</v>
      </c>
      <c r="F334" s="47">
        <v>3</v>
      </c>
      <c r="G334" s="1">
        <f>IF(AND(NOT(F334=" "),F334=0),1,0)</f>
        <v>0</v>
      </c>
      <c r="H334" s="1">
        <f>IF(F334=1,1,0)</f>
        <v>0</v>
      </c>
      <c r="I334" s="1">
        <f>IF(F334=2,1,0)</f>
        <v>0</v>
      </c>
      <c r="J334" s="1">
        <f>IF(F334=3,1,0)</f>
        <v>1</v>
      </c>
      <c r="K334" s="1">
        <f>IF(F334=4,1,0)</f>
        <v>0</v>
      </c>
      <c r="L334" s="1">
        <f>IF(F334=5,1,0)</f>
        <v>0</v>
      </c>
      <c r="M334" s="1">
        <f>IF(F334=6,1,0)</f>
        <v>0</v>
      </c>
      <c r="O334" s="1">
        <f>IF(N334="*",1,0)</f>
        <v>0</v>
      </c>
      <c r="P334" s="1">
        <f>IF(N334="**",1,0)</f>
        <v>0</v>
      </c>
      <c r="Q334" s="15">
        <v>0.516</v>
      </c>
      <c r="S334" s="16">
        <v>3.574</v>
      </c>
      <c r="T334" s="16">
        <v>0.49</v>
      </c>
      <c r="U334" s="6" t="s">
        <v>476</v>
      </c>
      <c r="V334" s="17">
        <v>0.465</v>
      </c>
      <c r="W334" t="s">
        <v>10</v>
      </c>
    </row>
    <row r="335" spans="1:23" ht="12.75">
      <c r="A335" t="s">
        <v>2</v>
      </c>
      <c r="B335" s="2">
        <v>281</v>
      </c>
      <c r="C335" s="52" t="s">
        <v>288</v>
      </c>
      <c r="D335" s="9">
        <v>37974</v>
      </c>
      <c r="E335" s="1" t="s">
        <v>11</v>
      </c>
      <c r="F335" s="47">
        <v>1</v>
      </c>
      <c r="G335" s="1">
        <f>IF(AND(NOT(F335=" "),F335=0),1,0)</f>
        <v>0</v>
      </c>
      <c r="H335" s="1">
        <f>IF(F335=1,1,0)</f>
        <v>1</v>
      </c>
      <c r="I335" s="1">
        <f>IF(F335=2,1,0)</f>
        <v>0</v>
      </c>
      <c r="J335" s="1">
        <f>IF(F335=3,1,0)</f>
        <v>0</v>
      </c>
      <c r="K335" s="1">
        <f>IF(F335=4,1,0)</f>
        <v>0</v>
      </c>
      <c r="L335" s="1">
        <f>IF(F335=5,1,0)</f>
        <v>0</v>
      </c>
      <c r="M335" s="1">
        <f>IF(F335=6,1,0)</f>
        <v>0</v>
      </c>
      <c r="O335" s="1">
        <f>IF(N335="*",1,0)</f>
        <v>0</v>
      </c>
      <c r="P335" s="1">
        <f>IF(N335="**",1,0)</f>
        <v>0</v>
      </c>
      <c r="Q335" s="15">
        <v>0.431</v>
      </c>
      <c r="S335" s="16">
        <v>0.865</v>
      </c>
      <c r="V335" s="17"/>
      <c r="W335" t="s">
        <v>10</v>
      </c>
    </row>
    <row r="336" spans="1:24" ht="12.75">
      <c r="A336" t="s">
        <v>2</v>
      </c>
      <c r="B336" s="2">
        <v>355</v>
      </c>
      <c r="C336" s="52" t="s">
        <v>467</v>
      </c>
      <c r="D336" s="9">
        <v>38027</v>
      </c>
      <c r="E336" s="1" t="s">
        <v>18</v>
      </c>
      <c r="F336" s="47">
        <v>6</v>
      </c>
      <c r="G336" s="1">
        <f>IF(AND(NOT(F336=" "),F336=0),1,0)</f>
        <v>0</v>
      </c>
      <c r="H336" s="1">
        <f>IF(F336=1,1,0)</f>
        <v>0</v>
      </c>
      <c r="I336" s="1">
        <f>IF(F336=2,1,0)</f>
        <v>0</v>
      </c>
      <c r="J336" s="1">
        <f>IF(F336=3,1,0)</f>
        <v>0</v>
      </c>
      <c r="K336" s="1">
        <f>IF(F336=4,1,0)</f>
        <v>0</v>
      </c>
      <c r="L336" s="1">
        <f>IF(F336=5,1,0)</f>
        <v>0</v>
      </c>
      <c r="M336" s="1">
        <f>IF(F336=6,1,0)</f>
        <v>1</v>
      </c>
      <c r="O336" s="1">
        <f>IF(N336="*",1,0)</f>
        <v>0</v>
      </c>
      <c r="P336" s="1">
        <f>IF(N336="**",1,0)</f>
        <v>0</v>
      </c>
      <c r="Q336" s="15">
        <v>4.255</v>
      </c>
      <c r="R336" s="16">
        <v>3.293</v>
      </c>
      <c r="S336" s="16">
        <v>2.814</v>
      </c>
      <c r="T336" s="16">
        <v>2.663</v>
      </c>
      <c r="U336" s="6" t="s">
        <v>401</v>
      </c>
      <c r="V336" s="17">
        <v>2.1</v>
      </c>
      <c r="W336" t="s">
        <v>10</v>
      </c>
      <c r="X336" t="s">
        <v>549</v>
      </c>
    </row>
    <row r="337" spans="1:23" ht="12.75">
      <c r="A337" t="s">
        <v>2</v>
      </c>
      <c r="B337" s="2">
        <v>265</v>
      </c>
      <c r="C337" s="52" t="s">
        <v>273</v>
      </c>
      <c r="D337" s="9">
        <v>37965</v>
      </c>
      <c r="E337" s="1" t="s">
        <v>11</v>
      </c>
      <c r="F337" s="47">
        <v>0</v>
      </c>
      <c r="G337" s="1">
        <f>IF(AND(NOT(F337=" "),F337=0),1,0)</f>
        <v>1</v>
      </c>
      <c r="H337" s="1">
        <f>IF(F337=1,1,0)</f>
        <v>0</v>
      </c>
      <c r="I337" s="1">
        <f>IF(F337=2,1,0)</f>
        <v>0</v>
      </c>
      <c r="J337" s="1">
        <f>IF(F337=3,1,0)</f>
        <v>0</v>
      </c>
      <c r="K337" s="1">
        <f>IF(F337=4,1,0)</f>
        <v>0</v>
      </c>
      <c r="L337" s="1">
        <f>IF(F337=5,1,0)</f>
        <v>0</v>
      </c>
      <c r="M337" s="1">
        <f>IF(F337=6,1,0)</f>
        <v>0</v>
      </c>
      <c r="N337" s="1" t="s">
        <v>326</v>
      </c>
      <c r="O337" s="1">
        <f>IF(N337="*",1,0)</f>
        <v>0</v>
      </c>
      <c r="P337" s="1">
        <f>IF(N337="**",1,0)</f>
        <v>1</v>
      </c>
      <c r="Q337" s="15">
        <v>0.339</v>
      </c>
      <c r="S337" s="16">
        <v>0.37</v>
      </c>
      <c r="V337" s="17"/>
      <c r="W337" t="s">
        <v>10</v>
      </c>
    </row>
    <row r="338" spans="1:23" ht="12.75">
      <c r="A338" t="s">
        <v>2</v>
      </c>
      <c r="B338" s="2">
        <v>282</v>
      </c>
      <c r="C338" s="52" t="s">
        <v>289</v>
      </c>
      <c r="D338" s="9">
        <v>37977</v>
      </c>
      <c r="E338" s="1" t="s">
        <v>11</v>
      </c>
      <c r="F338" s="47">
        <v>0</v>
      </c>
      <c r="G338" s="1">
        <f>IF(AND(NOT(F338=" "),F338=0),1,0)</f>
        <v>1</v>
      </c>
      <c r="H338" s="1">
        <f>IF(F338=1,1,0)</f>
        <v>0</v>
      </c>
      <c r="I338" s="1">
        <f>IF(F338=2,1,0)</f>
        <v>0</v>
      </c>
      <c r="J338" s="1">
        <f>IF(F338=3,1,0)</f>
        <v>0</v>
      </c>
      <c r="K338" s="1">
        <f>IF(F338=4,1,0)</f>
        <v>0</v>
      </c>
      <c r="L338" s="1">
        <f>IF(F338=5,1,0)</f>
        <v>0</v>
      </c>
      <c r="M338" s="1">
        <f>IF(F338=6,1,0)</f>
        <v>0</v>
      </c>
      <c r="N338" s="1" t="s">
        <v>326</v>
      </c>
      <c r="O338" s="1">
        <f>IF(N338="*",1,0)</f>
        <v>0</v>
      </c>
      <c r="P338" s="1">
        <f>IF(N338="**",1,0)</f>
        <v>1</v>
      </c>
      <c r="Q338" s="15">
        <v>0.375</v>
      </c>
      <c r="S338" s="16">
        <v>0.398</v>
      </c>
      <c r="V338" s="17"/>
      <c r="W338" t="s">
        <v>10</v>
      </c>
    </row>
    <row r="339" spans="1:24" ht="12.75">
      <c r="A339" t="s">
        <v>2</v>
      </c>
      <c r="B339" s="2">
        <v>258</v>
      </c>
      <c r="C339" s="52" t="s">
        <v>266</v>
      </c>
      <c r="D339" s="9">
        <v>37959</v>
      </c>
      <c r="E339" s="1" t="s">
        <v>11</v>
      </c>
      <c r="F339" s="47">
        <v>0</v>
      </c>
      <c r="G339" s="1">
        <f>IF(AND(NOT(F339=" "),F339=0),1,0)</f>
        <v>1</v>
      </c>
      <c r="H339" s="1">
        <f>IF(F339=1,1,0)</f>
        <v>0</v>
      </c>
      <c r="I339" s="1">
        <f>IF(F339=2,1,0)</f>
        <v>0</v>
      </c>
      <c r="J339" s="1">
        <f>IF(F339=3,1,0)</f>
        <v>0</v>
      </c>
      <c r="K339" s="1">
        <f>IF(F339=4,1,0)</f>
        <v>0</v>
      </c>
      <c r="L339" s="1">
        <f>IF(F339=5,1,0)</f>
        <v>0</v>
      </c>
      <c r="M339" s="1">
        <f>IF(F339=6,1,0)</f>
        <v>0</v>
      </c>
      <c r="O339" s="1">
        <f>IF(N339="*",1,0)</f>
        <v>0</v>
      </c>
      <c r="P339" s="1">
        <f>IF(N339="**",1,0)</f>
        <v>0</v>
      </c>
      <c r="Q339" s="15">
        <v>0.612</v>
      </c>
      <c r="S339" s="16">
        <v>0.64</v>
      </c>
      <c r="V339" s="17"/>
      <c r="W339" t="s">
        <v>10</v>
      </c>
      <c r="X339" t="s">
        <v>37</v>
      </c>
    </row>
    <row r="340" spans="1:23" ht="12.75">
      <c r="A340" t="s">
        <v>2</v>
      </c>
      <c r="B340" s="2">
        <v>274</v>
      </c>
      <c r="C340" s="52" t="s">
        <v>281</v>
      </c>
      <c r="D340" s="9">
        <v>37971</v>
      </c>
      <c r="E340" s="1" t="s">
        <v>11</v>
      </c>
      <c r="F340" s="47">
        <v>0</v>
      </c>
      <c r="G340" s="1">
        <f>IF(AND(NOT(F340=" "),F340=0),1,0)</f>
        <v>1</v>
      </c>
      <c r="H340" s="1">
        <f>IF(F340=1,1,0)</f>
        <v>0</v>
      </c>
      <c r="I340" s="1">
        <f>IF(F340=2,1,0)</f>
        <v>0</v>
      </c>
      <c r="J340" s="1">
        <f>IF(F340=3,1,0)</f>
        <v>0</v>
      </c>
      <c r="K340" s="1">
        <f>IF(F340=4,1,0)</f>
        <v>0</v>
      </c>
      <c r="L340" s="1">
        <f>IF(F340=5,1,0)</f>
        <v>0</v>
      </c>
      <c r="M340" s="1">
        <f>IF(F340=6,1,0)</f>
        <v>0</v>
      </c>
      <c r="N340" s="1" t="s">
        <v>324</v>
      </c>
      <c r="O340" s="1">
        <f>IF(N340="*",1,0)</f>
        <v>1</v>
      </c>
      <c r="P340" s="1">
        <f>IF(N340="**",1,0)</f>
        <v>0</v>
      </c>
      <c r="Q340" s="15">
        <v>0.482</v>
      </c>
      <c r="S340" s="16">
        <v>0.398</v>
      </c>
      <c r="V340" s="17"/>
      <c r="W340" t="s">
        <v>10</v>
      </c>
    </row>
    <row r="341" spans="1:23" ht="12.75">
      <c r="A341" t="s">
        <v>2</v>
      </c>
      <c r="B341" s="2">
        <v>273</v>
      </c>
      <c r="C341" s="52" t="s">
        <v>280</v>
      </c>
      <c r="D341" s="9">
        <v>37971</v>
      </c>
      <c r="E341" s="1" t="s">
        <v>11</v>
      </c>
      <c r="F341" s="47">
        <v>2</v>
      </c>
      <c r="G341" s="1">
        <f>IF(AND(NOT(F341=" "),F341=0),1,0)</f>
        <v>0</v>
      </c>
      <c r="H341" s="1">
        <f>IF(F341=1,1,0)</f>
        <v>0</v>
      </c>
      <c r="I341" s="1">
        <f>IF(F341=2,1,0)</f>
        <v>1</v>
      </c>
      <c r="J341" s="1">
        <f>IF(F341=3,1,0)</f>
        <v>0</v>
      </c>
      <c r="K341" s="1">
        <f>IF(F341=4,1,0)</f>
        <v>0</v>
      </c>
      <c r="L341" s="1">
        <f>IF(F341=5,1,0)</f>
        <v>0</v>
      </c>
      <c r="M341" s="1">
        <f>IF(F341=6,1,0)</f>
        <v>0</v>
      </c>
      <c r="O341" s="1">
        <f>IF(N341="*",1,0)</f>
        <v>0</v>
      </c>
      <c r="P341" s="1">
        <f>IF(N341="**",1,0)</f>
        <v>0</v>
      </c>
      <c r="Q341" s="15">
        <v>0.504</v>
      </c>
      <c r="S341" s="16">
        <v>11.492</v>
      </c>
      <c r="T341" s="16">
        <v>0.452</v>
      </c>
      <c r="U341" s="6" t="s">
        <v>21</v>
      </c>
      <c r="V341" s="17">
        <v>0.375</v>
      </c>
      <c r="W341" t="s">
        <v>10</v>
      </c>
    </row>
    <row r="342" spans="1:23" ht="12.75">
      <c r="A342" t="s">
        <v>2</v>
      </c>
      <c r="B342" s="2">
        <v>308</v>
      </c>
      <c r="C342" s="52" t="s">
        <v>402</v>
      </c>
      <c r="D342" s="9">
        <v>38002</v>
      </c>
      <c r="E342" s="1" t="s">
        <v>11</v>
      </c>
      <c r="F342" s="47">
        <v>0</v>
      </c>
      <c r="G342" s="1">
        <f>IF(AND(NOT(F342=" "),F342=0),1,0)</f>
        <v>1</v>
      </c>
      <c r="H342" s="1">
        <f>IF(F342=1,1,0)</f>
        <v>0</v>
      </c>
      <c r="I342" s="1">
        <f>IF(F342=2,1,0)</f>
        <v>0</v>
      </c>
      <c r="J342" s="1">
        <f>IF(F342=3,1,0)</f>
        <v>0</v>
      </c>
      <c r="K342" s="1">
        <f>IF(F342=4,1,0)</f>
        <v>0</v>
      </c>
      <c r="L342" s="1">
        <f>IF(F342=5,1,0)</f>
        <v>0</v>
      </c>
      <c r="M342" s="1">
        <f>IF(F342=6,1,0)</f>
        <v>0</v>
      </c>
      <c r="N342" s="1" t="s">
        <v>324</v>
      </c>
      <c r="O342" s="1">
        <f>IF(N342="*",1,0)</f>
        <v>1</v>
      </c>
      <c r="P342" s="1">
        <f>IF(N342="**",1,0)</f>
        <v>0</v>
      </c>
      <c r="Q342" s="15">
        <v>0.427</v>
      </c>
      <c r="S342" s="16">
        <v>0.472</v>
      </c>
      <c r="V342" s="17"/>
      <c r="W342" t="s">
        <v>10</v>
      </c>
    </row>
    <row r="343" spans="1:23" ht="12.75">
      <c r="A343" t="s">
        <v>2</v>
      </c>
      <c r="B343" s="2">
        <v>315</v>
      </c>
      <c r="C343" s="52" t="s">
        <v>468</v>
      </c>
      <c r="D343" s="9">
        <v>38007</v>
      </c>
      <c r="E343" s="1" t="s">
        <v>11</v>
      </c>
      <c r="F343" s="47">
        <v>0</v>
      </c>
      <c r="G343" s="1">
        <f>IF(AND(NOT(F343=" "),F343=0),1,0)</f>
        <v>1</v>
      </c>
      <c r="H343" s="1">
        <f>IF(F343=1,1,0)</f>
        <v>0</v>
      </c>
      <c r="I343" s="1">
        <f>IF(F343=2,1,0)</f>
        <v>0</v>
      </c>
      <c r="J343" s="1">
        <f>IF(F343=3,1,0)</f>
        <v>0</v>
      </c>
      <c r="K343" s="1">
        <f>IF(F343=4,1,0)</f>
        <v>0</v>
      </c>
      <c r="L343" s="1">
        <f>IF(F343=5,1,0)</f>
        <v>0</v>
      </c>
      <c r="M343" s="1">
        <f>IF(F343=6,1,0)</f>
        <v>0</v>
      </c>
      <c r="N343" s="1" t="s">
        <v>324</v>
      </c>
      <c r="O343" s="1">
        <f>IF(N343="*",1,0)</f>
        <v>1</v>
      </c>
      <c r="P343" s="1">
        <f>IF(N343="**",1,0)</f>
        <v>0</v>
      </c>
      <c r="Q343" s="15">
        <v>0.406</v>
      </c>
      <c r="S343" s="16">
        <v>0.465</v>
      </c>
      <c r="V343" s="17"/>
      <c r="W343" t="s">
        <v>10</v>
      </c>
    </row>
    <row r="344" spans="1:23" ht="12.75">
      <c r="A344" t="s">
        <v>2</v>
      </c>
      <c r="B344" s="2">
        <v>270</v>
      </c>
      <c r="C344" s="52" t="s">
        <v>278</v>
      </c>
      <c r="D344" s="9">
        <v>37970</v>
      </c>
      <c r="E344" s="1" t="s">
        <v>11</v>
      </c>
      <c r="F344" s="47">
        <v>0</v>
      </c>
      <c r="G344" s="1">
        <f>IF(AND(NOT(F344=" "),F344=0),1,0)</f>
        <v>1</v>
      </c>
      <c r="H344" s="1">
        <f>IF(F344=1,1,0)</f>
        <v>0</v>
      </c>
      <c r="I344" s="1">
        <f>IF(F344=2,1,0)</f>
        <v>0</v>
      </c>
      <c r="J344" s="1">
        <f>IF(F344=3,1,0)</f>
        <v>0</v>
      </c>
      <c r="K344" s="1">
        <f>IF(F344=4,1,0)</f>
        <v>0</v>
      </c>
      <c r="L344" s="1">
        <f>IF(F344=5,1,0)</f>
        <v>0</v>
      </c>
      <c r="M344" s="1">
        <f>IF(F344=6,1,0)</f>
        <v>0</v>
      </c>
      <c r="O344" s="1">
        <f>IF(N344="*",1,0)</f>
        <v>0</v>
      </c>
      <c r="P344" s="1">
        <f>IF(N344="**",1,0)</f>
        <v>0</v>
      </c>
      <c r="Q344" s="15">
        <v>0.504</v>
      </c>
      <c r="S344" s="16">
        <v>0.487</v>
      </c>
      <c r="V344" s="17"/>
      <c r="W344" t="s">
        <v>10</v>
      </c>
    </row>
    <row r="345" spans="1:23" ht="12.75">
      <c r="A345" t="s">
        <v>2</v>
      </c>
      <c r="B345" s="2">
        <v>277</v>
      </c>
      <c r="C345" s="52" t="s">
        <v>284</v>
      </c>
      <c r="D345" s="9">
        <v>37972</v>
      </c>
      <c r="E345" s="1" t="s">
        <v>11</v>
      </c>
      <c r="F345" s="47">
        <v>0</v>
      </c>
      <c r="G345" s="1">
        <f>IF(AND(NOT(F345=" "),F345=0),1,0)</f>
        <v>1</v>
      </c>
      <c r="H345" s="1">
        <f>IF(F345=1,1,0)</f>
        <v>0</v>
      </c>
      <c r="I345" s="1">
        <f>IF(F345=2,1,0)</f>
        <v>0</v>
      </c>
      <c r="J345" s="1">
        <f>IF(F345=3,1,0)</f>
        <v>0</v>
      </c>
      <c r="K345" s="1">
        <f>IF(F345=4,1,0)</f>
        <v>0</v>
      </c>
      <c r="L345" s="1">
        <f>IF(F345=5,1,0)</f>
        <v>0</v>
      </c>
      <c r="M345" s="1">
        <f>IF(F345=6,1,0)</f>
        <v>0</v>
      </c>
      <c r="O345" s="1">
        <f>IF(N345="*",1,0)</f>
        <v>0</v>
      </c>
      <c r="P345" s="1">
        <f>IF(N345="**",1,0)</f>
        <v>0</v>
      </c>
      <c r="Q345" s="15">
        <v>0.547</v>
      </c>
      <c r="S345" s="16">
        <v>0.51</v>
      </c>
      <c r="V345" s="17"/>
      <c r="W345" t="s">
        <v>10</v>
      </c>
    </row>
    <row r="346" spans="1:23" ht="12.75">
      <c r="A346" t="s">
        <v>2</v>
      </c>
      <c r="B346" s="2">
        <v>311</v>
      </c>
      <c r="C346" s="52" t="s">
        <v>469</v>
      </c>
      <c r="D346" s="9">
        <v>38004</v>
      </c>
      <c r="E346" s="1" t="s">
        <v>11</v>
      </c>
      <c r="F346" s="47">
        <v>0</v>
      </c>
      <c r="G346" s="1">
        <f>IF(AND(NOT(F346=" "),F346=0),1,0)</f>
        <v>1</v>
      </c>
      <c r="H346" s="1">
        <f>IF(F346=1,1,0)</f>
        <v>0</v>
      </c>
      <c r="I346" s="1">
        <f>IF(F346=2,1,0)</f>
        <v>0</v>
      </c>
      <c r="J346" s="1">
        <f>IF(F346=3,1,0)</f>
        <v>0</v>
      </c>
      <c r="K346" s="1">
        <f>IF(F346=4,1,0)</f>
        <v>0</v>
      </c>
      <c r="L346" s="1">
        <f>IF(F346=5,1,0)</f>
        <v>0</v>
      </c>
      <c r="M346" s="1">
        <f>IF(F346=6,1,0)</f>
        <v>0</v>
      </c>
      <c r="N346" s="1" t="s">
        <v>324</v>
      </c>
      <c r="O346" s="1">
        <f>IF(N346="*",1,0)</f>
        <v>1</v>
      </c>
      <c r="P346" s="1">
        <f>IF(N346="**",1,0)</f>
        <v>0</v>
      </c>
      <c r="Q346" s="15">
        <v>0.42</v>
      </c>
      <c r="S346" s="16">
        <v>0.453</v>
      </c>
      <c r="V346" s="17"/>
      <c r="W346" t="s">
        <v>10</v>
      </c>
    </row>
    <row r="347" spans="1:23" ht="12.75">
      <c r="A347" t="s">
        <v>2</v>
      </c>
      <c r="B347" s="2">
        <v>276</v>
      </c>
      <c r="C347" s="52" t="s">
        <v>283</v>
      </c>
      <c r="D347" s="9">
        <v>37972</v>
      </c>
      <c r="E347" s="1" t="s">
        <v>11</v>
      </c>
      <c r="F347" s="47">
        <v>0</v>
      </c>
      <c r="G347" s="1">
        <f>IF(AND(NOT(F347=" "),F347=0),1,0)</f>
        <v>1</v>
      </c>
      <c r="H347" s="1">
        <f>IF(F347=1,1,0)</f>
        <v>0</v>
      </c>
      <c r="I347" s="1">
        <f>IF(F347=2,1,0)</f>
        <v>0</v>
      </c>
      <c r="J347" s="1">
        <f>IF(F347=3,1,0)</f>
        <v>0</v>
      </c>
      <c r="K347" s="1">
        <f>IF(F347=4,1,0)</f>
        <v>0</v>
      </c>
      <c r="L347" s="1">
        <f>IF(F347=5,1,0)</f>
        <v>0</v>
      </c>
      <c r="M347" s="1">
        <f>IF(F347=6,1,0)</f>
        <v>0</v>
      </c>
      <c r="O347" s="1">
        <f>IF(N347="*",1,0)</f>
        <v>0</v>
      </c>
      <c r="P347" s="1">
        <f>IF(N347="**",1,0)</f>
        <v>0</v>
      </c>
      <c r="Q347" s="15">
        <v>0.506</v>
      </c>
      <c r="S347" s="16">
        <v>0.452</v>
      </c>
      <c r="V347" s="17"/>
      <c r="W347" t="s">
        <v>10</v>
      </c>
    </row>
    <row r="348" spans="1:23" ht="12.75">
      <c r="A348" t="s">
        <v>2</v>
      </c>
      <c r="B348" s="2">
        <v>342</v>
      </c>
      <c r="C348" s="52" t="s">
        <v>470</v>
      </c>
      <c r="D348" s="9">
        <v>38016</v>
      </c>
      <c r="E348" s="1" t="s">
        <v>11</v>
      </c>
      <c r="F348" s="47">
        <v>0</v>
      </c>
      <c r="G348" s="1">
        <f>IF(AND(NOT(F348=" "),F348=0),1,0)</f>
        <v>1</v>
      </c>
      <c r="H348" s="1">
        <f>IF(F348=1,1,0)</f>
        <v>0</v>
      </c>
      <c r="I348" s="1">
        <f>IF(F348=2,1,0)</f>
        <v>0</v>
      </c>
      <c r="J348" s="1">
        <f>IF(F348=3,1,0)</f>
        <v>0</v>
      </c>
      <c r="K348" s="1">
        <f>IF(F348=4,1,0)</f>
        <v>0</v>
      </c>
      <c r="L348" s="1">
        <f>IF(F348=5,1,0)</f>
        <v>0</v>
      </c>
      <c r="M348" s="1">
        <f>IF(F348=6,1,0)</f>
        <v>0</v>
      </c>
      <c r="N348" s="1" t="s">
        <v>326</v>
      </c>
      <c r="O348" s="1">
        <f>IF(N348="*",1,0)</f>
        <v>0</v>
      </c>
      <c r="P348" s="1">
        <f>IF(N348="**",1,0)</f>
        <v>1</v>
      </c>
      <c r="Q348" s="15">
        <v>0.348</v>
      </c>
      <c r="S348" s="16">
        <v>0.353</v>
      </c>
      <c r="V348" s="17"/>
      <c r="W348" t="s">
        <v>10</v>
      </c>
    </row>
    <row r="349" spans="1:23" ht="12.75">
      <c r="A349" t="s">
        <v>2</v>
      </c>
      <c r="B349" s="2">
        <v>280</v>
      </c>
      <c r="C349" s="52" t="s">
        <v>287</v>
      </c>
      <c r="D349" s="9">
        <v>37978</v>
      </c>
      <c r="E349" s="1" t="s">
        <v>11</v>
      </c>
      <c r="F349" s="47">
        <v>0</v>
      </c>
      <c r="G349" s="1">
        <f>IF(AND(NOT(F349=" "),F349=0),1,0)</f>
        <v>1</v>
      </c>
      <c r="H349" s="1">
        <f>IF(F349=1,1,0)</f>
        <v>0</v>
      </c>
      <c r="I349" s="1">
        <f>IF(F349=2,1,0)</f>
        <v>0</v>
      </c>
      <c r="J349" s="1">
        <f>IF(F349=3,1,0)</f>
        <v>0</v>
      </c>
      <c r="K349" s="1">
        <f>IF(F349=4,1,0)</f>
        <v>0</v>
      </c>
      <c r="L349" s="1">
        <f>IF(F349=5,1,0)</f>
        <v>0</v>
      </c>
      <c r="M349" s="1">
        <f>IF(F349=6,1,0)</f>
        <v>0</v>
      </c>
      <c r="N349" s="1" t="s">
        <v>324</v>
      </c>
      <c r="O349" s="1">
        <f>IF(N349="*",1,0)</f>
        <v>1</v>
      </c>
      <c r="P349" s="1">
        <f>IF(N349="**",1,0)</f>
        <v>0</v>
      </c>
      <c r="Q349" s="15">
        <v>0.448</v>
      </c>
      <c r="S349" s="16">
        <v>0.44</v>
      </c>
      <c r="V349" s="17"/>
      <c r="W349" t="s">
        <v>10</v>
      </c>
    </row>
    <row r="350" spans="3:16" ht="12.75">
      <c r="C350" s="52" t="s">
        <v>471</v>
      </c>
      <c r="F350" s="47" t="s">
        <v>25</v>
      </c>
      <c r="G350" s="1">
        <f>IF(AND(NOT(F350=" "),F350=0),1,0)</f>
        <v>0</v>
      </c>
      <c r="H350" s="1">
        <f>IF(F350=1,1,0)</f>
        <v>0</v>
      </c>
      <c r="I350" s="1">
        <f>IF(F350=2,1,0)</f>
        <v>0</v>
      </c>
      <c r="J350" s="1">
        <f>IF(F350=3,1,0)</f>
        <v>0</v>
      </c>
      <c r="K350" s="1">
        <f>IF(F350=4,1,0)</f>
        <v>0</v>
      </c>
      <c r="L350" s="1">
        <f>IF(F350=5,1,0)</f>
        <v>0</v>
      </c>
      <c r="M350" s="1">
        <f>IF(F350=6,1,0)</f>
        <v>0</v>
      </c>
      <c r="O350" s="1">
        <f>IF(N350="*",1,0)</f>
        <v>0</v>
      </c>
      <c r="P350" s="1">
        <f>IF(N350="**",1,0)</f>
        <v>0</v>
      </c>
    </row>
    <row r="351" spans="1:23" ht="12.75">
      <c r="A351" t="s">
        <v>2</v>
      </c>
      <c r="B351" s="2">
        <v>284</v>
      </c>
      <c r="C351" s="52" t="s">
        <v>291</v>
      </c>
      <c r="D351" s="9">
        <v>37977</v>
      </c>
      <c r="E351" s="1" t="s">
        <v>11</v>
      </c>
      <c r="F351" s="47">
        <v>0</v>
      </c>
      <c r="G351" s="1">
        <f>IF(AND(NOT(F351=" "),F351=0),1,0)</f>
        <v>1</v>
      </c>
      <c r="H351" s="1">
        <f>IF(F351=1,1,0)</f>
        <v>0</v>
      </c>
      <c r="I351" s="1">
        <f>IF(F351=2,1,0)</f>
        <v>0</v>
      </c>
      <c r="J351" s="1">
        <f>IF(F351=3,1,0)</f>
        <v>0</v>
      </c>
      <c r="K351" s="1">
        <f>IF(F351=4,1,0)</f>
        <v>0</v>
      </c>
      <c r="L351" s="1">
        <f>IF(F351=5,1,0)</f>
        <v>0</v>
      </c>
      <c r="M351" s="1">
        <f>IF(F351=6,1,0)</f>
        <v>0</v>
      </c>
      <c r="O351" s="1">
        <f>IF(N351="*",1,0)</f>
        <v>0</v>
      </c>
      <c r="P351" s="1">
        <f>IF(N351="**",1,0)</f>
        <v>0</v>
      </c>
      <c r="Q351" s="15">
        <v>0.9</v>
      </c>
      <c r="S351" s="16">
        <v>0.921</v>
      </c>
      <c r="V351" s="17"/>
      <c r="W351" t="s">
        <v>10</v>
      </c>
    </row>
    <row r="352" spans="3:16" ht="12.75">
      <c r="C352" s="52" t="s">
        <v>472</v>
      </c>
      <c r="F352" s="47" t="s">
        <v>25</v>
      </c>
      <c r="G352" s="1">
        <f>IF(AND(NOT(F352=" "),F352=0),1,0)</f>
        <v>0</v>
      </c>
      <c r="H352" s="1">
        <f>IF(F352=1,1,0)</f>
        <v>0</v>
      </c>
      <c r="I352" s="1">
        <f>IF(F352=2,1,0)</f>
        <v>0</v>
      </c>
      <c r="J352" s="1">
        <f>IF(F352=3,1,0)</f>
        <v>0</v>
      </c>
      <c r="K352" s="1">
        <f>IF(F352=4,1,0)</f>
        <v>0</v>
      </c>
      <c r="L352" s="1">
        <f>IF(F352=5,1,0)</f>
        <v>0</v>
      </c>
      <c r="M352" s="1">
        <f>IF(F352=6,1,0)</f>
        <v>0</v>
      </c>
      <c r="O352" s="1">
        <f>IF(N352="*",1,0)</f>
        <v>0</v>
      </c>
      <c r="P352" s="1">
        <f>IF(N352="**",1,0)</f>
        <v>0</v>
      </c>
    </row>
    <row r="353" spans="1:23" ht="12.75">
      <c r="A353" t="s">
        <v>2</v>
      </c>
      <c r="B353" s="2">
        <v>285</v>
      </c>
      <c r="C353" s="52" t="s">
        <v>292</v>
      </c>
      <c r="D353" s="9">
        <v>37978</v>
      </c>
      <c r="E353" s="1" t="s">
        <v>11</v>
      </c>
      <c r="F353" s="47">
        <v>0</v>
      </c>
      <c r="G353" s="1">
        <f>IF(AND(NOT(F353=" "),F353=0),1,0)</f>
        <v>1</v>
      </c>
      <c r="H353" s="1">
        <f>IF(F353=1,1,0)</f>
        <v>0</v>
      </c>
      <c r="I353" s="1">
        <f>IF(F353=2,1,0)</f>
        <v>0</v>
      </c>
      <c r="J353" s="1">
        <f>IF(F353=3,1,0)</f>
        <v>0</v>
      </c>
      <c r="K353" s="1">
        <f>IF(F353=4,1,0)</f>
        <v>0</v>
      </c>
      <c r="L353" s="1">
        <f>IF(F353=5,1,0)</f>
        <v>0</v>
      </c>
      <c r="M353" s="1">
        <f>IF(F353=6,1,0)</f>
        <v>0</v>
      </c>
      <c r="O353" s="1">
        <f>IF(N353="*",1,0)</f>
        <v>0</v>
      </c>
      <c r="P353" s="1">
        <f>IF(N353="**",1,0)</f>
        <v>0</v>
      </c>
      <c r="Q353" s="15">
        <v>0.965</v>
      </c>
      <c r="S353" s="16">
        <v>0.925</v>
      </c>
      <c r="V353" s="17"/>
      <c r="W353" t="s">
        <v>10</v>
      </c>
    </row>
    <row r="354" spans="1:24" ht="12.75">
      <c r="A354" t="s">
        <v>2</v>
      </c>
      <c r="B354" s="2">
        <v>287</v>
      </c>
      <c r="C354" s="52" t="s">
        <v>294</v>
      </c>
      <c r="D354" s="9">
        <v>37989</v>
      </c>
      <c r="E354" s="1" t="s">
        <v>11</v>
      </c>
      <c r="F354" s="47">
        <v>3</v>
      </c>
      <c r="G354" s="1">
        <f>IF(AND(NOT(F354=" "),F354=0),1,0)</f>
        <v>0</v>
      </c>
      <c r="H354" s="1">
        <f>IF(F354=1,1,0)</f>
        <v>0</v>
      </c>
      <c r="I354" s="1">
        <f>IF(F354=2,1,0)</f>
        <v>0</v>
      </c>
      <c r="J354" s="1">
        <f>IF(F354=3,1,0)</f>
        <v>1</v>
      </c>
      <c r="K354" s="1">
        <f>IF(F354=4,1,0)</f>
        <v>0</v>
      </c>
      <c r="L354" s="1">
        <f>IF(F354=5,1,0)</f>
        <v>0</v>
      </c>
      <c r="M354" s="1">
        <f>IF(F354=6,1,0)</f>
        <v>0</v>
      </c>
      <c r="O354" s="1">
        <f>IF(N354="*",1,0)</f>
        <v>0</v>
      </c>
      <c r="P354" s="1">
        <f>IF(N354="**",1,0)</f>
        <v>0</v>
      </c>
      <c r="Q354" s="15">
        <v>0.392</v>
      </c>
      <c r="S354" s="16">
        <v>1.936</v>
      </c>
      <c r="T354" s="16">
        <v>0.786</v>
      </c>
      <c r="U354" s="6" t="s">
        <v>306</v>
      </c>
      <c r="V354" s="17">
        <v>0.78</v>
      </c>
      <c r="W354" t="s">
        <v>10</v>
      </c>
      <c r="X354" t="s">
        <v>489</v>
      </c>
    </row>
    <row r="355" spans="1:23" ht="12.75">
      <c r="A355" t="s">
        <v>2</v>
      </c>
      <c r="B355" s="2">
        <v>275</v>
      </c>
      <c r="C355" s="52" t="s">
        <v>282</v>
      </c>
      <c r="D355" s="9">
        <v>37972</v>
      </c>
      <c r="E355" s="1" t="s">
        <v>11</v>
      </c>
      <c r="F355" s="47">
        <v>0</v>
      </c>
      <c r="G355" s="1">
        <f>IF(AND(NOT(F355=" "),F355=0),1,0)</f>
        <v>1</v>
      </c>
      <c r="H355" s="1">
        <f>IF(F355=1,1,0)</f>
        <v>0</v>
      </c>
      <c r="I355" s="1">
        <f>IF(F355=2,1,0)</f>
        <v>0</v>
      </c>
      <c r="J355" s="1">
        <f>IF(F355=3,1,0)</f>
        <v>0</v>
      </c>
      <c r="K355" s="1">
        <f>IF(F355=4,1,0)</f>
        <v>0</v>
      </c>
      <c r="L355" s="1">
        <f>IF(F355=5,1,0)</f>
        <v>0</v>
      </c>
      <c r="M355" s="1">
        <f>IF(F355=6,1,0)</f>
        <v>0</v>
      </c>
      <c r="O355" s="1">
        <f>IF(N355="*",1,0)</f>
        <v>0</v>
      </c>
      <c r="P355" s="1">
        <f>IF(N355="**",1,0)</f>
        <v>0</v>
      </c>
      <c r="Q355" s="15">
        <v>0.487</v>
      </c>
      <c r="S355" s="16">
        <v>0.539</v>
      </c>
      <c r="V355" s="17"/>
      <c r="W355" t="s">
        <v>10</v>
      </c>
    </row>
    <row r="356" spans="1:24" ht="12.75">
      <c r="A356" t="s">
        <v>2</v>
      </c>
      <c r="B356" s="2">
        <v>286</v>
      </c>
      <c r="C356" s="52" t="s">
        <v>293</v>
      </c>
      <c r="D356" s="9">
        <v>37988</v>
      </c>
      <c r="E356" s="1" t="s">
        <v>11</v>
      </c>
      <c r="F356" s="47">
        <v>1</v>
      </c>
      <c r="G356" s="1">
        <f>IF(AND(NOT(F356=" "),F356=0),1,0)</f>
        <v>0</v>
      </c>
      <c r="H356" s="1">
        <f>IF(F356=1,1,0)</f>
        <v>1</v>
      </c>
      <c r="I356" s="1">
        <f>IF(F356=2,1,0)</f>
        <v>0</v>
      </c>
      <c r="J356" s="1">
        <f>IF(F356=3,1,0)</f>
        <v>0</v>
      </c>
      <c r="K356" s="1">
        <f>IF(F356=4,1,0)</f>
        <v>0</v>
      </c>
      <c r="L356" s="1">
        <f>IF(F356=5,1,0)</f>
        <v>0</v>
      </c>
      <c r="M356" s="1">
        <f>IF(F356=6,1,0)</f>
        <v>0</v>
      </c>
      <c r="O356" s="1">
        <f>IF(N356="*",1,0)</f>
        <v>0</v>
      </c>
      <c r="P356" s="1">
        <f>IF(N356="**",1,0)</f>
        <v>0</v>
      </c>
      <c r="Q356" s="15">
        <v>0.402</v>
      </c>
      <c r="S356" s="16">
        <v>0.867</v>
      </c>
      <c r="V356" s="17"/>
      <c r="W356" t="s">
        <v>10</v>
      </c>
      <c r="X356" t="s">
        <v>312</v>
      </c>
    </row>
    <row r="357" spans="1:23" ht="12.75">
      <c r="A357" t="s">
        <v>2</v>
      </c>
      <c r="B357" s="2">
        <v>289</v>
      </c>
      <c r="C357" s="52" t="s">
        <v>296</v>
      </c>
      <c r="D357" s="9">
        <v>37993</v>
      </c>
      <c r="E357" s="1" t="s">
        <v>11</v>
      </c>
      <c r="F357" s="47">
        <v>3</v>
      </c>
      <c r="G357" s="1">
        <f>IF(AND(NOT(F357=" "),F357=0),1,0)</f>
        <v>0</v>
      </c>
      <c r="H357" s="1">
        <f>IF(F357=1,1,0)</f>
        <v>0</v>
      </c>
      <c r="I357" s="1">
        <f>IF(F357=2,1,0)</f>
        <v>0</v>
      </c>
      <c r="J357" s="1">
        <f>IF(F357=3,1,0)</f>
        <v>1</v>
      </c>
      <c r="K357" s="1">
        <f>IF(F357=4,1,0)</f>
        <v>0</v>
      </c>
      <c r="L357" s="1">
        <f>IF(F357=5,1,0)</f>
        <v>0</v>
      </c>
      <c r="M357" s="1">
        <f>IF(F357=6,1,0)</f>
        <v>0</v>
      </c>
      <c r="O357" s="1">
        <f>IF(N357="*",1,0)</f>
        <v>0</v>
      </c>
      <c r="P357" s="1">
        <f>IF(N357="**",1,0)</f>
        <v>0</v>
      </c>
      <c r="Q357" s="15">
        <v>0.802</v>
      </c>
      <c r="S357" s="16">
        <v>1.461</v>
      </c>
      <c r="T357" s="16">
        <v>0.966</v>
      </c>
      <c r="U357" s="6" t="s">
        <v>333</v>
      </c>
      <c r="V357" s="17">
        <v>0.95</v>
      </c>
      <c r="W357" t="s">
        <v>10</v>
      </c>
    </row>
    <row r="358" spans="1:23" ht="12.75">
      <c r="A358" t="s">
        <v>2</v>
      </c>
      <c r="B358" s="2">
        <v>290</v>
      </c>
      <c r="C358" s="52" t="s">
        <v>344</v>
      </c>
      <c r="D358" s="9">
        <v>37994</v>
      </c>
      <c r="E358" s="1" t="s">
        <v>11</v>
      </c>
      <c r="F358" s="47">
        <v>0</v>
      </c>
      <c r="G358" s="1">
        <f>IF(AND(NOT(F358=" "),F358=0),1,0)</f>
        <v>1</v>
      </c>
      <c r="H358" s="1">
        <f>IF(F358=1,1,0)</f>
        <v>0</v>
      </c>
      <c r="I358" s="1">
        <f>IF(F358=2,1,0)</f>
        <v>0</v>
      </c>
      <c r="J358" s="1">
        <f>IF(F358=3,1,0)</f>
        <v>0</v>
      </c>
      <c r="K358" s="1">
        <f>IF(F358=4,1,0)</f>
        <v>0</v>
      </c>
      <c r="L358" s="1">
        <f>IF(F358=5,1,0)</f>
        <v>0</v>
      </c>
      <c r="M358" s="1">
        <f>IF(F358=6,1,0)</f>
        <v>0</v>
      </c>
      <c r="O358" s="1">
        <f>IF(N358="*",1,0)</f>
        <v>0</v>
      </c>
      <c r="P358" s="1">
        <f>IF(N358="**",1,0)</f>
        <v>0</v>
      </c>
      <c r="Q358" s="15">
        <v>0.872</v>
      </c>
      <c r="S358" s="16">
        <v>0.957</v>
      </c>
      <c r="V358" s="17"/>
      <c r="W358" t="s">
        <v>10</v>
      </c>
    </row>
    <row r="359" spans="1:23" ht="12.75">
      <c r="A359" t="s">
        <v>2</v>
      </c>
      <c r="B359" s="2">
        <v>292</v>
      </c>
      <c r="C359" s="52" t="s">
        <v>298</v>
      </c>
      <c r="D359" s="9">
        <v>38001</v>
      </c>
      <c r="E359" s="1" t="s">
        <v>11</v>
      </c>
      <c r="F359" s="47">
        <v>0</v>
      </c>
      <c r="G359" s="1">
        <f>IF(AND(NOT(F359=" "),F359=0),1,0)</f>
        <v>1</v>
      </c>
      <c r="H359" s="1">
        <f>IF(F359=1,1,0)</f>
        <v>0</v>
      </c>
      <c r="I359" s="1">
        <f>IF(F359=2,1,0)</f>
        <v>0</v>
      </c>
      <c r="J359" s="1">
        <f>IF(F359=3,1,0)</f>
        <v>0</v>
      </c>
      <c r="K359" s="1">
        <f>IF(F359=4,1,0)</f>
        <v>0</v>
      </c>
      <c r="L359" s="1">
        <f>IF(F359=5,1,0)</f>
        <v>0</v>
      </c>
      <c r="M359" s="1">
        <f>IF(F359=6,1,0)</f>
        <v>0</v>
      </c>
      <c r="O359" s="1">
        <f>IF(N359="*",1,0)</f>
        <v>0</v>
      </c>
      <c r="P359" s="1">
        <f>IF(N359="**",1,0)</f>
        <v>0</v>
      </c>
      <c r="Q359" s="15">
        <v>0.764</v>
      </c>
      <c r="S359" s="16">
        <v>0.977</v>
      </c>
      <c r="V359" s="17"/>
      <c r="W359" t="s">
        <v>10</v>
      </c>
    </row>
    <row r="360" spans="1:24" ht="12.75">
      <c r="A360" t="s">
        <v>2</v>
      </c>
      <c r="B360" s="2">
        <v>296</v>
      </c>
      <c r="C360" s="52" t="s">
        <v>299</v>
      </c>
      <c r="D360" s="9">
        <v>38002</v>
      </c>
      <c r="E360" s="1" t="s">
        <v>11</v>
      </c>
      <c r="F360" s="47">
        <v>3</v>
      </c>
      <c r="G360" s="1">
        <f>IF(AND(NOT(F360=" "),F360=0),1,0)</f>
        <v>0</v>
      </c>
      <c r="H360" s="1">
        <f>IF(F360=1,1,0)</f>
        <v>0</v>
      </c>
      <c r="I360" s="1">
        <f>IF(F360=2,1,0)</f>
        <v>0</v>
      </c>
      <c r="J360" s="1">
        <f>IF(F360=3,1,0)</f>
        <v>1</v>
      </c>
      <c r="K360" s="1">
        <f>IF(F360=4,1,0)</f>
        <v>0</v>
      </c>
      <c r="L360" s="1">
        <f>IF(F360=5,1,0)</f>
        <v>0</v>
      </c>
      <c r="M360" s="1">
        <f>IF(F360=6,1,0)</f>
        <v>0</v>
      </c>
      <c r="O360" s="1">
        <f>IF(N360="*",1,0)</f>
        <v>0</v>
      </c>
      <c r="P360" s="1">
        <f>IF(N360="**",1,0)</f>
        <v>0</v>
      </c>
      <c r="Q360" s="15">
        <v>30.9</v>
      </c>
      <c r="R360" s="16">
        <v>3.533</v>
      </c>
      <c r="S360" s="16">
        <v>8.814</v>
      </c>
      <c r="T360" s="16">
        <v>0.472</v>
      </c>
      <c r="U360" s="6" t="s">
        <v>318</v>
      </c>
      <c r="V360" s="17">
        <v>0.46</v>
      </c>
      <c r="W360" t="s">
        <v>10</v>
      </c>
      <c r="X360" t="s">
        <v>410</v>
      </c>
    </row>
    <row r="361" spans="1:24" ht="12.75">
      <c r="A361" t="s">
        <v>2</v>
      </c>
      <c r="B361" s="2">
        <v>291</v>
      </c>
      <c r="C361" s="52" t="s">
        <v>297</v>
      </c>
      <c r="D361" s="9">
        <v>37998</v>
      </c>
      <c r="E361" s="47" t="s">
        <v>11</v>
      </c>
      <c r="F361" s="47">
        <v>4</v>
      </c>
      <c r="G361" s="1">
        <f>IF(AND(NOT(F361=" "),F361=0),1,0)</f>
        <v>0</v>
      </c>
      <c r="H361" s="1">
        <f>IF(F361=1,1,0)</f>
        <v>0</v>
      </c>
      <c r="I361" s="1">
        <f>IF(F361=2,1,0)</f>
        <v>0</v>
      </c>
      <c r="J361" s="1">
        <f>IF(F361=3,1,0)</f>
        <v>0</v>
      </c>
      <c r="K361" s="1">
        <f>IF(F361=4,1,0)</f>
        <v>1</v>
      </c>
      <c r="L361" s="1">
        <f>IF(F361=5,1,0)</f>
        <v>0</v>
      </c>
      <c r="M361" s="1">
        <f>IF(F361=6,1,0)</f>
        <v>0</v>
      </c>
      <c r="O361" s="1">
        <f>IF(N361="*",1,0)</f>
        <v>0</v>
      </c>
      <c r="P361" s="1">
        <f>IF(N361="**",1,0)</f>
        <v>0</v>
      </c>
      <c r="Q361" s="15">
        <v>0.789</v>
      </c>
      <c r="S361" s="16">
        <v>1.865</v>
      </c>
      <c r="T361" s="16">
        <v>1.176</v>
      </c>
      <c r="U361" s="6" t="s">
        <v>351</v>
      </c>
      <c r="V361" s="17">
        <v>1.116</v>
      </c>
      <c r="W361" t="s">
        <v>10</v>
      </c>
      <c r="X361" t="s">
        <v>350</v>
      </c>
    </row>
    <row r="362" spans="1:23" ht="12.75">
      <c r="A362" t="s">
        <v>2</v>
      </c>
      <c r="B362" s="2">
        <v>340</v>
      </c>
      <c r="C362" s="52" t="s">
        <v>473</v>
      </c>
      <c r="D362" s="9">
        <v>38014</v>
      </c>
      <c r="E362" s="1" t="s">
        <v>11</v>
      </c>
      <c r="F362" s="47">
        <v>0</v>
      </c>
      <c r="G362" s="1">
        <f>IF(AND(NOT(F362=" "),F362=0),1,0)</f>
        <v>1</v>
      </c>
      <c r="H362" s="1">
        <f>IF(F362=1,1,0)</f>
        <v>0</v>
      </c>
      <c r="I362" s="1">
        <f>IF(F362=2,1,0)</f>
        <v>0</v>
      </c>
      <c r="J362" s="1">
        <f>IF(F362=3,1,0)</f>
        <v>0</v>
      </c>
      <c r="K362" s="1">
        <f>IF(F362=4,1,0)</f>
        <v>0</v>
      </c>
      <c r="L362" s="1">
        <f>IF(F362=5,1,0)</f>
        <v>0</v>
      </c>
      <c r="M362" s="1">
        <f>IF(F362=6,1,0)</f>
        <v>0</v>
      </c>
      <c r="N362" s="1" t="s">
        <v>326</v>
      </c>
      <c r="O362" s="1">
        <f>IF(N362="*",1,0)</f>
        <v>0</v>
      </c>
      <c r="P362" s="1">
        <f>IF(N362="**",1,0)</f>
        <v>1</v>
      </c>
      <c r="Q362" s="15">
        <v>0.377</v>
      </c>
      <c r="S362" s="16">
        <v>0.361</v>
      </c>
      <c r="V362" s="17"/>
      <c r="W362" t="s">
        <v>10</v>
      </c>
    </row>
    <row r="363" spans="1:23" ht="12.75">
      <c r="A363" t="s">
        <v>2</v>
      </c>
      <c r="B363" s="2">
        <v>334</v>
      </c>
      <c r="C363" s="52" t="s">
        <v>474</v>
      </c>
      <c r="D363" s="9">
        <v>38014</v>
      </c>
      <c r="E363" s="1" t="s">
        <v>11</v>
      </c>
      <c r="F363" s="47">
        <v>0</v>
      </c>
      <c r="G363" s="1">
        <f>IF(AND(NOT(F363=" "),F363=0),1,0)</f>
        <v>1</v>
      </c>
      <c r="H363" s="1">
        <f>IF(F363=1,1,0)</f>
        <v>0</v>
      </c>
      <c r="I363" s="1">
        <f>IF(F363=2,1,0)</f>
        <v>0</v>
      </c>
      <c r="J363" s="1">
        <f>IF(F363=3,1,0)</f>
        <v>0</v>
      </c>
      <c r="K363" s="1">
        <f>IF(F363=4,1,0)</f>
        <v>0</v>
      </c>
      <c r="L363" s="1">
        <f>IF(F363=5,1,0)</f>
        <v>0</v>
      </c>
      <c r="M363" s="1">
        <f>IF(F363=6,1,0)</f>
        <v>0</v>
      </c>
      <c r="N363" s="1" t="s">
        <v>324</v>
      </c>
      <c r="O363" s="1">
        <f>IF(N363="*",1,0)</f>
        <v>1</v>
      </c>
      <c r="P363" s="1">
        <f>IF(N363="**",1,0)</f>
        <v>0</v>
      </c>
      <c r="Q363" s="15">
        <v>0.459</v>
      </c>
      <c r="S363" s="16">
        <v>0.47</v>
      </c>
      <c r="V363" s="17"/>
      <c r="W363" t="s">
        <v>10</v>
      </c>
    </row>
    <row r="364" spans="3:6" ht="12.75">
      <c r="C364" s="52" t="s">
        <v>556</v>
      </c>
      <c r="F364" s="47" t="s">
        <v>25</v>
      </c>
    </row>
    <row r="365" spans="3:6" ht="12.75">
      <c r="C365" s="52" t="s">
        <v>557</v>
      </c>
      <c r="F365" s="47" t="s">
        <v>25</v>
      </c>
    </row>
    <row r="366" spans="3:6" ht="12.75">
      <c r="C366" s="52" t="s">
        <v>558</v>
      </c>
      <c r="F366" s="47" t="s">
        <v>25</v>
      </c>
    </row>
    <row r="367" spans="1:23" ht="12.75">
      <c r="A367" t="s">
        <v>2</v>
      </c>
      <c r="B367" s="2">
        <v>353</v>
      </c>
      <c r="C367" s="52" t="s">
        <v>508</v>
      </c>
      <c r="D367" s="9">
        <v>38023</v>
      </c>
      <c r="E367" s="1" t="s">
        <v>11</v>
      </c>
      <c r="F367" s="47">
        <v>0</v>
      </c>
      <c r="G367" s="1">
        <f>IF(AND(NOT(F367=" "),F367=0),1,0)</f>
        <v>1</v>
      </c>
      <c r="H367" s="1">
        <f>IF(F367=1,1,0)</f>
        <v>0</v>
      </c>
      <c r="I367" s="1">
        <f>IF(F367=2,1,0)</f>
        <v>0</v>
      </c>
      <c r="J367" s="1">
        <f>IF(F367=3,1,0)</f>
        <v>0</v>
      </c>
      <c r="K367" s="1">
        <f>IF(F367=4,1,0)</f>
        <v>0</v>
      </c>
      <c r="L367" s="1">
        <f>IF(F367=5,1,0)</f>
        <v>0</v>
      </c>
      <c r="M367" s="1">
        <f>IF(F367=6,1,0)</f>
        <v>0</v>
      </c>
      <c r="N367" s="1" t="s">
        <v>324</v>
      </c>
      <c r="O367" s="1">
        <f>IF(N367="*",1,0)</f>
        <v>1</v>
      </c>
      <c r="P367" s="1">
        <f>IF(N367="**",1,0)</f>
        <v>0</v>
      </c>
      <c r="Q367" s="15">
        <v>0.398</v>
      </c>
      <c r="S367" s="16">
        <v>0.433</v>
      </c>
      <c r="V367" s="17"/>
      <c r="W367" t="s">
        <v>10</v>
      </c>
    </row>
    <row r="368" spans="1:23" ht="12.75">
      <c r="A368" t="s">
        <v>2</v>
      </c>
      <c r="B368" s="2">
        <v>352</v>
      </c>
      <c r="C368" s="52" t="s">
        <v>507</v>
      </c>
      <c r="D368" s="9">
        <v>38023</v>
      </c>
      <c r="E368" s="1" t="s">
        <v>11</v>
      </c>
      <c r="F368" s="47">
        <v>0</v>
      </c>
      <c r="G368" s="1">
        <f>IF(AND(NOT(F368=" "),F368=0),1,0)</f>
        <v>1</v>
      </c>
      <c r="H368" s="1">
        <f>IF(F368=1,1,0)</f>
        <v>0</v>
      </c>
      <c r="I368" s="1">
        <f>IF(F368=2,1,0)</f>
        <v>0</v>
      </c>
      <c r="J368" s="1">
        <f>IF(F368=3,1,0)</f>
        <v>0</v>
      </c>
      <c r="K368" s="1">
        <f>IF(F368=4,1,0)</f>
        <v>0</v>
      </c>
      <c r="L368" s="1">
        <f>IF(F368=5,1,0)</f>
        <v>0</v>
      </c>
      <c r="M368" s="1">
        <f>IF(F368=6,1,0)</f>
        <v>0</v>
      </c>
      <c r="N368" s="1" t="s">
        <v>326</v>
      </c>
      <c r="O368" s="1">
        <f>IF(N368="*",1,0)</f>
        <v>0</v>
      </c>
      <c r="P368" s="1">
        <f>IF(N368="**",1,0)</f>
        <v>1</v>
      </c>
      <c r="Q368" s="15">
        <v>0.369</v>
      </c>
      <c r="S368" s="16">
        <v>0.391</v>
      </c>
      <c r="V368" s="17"/>
      <c r="W368" t="s">
        <v>10</v>
      </c>
    </row>
    <row r="369" spans="3:6" ht="12.75">
      <c r="C369" s="52" t="s">
        <v>559</v>
      </c>
      <c r="F369" s="47" t="s">
        <v>25</v>
      </c>
    </row>
    <row r="370" spans="1:22" ht="12.75">
      <c r="A370" t="s">
        <v>2</v>
      </c>
      <c r="B370" s="2">
        <v>365</v>
      </c>
      <c r="C370" s="52" t="s">
        <v>560</v>
      </c>
      <c r="D370" s="9"/>
      <c r="F370" s="47" t="s">
        <v>25</v>
      </c>
      <c r="G370" s="1">
        <f>IF(AND(NOT(F370=" "),F370=0),1,0)</f>
        <v>0</v>
      </c>
      <c r="H370" s="1">
        <f>IF(F370=1,1,0)</f>
        <v>0</v>
      </c>
      <c r="I370" s="1">
        <f>IF(F370=2,1,0)</f>
        <v>0</v>
      </c>
      <c r="J370" s="1">
        <f>IF(F370=3,1,0)</f>
        <v>0</v>
      </c>
      <c r="K370" s="1">
        <f>IF(F370=4,1,0)</f>
        <v>0</v>
      </c>
      <c r="L370" s="1">
        <f>IF(F370=5,1,0)</f>
        <v>0</v>
      </c>
      <c r="M370" s="1">
        <f>IF(F370=6,1,0)</f>
        <v>0</v>
      </c>
      <c r="O370" s="1">
        <f>IF(N370="*",1,0)</f>
        <v>0</v>
      </c>
      <c r="P370" s="1">
        <f>IF(N370="**",1,0)</f>
        <v>0</v>
      </c>
      <c r="Q370" s="15">
        <v>0.428</v>
      </c>
      <c r="V370" s="17"/>
    </row>
    <row r="371" spans="1:22" ht="12.75">
      <c r="A371" t="s">
        <v>2</v>
      </c>
      <c r="B371" s="2">
        <v>363</v>
      </c>
      <c r="C371" s="52" t="s">
        <v>554</v>
      </c>
      <c r="D371" s="9"/>
      <c r="F371" s="47" t="s">
        <v>25</v>
      </c>
      <c r="G371" s="1">
        <f>IF(AND(NOT(F371=" "),F371=0),1,0)</f>
        <v>0</v>
      </c>
      <c r="H371" s="1">
        <f>IF(F371=1,1,0)</f>
        <v>0</v>
      </c>
      <c r="I371" s="1">
        <f>IF(F371=2,1,0)</f>
        <v>0</v>
      </c>
      <c r="J371" s="1">
        <f>IF(F371=3,1,0)</f>
        <v>0</v>
      </c>
      <c r="K371" s="1">
        <f>IF(F371=4,1,0)</f>
        <v>0</v>
      </c>
      <c r="L371" s="1">
        <f>IF(F371=5,1,0)</f>
        <v>0</v>
      </c>
      <c r="M371" s="1">
        <f>IF(F371=6,1,0)</f>
        <v>0</v>
      </c>
      <c r="O371" s="1">
        <f>IF(N371="*",1,0)</f>
        <v>0</v>
      </c>
      <c r="P371" s="1">
        <f>IF(N371="**",1,0)</f>
        <v>0</v>
      </c>
      <c r="Q371" s="15">
        <v>0.381</v>
      </c>
      <c r="V371" s="17"/>
    </row>
    <row r="372" spans="3:6" ht="12.75">
      <c r="C372" s="52" t="s">
        <v>561</v>
      </c>
      <c r="F372" s="47" t="s">
        <v>25</v>
      </c>
    </row>
    <row r="373" spans="3:6" ht="12.75">
      <c r="C373" s="52" t="s">
        <v>562</v>
      </c>
      <c r="F373" s="47" t="s">
        <v>25</v>
      </c>
    </row>
    <row r="374" spans="1:22" ht="12.75">
      <c r="A374" t="s">
        <v>2</v>
      </c>
      <c r="B374" s="2">
        <v>362</v>
      </c>
      <c r="C374" s="52" t="s">
        <v>552</v>
      </c>
      <c r="D374" s="9"/>
      <c r="F374" s="47" t="s">
        <v>25</v>
      </c>
      <c r="G374" s="1">
        <f>IF(AND(NOT(F374=" "),F374=0),1,0)</f>
        <v>0</v>
      </c>
      <c r="H374" s="1">
        <f>IF(F374=1,1,0)</f>
        <v>0</v>
      </c>
      <c r="I374" s="1">
        <f>IF(F374=2,1,0)</f>
        <v>0</v>
      </c>
      <c r="J374" s="1">
        <f>IF(F374=3,1,0)</f>
        <v>0</v>
      </c>
      <c r="K374" s="1">
        <f>IF(F374=4,1,0)</f>
        <v>0</v>
      </c>
      <c r="L374" s="1">
        <f>IF(F374=5,1,0)</f>
        <v>0</v>
      </c>
      <c r="M374" s="1">
        <f>IF(F374=6,1,0)</f>
        <v>0</v>
      </c>
      <c r="O374" s="1">
        <f>IF(N374="*",1,0)</f>
        <v>0</v>
      </c>
      <c r="P374" s="1">
        <f>IF(N374="**",1,0)</f>
        <v>0</v>
      </c>
      <c r="Q374" s="15">
        <v>0.35</v>
      </c>
      <c r="V374" s="17"/>
    </row>
    <row r="375" spans="3:6" ht="12.75">
      <c r="C375" s="52" t="s">
        <v>563</v>
      </c>
      <c r="F375" s="47" t="s">
        <v>25</v>
      </c>
    </row>
    <row r="376" spans="3:6" ht="12.75">
      <c r="C376" s="52" t="s">
        <v>564</v>
      </c>
      <c r="F376" s="47" t="s">
        <v>25</v>
      </c>
    </row>
    <row r="377" spans="3:6" ht="12.75">
      <c r="C377" s="52" t="s">
        <v>565</v>
      </c>
      <c r="F377" s="47" t="s">
        <v>25</v>
      </c>
    </row>
    <row r="378" spans="3:6" ht="12.75">
      <c r="C378" s="52" t="s">
        <v>566</v>
      </c>
      <c r="F378" s="47" t="s">
        <v>25</v>
      </c>
    </row>
    <row r="379" spans="3:6" ht="12.75">
      <c r="C379" s="52" t="s">
        <v>567</v>
      </c>
      <c r="F379" s="47" t="s">
        <v>25</v>
      </c>
    </row>
    <row r="380" spans="3:6" ht="12.75">
      <c r="C380" s="52" t="s">
        <v>568</v>
      </c>
      <c r="F380" s="47" t="s">
        <v>25</v>
      </c>
    </row>
    <row r="381" spans="3:6" ht="12.75">
      <c r="C381" s="52" t="s">
        <v>569</v>
      </c>
      <c r="F381" s="47" t="s">
        <v>25</v>
      </c>
    </row>
    <row r="382" spans="3:6" ht="12.75">
      <c r="C382" s="52" t="s">
        <v>570</v>
      </c>
      <c r="F382" s="47" t="s">
        <v>25</v>
      </c>
    </row>
    <row r="383" spans="1:23" ht="12.75">
      <c r="A383" t="s">
        <v>2</v>
      </c>
      <c r="B383" s="2">
        <v>351</v>
      </c>
      <c r="C383" s="52" t="s">
        <v>506</v>
      </c>
      <c r="D383" s="9">
        <v>38023</v>
      </c>
      <c r="E383" s="1" t="s">
        <v>11</v>
      </c>
      <c r="F383" s="47">
        <v>0</v>
      </c>
      <c r="G383" s="1">
        <f>IF(AND(NOT(F383=" "),F383=0),1,0)</f>
        <v>1</v>
      </c>
      <c r="H383" s="1">
        <f>IF(F383=1,1,0)</f>
        <v>0</v>
      </c>
      <c r="I383" s="1">
        <f>IF(F383=2,1,0)</f>
        <v>0</v>
      </c>
      <c r="J383" s="1">
        <f>IF(F383=3,1,0)</f>
        <v>0</v>
      </c>
      <c r="K383" s="1">
        <f>IF(F383=4,1,0)</f>
        <v>0</v>
      </c>
      <c r="L383" s="1">
        <f>IF(F383=5,1,0)</f>
        <v>0</v>
      </c>
      <c r="M383" s="1">
        <f>IF(F383=6,1,0)</f>
        <v>0</v>
      </c>
      <c r="N383" s="1" t="s">
        <v>326</v>
      </c>
      <c r="O383" s="1">
        <f>IF(N383="*",1,0)</f>
        <v>0</v>
      </c>
      <c r="P383" s="1">
        <f>IF(N383="**",1,0)</f>
        <v>1</v>
      </c>
      <c r="Q383" s="15">
        <v>0.382</v>
      </c>
      <c r="S383" s="16">
        <v>0.384</v>
      </c>
      <c r="V383" s="17"/>
      <c r="W383" t="s">
        <v>10</v>
      </c>
    </row>
    <row r="384" spans="3:6" ht="12.75">
      <c r="C384" s="52" t="s">
        <v>571</v>
      </c>
      <c r="F384" s="47" t="s">
        <v>25</v>
      </c>
    </row>
    <row r="385" spans="3:6" ht="12.75">
      <c r="C385" s="52" t="s">
        <v>572</v>
      </c>
      <c r="F385" s="47" t="s">
        <v>25</v>
      </c>
    </row>
    <row r="386" spans="3:6" ht="12.75">
      <c r="C386" s="52" t="s">
        <v>573</v>
      </c>
      <c r="F386" s="47" t="s">
        <v>25</v>
      </c>
    </row>
    <row r="387" spans="1:23" ht="12.75">
      <c r="A387" t="s">
        <v>2</v>
      </c>
      <c r="B387" s="2">
        <v>359</v>
      </c>
      <c r="C387" s="52" t="s">
        <v>547</v>
      </c>
      <c r="D387" s="9">
        <v>38027</v>
      </c>
      <c r="E387" s="1" t="s">
        <v>11</v>
      </c>
      <c r="F387" s="47">
        <v>0</v>
      </c>
      <c r="G387" s="1">
        <f>IF(AND(NOT(F387=" "),F387=0),1,0)</f>
        <v>1</v>
      </c>
      <c r="H387" s="1">
        <f>IF(F387=1,1,0)</f>
        <v>0</v>
      </c>
      <c r="I387" s="1">
        <f>IF(F387=2,1,0)</f>
        <v>0</v>
      </c>
      <c r="J387" s="1">
        <f>IF(F387=3,1,0)</f>
        <v>0</v>
      </c>
      <c r="K387" s="1">
        <f>IF(F387=4,1,0)</f>
        <v>0</v>
      </c>
      <c r="L387" s="1">
        <f>IF(F387=5,1,0)</f>
        <v>0</v>
      </c>
      <c r="M387" s="1">
        <f>IF(F387=6,1,0)</f>
        <v>0</v>
      </c>
      <c r="O387" s="1">
        <f>IF(N387="*",1,0)</f>
        <v>0</v>
      </c>
      <c r="P387" s="1">
        <f>IF(N387="**",1,0)</f>
        <v>0</v>
      </c>
      <c r="Q387" s="15">
        <v>0.348</v>
      </c>
      <c r="S387" s="16">
        <v>0.385</v>
      </c>
      <c r="V387" s="17"/>
      <c r="W387" t="s">
        <v>10</v>
      </c>
    </row>
    <row r="388" spans="1:24" ht="12.75">
      <c r="A388" t="s">
        <v>2</v>
      </c>
      <c r="B388" s="2">
        <v>358</v>
      </c>
      <c r="C388" s="52" t="s">
        <v>546</v>
      </c>
      <c r="D388" s="9">
        <v>38027</v>
      </c>
      <c r="E388" s="1" t="s">
        <v>11</v>
      </c>
      <c r="F388" s="47">
        <v>1</v>
      </c>
      <c r="G388" s="1">
        <f>IF(AND(NOT(F388=" "),F388=0),1,0)</f>
        <v>0</v>
      </c>
      <c r="H388" s="1">
        <f>IF(F388=1,1,0)</f>
        <v>1</v>
      </c>
      <c r="I388" s="1">
        <f>IF(F388=2,1,0)</f>
        <v>0</v>
      </c>
      <c r="J388" s="1">
        <f>IF(F388=3,1,0)</f>
        <v>0</v>
      </c>
      <c r="K388" s="1">
        <f>IF(F388=4,1,0)</f>
        <v>0</v>
      </c>
      <c r="L388" s="1">
        <f>IF(F388=5,1,0)</f>
        <v>0</v>
      </c>
      <c r="M388" s="1">
        <f>IF(F388=6,1,0)</f>
        <v>0</v>
      </c>
      <c r="O388" s="1">
        <f>IF(N388="*",1,0)</f>
        <v>0</v>
      </c>
      <c r="P388" s="1">
        <f>IF(N388="**",1,0)</f>
        <v>0</v>
      </c>
      <c r="Q388" s="15">
        <v>0.59</v>
      </c>
      <c r="R388" s="16">
        <v>0.398</v>
      </c>
      <c r="S388" s="16">
        <v>0.553</v>
      </c>
      <c r="V388" s="17"/>
      <c r="W388" t="s">
        <v>10</v>
      </c>
      <c r="X388" t="s">
        <v>550</v>
      </c>
    </row>
    <row r="389" spans="1:24" ht="12.75">
      <c r="A389" t="s">
        <v>2</v>
      </c>
      <c r="B389" s="2">
        <v>356</v>
      </c>
      <c r="C389" s="52" t="s">
        <v>545</v>
      </c>
      <c r="D389" s="9">
        <v>38027</v>
      </c>
      <c r="E389" s="1" t="s">
        <v>11</v>
      </c>
      <c r="F389" s="47">
        <v>3</v>
      </c>
      <c r="G389" s="1">
        <f>IF(AND(NOT(F389=" "),F389=0),1,0)</f>
        <v>0</v>
      </c>
      <c r="H389" s="1">
        <f>IF(F389=1,1,0)</f>
        <v>0</v>
      </c>
      <c r="I389" s="1">
        <f>IF(F389=2,1,0)</f>
        <v>0</v>
      </c>
      <c r="J389" s="1">
        <f>IF(F389=3,1,0)</f>
        <v>1</v>
      </c>
      <c r="K389" s="1">
        <f>IF(F389=4,1,0)</f>
        <v>0</v>
      </c>
      <c r="L389" s="1">
        <f>IF(F389=5,1,0)</f>
        <v>0</v>
      </c>
      <c r="M389" s="1">
        <f>IF(F389=6,1,0)</f>
        <v>0</v>
      </c>
      <c r="O389" s="1">
        <f>IF(N389="*",1,0)</f>
        <v>0</v>
      </c>
      <c r="P389" s="1">
        <f>IF(N389="**",1,0)</f>
        <v>0</v>
      </c>
      <c r="Q389" s="15">
        <v>18.635</v>
      </c>
      <c r="R389" s="16">
        <v>3.027</v>
      </c>
      <c r="S389" s="16">
        <v>6.739</v>
      </c>
      <c r="T389" s="16">
        <v>0.349</v>
      </c>
      <c r="U389" s="6" t="s">
        <v>476</v>
      </c>
      <c r="V389" s="17">
        <v>0.349</v>
      </c>
      <c r="W389" t="s">
        <v>10</v>
      </c>
      <c r="X389" t="s">
        <v>594</v>
      </c>
    </row>
    <row r="390" spans="3:6" ht="12.75">
      <c r="C390" s="52" t="s">
        <v>574</v>
      </c>
      <c r="F390" s="47" t="s">
        <v>25</v>
      </c>
    </row>
    <row r="391" spans="1:23" ht="12.75">
      <c r="A391" t="s">
        <v>2</v>
      </c>
      <c r="B391" s="2">
        <v>350</v>
      </c>
      <c r="C391" s="52" t="s">
        <v>505</v>
      </c>
      <c r="D391" s="9">
        <v>38022</v>
      </c>
      <c r="E391" s="1" t="s">
        <v>11</v>
      </c>
      <c r="F391" s="47">
        <v>0</v>
      </c>
      <c r="G391" s="1">
        <f>IF(AND(NOT(F391=" "),F391=0),1,0)</f>
        <v>1</v>
      </c>
      <c r="H391" s="1">
        <f>IF(F391=1,1,0)</f>
        <v>0</v>
      </c>
      <c r="I391" s="1">
        <f>IF(F391=2,1,0)</f>
        <v>0</v>
      </c>
      <c r="J391" s="1">
        <f>IF(F391=3,1,0)</f>
        <v>0</v>
      </c>
      <c r="K391" s="1">
        <f>IF(F391=4,1,0)</f>
        <v>0</v>
      </c>
      <c r="L391" s="1">
        <f>IF(F391=5,1,0)</f>
        <v>0</v>
      </c>
      <c r="M391" s="1">
        <f>IF(F391=6,1,0)</f>
        <v>0</v>
      </c>
      <c r="N391" s="1" t="s">
        <v>324</v>
      </c>
      <c r="O391" s="1">
        <f>IF(N391="*",1,0)</f>
        <v>1</v>
      </c>
      <c r="P391" s="1">
        <f>IF(N391="**",1,0)</f>
        <v>0</v>
      </c>
      <c r="Q391" s="15">
        <v>0.376</v>
      </c>
      <c r="S391" s="16">
        <v>0.411</v>
      </c>
      <c r="V391" s="17"/>
      <c r="W391" t="s">
        <v>10</v>
      </c>
    </row>
    <row r="392" spans="3:6" ht="12.75">
      <c r="C392" s="52" t="s">
        <v>575</v>
      </c>
      <c r="F392" s="47" t="s">
        <v>25</v>
      </c>
    </row>
    <row r="393" spans="3:6" ht="12.75">
      <c r="C393" s="52" t="s">
        <v>576</v>
      </c>
      <c r="F393" s="47" t="s">
        <v>25</v>
      </c>
    </row>
    <row r="394" spans="3:6" ht="12.75">
      <c r="C394" s="52" t="s">
        <v>577</v>
      </c>
      <c r="F394" s="47" t="s">
        <v>25</v>
      </c>
    </row>
    <row r="395" spans="1:23" ht="12.75">
      <c r="A395" t="s">
        <v>2</v>
      </c>
      <c r="B395" s="2">
        <v>361</v>
      </c>
      <c r="C395" s="52" t="s">
        <v>553</v>
      </c>
      <c r="D395" s="9">
        <v>38028</v>
      </c>
      <c r="E395" s="1" t="s">
        <v>11</v>
      </c>
      <c r="F395" s="47">
        <v>0</v>
      </c>
      <c r="G395" s="1">
        <f>IF(AND(NOT(F395=" "),F395=0),1,0)</f>
        <v>1</v>
      </c>
      <c r="H395" s="1">
        <f>IF(F395=1,1,0)</f>
        <v>0</v>
      </c>
      <c r="I395" s="1">
        <f>IF(F395=2,1,0)</f>
        <v>0</v>
      </c>
      <c r="J395" s="1">
        <f>IF(F395=3,1,0)</f>
        <v>0</v>
      </c>
      <c r="K395" s="1">
        <f>IF(F395=4,1,0)</f>
        <v>0</v>
      </c>
      <c r="L395" s="1">
        <f>IF(F395=5,1,0)</f>
        <v>0</v>
      </c>
      <c r="M395" s="1">
        <f>IF(F395=6,1,0)</f>
        <v>0</v>
      </c>
      <c r="N395" s="1" t="s">
        <v>326</v>
      </c>
      <c r="O395" s="1">
        <f>IF(N395="*",1,0)</f>
        <v>0</v>
      </c>
      <c r="P395" s="1">
        <f>IF(N395="**",1,0)</f>
        <v>1</v>
      </c>
      <c r="Q395" s="15">
        <v>0.358</v>
      </c>
      <c r="S395" s="16">
        <v>0.385</v>
      </c>
      <c r="V395" s="17"/>
      <c r="W395" t="s">
        <v>10</v>
      </c>
    </row>
    <row r="396" spans="3:6" ht="12.75">
      <c r="C396" s="52" t="s">
        <v>578</v>
      </c>
      <c r="F396" s="47" t="s">
        <v>25</v>
      </c>
    </row>
    <row r="397" spans="3:6" ht="12.75">
      <c r="C397" s="52" t="s">
        <v>579</v>
      </c>
      <c r="F397" s="47" t="s">
        <v>25</v>
      </c>
    </row>
    <row r="398" spans="3:6" ht="12.75">
      <c r="C398" s="52" t="s">
        <v>580</v>
      </c>
      <c r="F398" s="47" t="s">
        <v>25</v>
      </c>
    </row>
    <row r="399" spans="1:23" ht="12.75">
      <c r="A399" t="s">
        <v>2</v>
      </c>
      <c r="B399" s="2">
        <v>348</v>
      </c>
      <c r="C399" s="52" t="s">
        <v>504</v>
      </c>
      <c r="D399" s="9">
        <v>38022</v>
      </c>
      <c r="E399" s="1" t="s">
        <v>11</v>
      </c>
      <c r="F399" s="47">
        <v>0</v>
      </c>
      <c r="G399" s="1">
        <f>IF(AND(NOT(F399=" "),F399=0),1,0)</f>
        <v>1</v>
      </c>
      <c r="H399" s="1">
        <f>IF(F399=1,1,0)</f>
        <v>0</v>
      </c>
      <c r="I399" s="1">
        <f>IF(F399=2,1,0)</f>
        <v>0</v>
      </c>
      <c r="J399" s="1">
        <f>IF(F399=3,1,0)</f>
        <v>0</v>
      </c>
      <c r="K399" s="1">
        <f>IF(F399=4,1,0)</f>
        <v>0</v>
      </c>
      <c r="L399" s="1">
        <f>IF(F399=5,1,0)</f>
        <v>0</v>
      </c>
      <c r="M399" s="1">
        <f>IF(F399=6,1,0)</f>
        <v>0</v>
      </c>
      <c r="N399" s="1" t="s">
        <v>326</v>
      </c>
      <c r="O399" s="1">
        <f>IF(N399="*",1,0)</f>
        <v>0</v>
      </c>
      <c r="P399" s="1">
        <f>IF(N399="**",1,0)</f>
        <v>1</v>
      </c>
      <c r="Q399" s="15">
        <v>0.382</v>
      </c>
      <c r="S399" s="16">
        <v>0.37</v>
      </c>
      <c r="V399" s="17"/>
      <c r="W399" t="s">
        <v>10</v>
      </c>
    </row>
    <row r="400" spans="3:6" ht="12.75">
      <c r="C400" s="52" t="s">
        <v>581</v>
      </c>
      <c r="F400" s="47" t="s">
        <v>25</v>
      </c>
    </row>
    <row r="401" spans="3:6" ht="12.75">
      <c r="C401" s="52" t="s">
        <v>582</v>
      </c>
      <c r="F401" s="47" t="s">
        <v>25</v>
      </c>
    </row>
    <row r="402" spans="3:6" ht="12.75">
      <c r="C402" s="52" t="s">
        <v>583</v>
      </c>
      <c r="F402" s="47" t="s">
        <v>25</v>
      </c>
    </row>
    <row r="403" spans="3:6" ht="12.75">
      <c r="C403" s="52" t="s">
        <v>584</v>
      </c>
      <c r="F403" s="47" t="s">
        <v>25</v>
      </c>
    </row>
    <row r="404" spans="3:6" ht="12.75">
      <c r="C404" s="52" t="s">
        <v>591</v>
      </c>
      <c r="F404" s="47" t="s">
        <v>25</v>
      </c>
    </row>
    <row r="405" spans="3:6" ht="12.75">
      <c r="C405" s="52" t="s">
        <v>592</v>
      </c>
      <c r="F405" s="47" t="s">
        <v>25</v>
      </c>
    </row>
    <row r="406" spans="3:6" ht="12.75">
      <c r="C406" s="52" t="s">
        <v>585</v>
      </c>
      <c r="F406" s="47" t="s">
        <v>25</v>
      </c>
    </row>
    <row r="407" spans="3:6" ht="12.75">
      <c r="C407" s="52" t="s">
        <v>586</v>
      </c>
      <c r="F407" s="47" t="s">
        <v>25</v>
      </c>
    </row>
    <row r="408" spans="3:6" ht="12.75">
      <c r="C408" s="52" t="s">
        <v>587</v>
      </c>
      <c r="F408" s="47" t="s">
        <v>25</v>
      </c>
    </row>
    <row r="409" spans="1:23" ht="12.75">
      <c r="A409" t="s">
        <v>2</v>
      </c>
      <c r="B409" s="2">
        <v>344</v>
      </c>
      <c r="C409" s="52" t="s">
        <v>500</v>
      </c>
      <c r="D409" s="9">
        <v>38020</v>
      </c>
      <c r="E409" s="1" t="s">
        <v>11</v>
      </c>
      <c r="F409" s="47">
        <v>0</v>
      </c>
      <c r="G409" s="1">
        <f>IF(AND(NOT(F409=" "),F409=0),1,0)</f>
        <v>1</v>
      </c>
      <c r="H409" s="1">
        <f>IF(F409=1,1,0)</f>
        <v>0</v>
      </c>
      <c r="I409" s="1">
        <f>IF(F409=2,1,0)</f>
        <v>0</v>
      </c>
      <c r="J409" s="1">
        <f>IF(F409=3,1,0)</f>
        <v>0</v>
      </c>
      <c r="K409" s="1">
        <f>IF(F409=4,1,0)</f>
        <v>0</v>
      </c>
      <c r="L409" s="1">
        <f>IF(F409=5,1,0)</f>
        <v>0</v>
      </c>
      <c r="M409" s="1">
        <f>IF(F409=6,1,0)</f>
        <v>0</v>
      </c>
      <c r="N409" s="1" t="s">
        <v>326</v>
      </c>
      <c r="O409" s="1">
        <f>IF(N409="*",1,0)</f>
        <v>0</v>
      </c>
      <c r="P409" s="1">
        <f>IF(N409="**",1,0)</f>
        <v>1</v>
      </c>
      <c r="Q409" s="15">
        <v>0.284</v>
      </c>
      <c r="S409" s="16">
        <v>0.322</v>
      </c>
      <c r="V409" s="17"/>
      <c r="W409" t="s">
        <v>10</v>
      </c>
    </row>
    <row r="410" spans="3:6" ht="12.75">
      <c r="C410" s="52" t="s">
        <v>588</v>
      </c>
      <c r="F410" s="47" t="s">
        <v>25</v>
      </c>
    </row>
    <row r="411" spans="1:23" ht="12.75">
      <c r="A411" t="s">
        <v>2</v>
      </c>
      <c r="B411" s="2">
        <v>345</v>
      </c>
      <c r="C411" s="52" t="s">
        <v>501</v>
      </c>
      <c r="D411" s="9">
        <v>38021</v>
      </c>
      <c r="E411" s="1" t="s">
        <v>11</v>
      </c>
      <c r="F411" s="47">
        <v>0</v>
      </c>
      <c r="G411" s="1">
        <f>IF(AND(NOT(F411=" "),F411=0),1,0)</f>
        <v>1</v>
      </c>
      <c r="H411" s="1">
        <f>IF(F411=1,1,0)</f>
        <v>0</v>
      </c>
      <c r="I411" s="1">
        <f>IF(F411=2,1,0)</f>
        <v>0</v>
      </c>
      <c r="J411" s="1">
        <f>IF(F411=3,1,0)</f>
        <v>0</v>
      </c>
      <c r="K411" s="1">
        <f>IF(F411=4,1,0)</f>
        <v>0</v>
      </c>
      <c r="L411" s="1">
        <f>IF(F411=5,1,0)</f>
        <v>0</v>
      </c>
      <c r="M411" s="1">
        <f>IF(F411=6,1,0)</f>
        <v>0</v>
      </c>
      <c r="N411" s="1" t="s">
        <v>326</v>
      </c>
      <c r="O411" s="1">
        <f>IF(N411="*",1,0)</f>
        <v>0</v>
      </c>
      <c r="P411" s="1">
        <f>IF(N411="**",1,0)</f>
        <v>1</v>
      </c>
      <c r="Q411" s="15">
        <v>0.31</v>
      </c>
      <c r="S411" s="16">
        <v>0.343</v>
      </c>
      <c r="V411" s="17"/>
      <c r="W411" t="s">
        <v>10</v>
      </c>
    </row>
    <row r="412" spans="3:6" ht="12.75">
      <c r="C412" s="52" t="s">
        <v>589</v>
      </c>
      <c r="F412" s="47" t="s">
        <v>25</v>
      </c>
    </row>
    <row r="413" spans="1:23" ht="12.75">
      <c r="A413" t="s">
        <v>2</v>
      </c>
      <c r="B413" s="2">
        <v>346</v>
      </c>
      <c r="C413" s="52" t="s">
        <v>502</v>
      </c>
      <c r="D413" s="9">
        <v>38021</v>
      </c>
      <c r="E413" s="1" t="s">
        <v>11</v>
      </c>
      <c r="F413" s="47">
        <v>0</v>
      </c>
      <c r="G413" s="1">
        <f>IF(AND(NOT(F413=" "),F413=0),1,0)</f>
        <v>1</v>
      </c>
      <c r="H413" s="1">
        <f>IF(F413=1,1,0)</f>
        <v>0</v>
      </c>
      <c r="I413" s="1">
        <f>IF(F413=2,1,0)</f>
        <v>0</v>
      </c>
      <c r="J413" s="1">
        <f>IF(F413=3,1,0)</f>
        <v>0</v>
      </c>
      <c r="K413" s="1">
        <f>IF(F413=4,1,0)</f>
        <v>0</v>
      </c>
      <c r="L413" s="1">
        <f>IF(F413=5,1,0)</f>
        <v>0</v>
      </c>
      <c r="M413" s="1">
        <f>IF(F413=6,1,0)</f>
        <v>0</v>
      </c>
      <c r="N413" s="1" t="s">
        <v>326</v>
      </c>
      <c r="O413" s="1">
        <f>IF(N413="*",1,0)</f>
        <v>0</v>
      </c>
      <c r="P413" s="1">
        <f>IF(N413="**",1,0)</f>
        <v>1</v>
      </c>
      <c r="Q413" s="15">
        <v>0.328</v>
      </c>
      <c r="S413" s="16">
        <v>0.354</v>
      </c>
      <c r="V413" s="17"/>
      <c r="W413" t="s">
        <v>10</v>
      </c>
    </row>
    <row r="414" spans="3:6" ht="12.75">
      <c r="C414" s="52" t="s">
        <v>590</v>
      </c>
      <c r="F414" s="47" t="s">
        <v>25</v>
      </c>
    </row>
    <row r="415" spans="1:23" ht="12.75">
      <c r="A415" t="s">
        <v>2</v>
      </c>
      <c r="B415" s="2">
        <v>364</v>
      </c>
      <c r="C415" s="52" t="s">
        <v>555</v>
      </c>
      <c r="D415" s="9">
        <v>38029</v>
      </c>
      <c r="E415" s="1" t="s">
        <v>11</v>
      </c>
      <c r="F415" s="47">
        <v>0</v>
      </c>
      <c r="G415" s="1">
        <f>IF(AND(NOT(F415=" "),F415=0),1,0)</f>
        <v>1</v>
      </c>
      <c r="H415" s="1">
        <f>IF(F415=1,1,0)</f>
        <v>0</v>
      </c>
      <c r="I415" s="1">
        <f>IF(F415=2,1,0)</f>
        <v>0</v>
      </c>
      <c r="J415" s="1">
        <f>IF(F415=3,1,0)</f>
        <v>0</v>
      </c>
      <c r="K415" s="1">
        <f>IF(F415=4,1,0)</f>
        <v>0</v>
      </c>
      <c r="L415" s="1">
        <f>IF(F415=5,1,0)</f>
        <v>0</v>
      </c>
      <c r="M415" s="1">
        <f>IF(F415=6,1,0)</f>
        <v>0</v>
      </c>
      <c r="N415" s="1" t="s">
        <v>326</v>
      </c>
      <c r="O415" s="1">
        <f>IF(N415="*",1,0)</f>
        <v>0</v>
      </c>
      <c r="P415" s="1">
        <f>IF(N415="**",1,0)</f>
        <v>1</v>
      </c>
      <c r="Q415" s="15">
        <v>0.359</v>
      </c>
      <c r="S415" s="16">
        <v>0.374</v>
      </c>
      <c r="V415" s="17"/>
      <c r="W415" t="s">
        <v>10</v>
      </c>
    </row>
    <row r="416" spans="1:23" ht="12.75">
      <c r="A416" t="s">
        <v>2</v>
      </c>
      <c r="B416" s="2">
        <v>360</v>
      </c>
      <c r="C416" s="52" t="s">
        <v>551</v>
      </c>
      <c r="D416" s="9">
        <v>38028</v>
      </c>
      <c r="E416" s="1" t="s">
        <v>11</v>
      </c>
      <c r="F416" s="47">
        <v>0</v>
      </c>
      <c r="G416" s="1">
        <f>IF(AND(NOT(F416=" "),F416=0),1,0)</f>
        <v>1</v>
      </c>
      <c r="H416" s="1">
        <f>IF(F416=1,1,0)</f>
        <v>0</v>
      </c>
      <c r="I416" s="1">
        <f>IF(F416=2,1,0)</f>
        <v>0</v>
      </c>
      <c r="J416" s="1">
        <f>IF(F416=3,1,0)</f>
        <v>0</v>
      </c>
      <c r="K416" s="1">
        <f>IF(F416=4,1,0)</f>
        <v>0</v>
      </c>
      <c r="L416" s="1">
        <f>IF(F416=5,1,0)</f>
        <v>0</v>
      </c>
      <c r="M416" s="1">
        <f>IF(F416=6,1,0)</f>
        <v>0</v>
      </c>
      <c r="N416" s="1" t="s">
        <v>326</v>
      </c>
      <c r="O416" s="1">
        <f>IF(N416="*",1,0)</f>
        <v>0</v>
      </c>
      <c r="P416" s="1">
        <f>IF(N416="**",1,0)</f>
        <v>1</v>
      </c>
      <c r="Q416" s="15">
        <v>0.321</v>
      </c>
      <c r="S416" s="16">
        <v>0.358</v>
      </c>
      <c r="V416" s="17"/>
      <c r="W416" t="s">
        <v>10</v>
      </c>
    </row>
    <row r="417" spans="1:23" ht="12.75">
      <c r="A417" t="s">
        <v>2</v>
      </c>
      <c r="B417" s="2">
        <v>347</v>
      </c>
      <c r="C417" s="52" t="s">
        <v>503</v>
      </c>
      <c r="D417" s="9">
        <v>38021</v>
      </c>
      <c r="E417" s="1" t="s">
        <v>11</v>
      </c>
      <c r="F417" s="47">
        <v>0</v>
      </c>
      <c r="G417" s="1">
        <f>IF(AND(NOT(F417=" "),F417=0),1,0)</f>
        <v>1</v>
      </c>
      <c r="H417" s="1">
        <f>IF(F417=1,1,0)</f>
        <v>0</v>
      </c>
      <c r="I417" s="1">
        <f>IF(F417=2,1,0)</f>
        <v>0</v>
      </c>
      <c r="J417" s="1">
        <f>IF(F417=3,1,0)</f>
        <v>0</v>
      </c>
      <c r="K417" s="1">
        <f>IF(F417=4,1,0)</f>
        <v>0</v>
      </c>
      <c r="L417" s="1">
        <f>IF(F417=5,1,0)</f>
        <v>0</v>
      </c>
      <c r="M417" s="1">
        <f>IF(F417=6,1,0)</f>
        <v>0</v>
      </c>
      <c r="N417" s="1" t="s">
        <v>324</v>
      </c>
      <c r="O417" s="1">
        <f>IF(N417="*",1,0)</f>
        <v>1</v>
      </c>
      <c r="P417" s="1">
        <f>IF(N417="**",1,0)</f>
        <v>0</v>
      </c>
      <c r="Q417" s="15">
        <v>0.368</v>
      </c>
      <c r="S417" s="16">
        <v>0.411</v>
      </c>
      <c r="V417" s="17"/>
      <c r="W417" t="s">
        <v>10</v>
      </c>
    </row>
    <row r="418" spans="1:24" ht="12.75">
      <c r="A418" t="s">
        <v>2</v>
      </c>
      <c r="B418" s="2">
        <v>122</v>
      </c>
      <c r="C418" s="52" t="s">
        <v>359</v>
      </c>
      <c r="D418" s="9">
        <v>37992</v>
      </c>
      <c r="E418" s="1" t="s">
        <v>11</v>
      </c>
      <c r="F418" s="47">
        <v>0</v>
      </c>
      <c r="G418" s="1">
        <f>IF(AND(NOT(F418=" "),F418=0),1,0)</f>
        <v>1</v>
      </c>
      <c r="H418" s="1">
        <f>IF(F418=1,1,0)</f>
        <v>0</v>
      </c>
      <c r="I418" s="1">
        <f>IF(F418=2,1,0)</f>
        <v>0</v>
      </c>
      <c r="J418" s="1">
        <f>IF(F418=3,1,0)</f>
        <v>0</v>
      </c>
      <c r="K418" s="1">
        <f>IF(F418=4,1,0)</f>
        <v>0</v>
      </c>
      <c r="L418" s="1">
        <f>IF(F418=5,1,0)</f>
        <v>0</v>
      </c>
      <c r="M418" s="1">
        <f>IF(F418=6,1,0)</f>
        <v>0</v>
      </c>
      <c r="N418" s="1" t="s">
        <v>324</v>
      </c>
      <c r="O418" s="1">
        <f>IF(N418="*",1,0)</f>
        <v>1</v>
      </c>
      <c r="P418" s="1">
        <f>IF(N418="**",1,0)</f>
        <v>0</v>
      </c>
      <c r="Q418" s="15">
        <v>0.463</v>
      </c>
      <c r="S418" s="16">
        <v>0.332</v>
      </c>
      <c r="V418" s="17"/>
      <c r="W418" t="s">
        <v>10</v>
      </c>
      <c r="X418" t="s">
        <v>314</v>
      </c>
    </row>
    <row r="419" spans="1:23" ht="12.75">
      <c r="A419" t="s">
        <v>2</v>
      </c>
      <c r="B419" s="2">
        <v>114</v>
      </c>
      <c r="C419" s="52" t="s">
        <v>356</v>
      </c>
      <c r="D419" s="9" t="s">
        <v>336</v>
      </c>
      <c r="F419" s="47" t="s">
        <v>25</v>
      </c>
      <c r="G419" s="1">
        <f>IF(AND(NOT(F419=" "),F419=0),1,0)</f>
        <v>0</v>
      </c>
      <c r="H419" s="1">
        <f>IF(F419=1,1,0)</f>
        <v>0</v>
      </c>
      <c r="I419" s="1">
        <f>IF(F419=2,1,0)</f>
        <v>0</v>
      </c>
      <c r="J419" s="1">
        <f>IF(F419=3,1,0)</f>
        <v>0</v>
      </c>
      <c r="K419" s="1">
        <f>IF(F419=4,1,0)</f>
        <v>0</v>
      </c>
      <c r="L419" s="1">
        <f>IF(F419=5,1,0)</f>
        <v>0</v>
      </c>
      <c r="M419" s="1">
        <f>IF(F419=6,1,0)</f>
        <v>0</v>
      </c>
      <c r="O419" s="1">
        <f>IF(N419="*",1,0)</f>
        <v>0</v>
      </c>
      <c r="P419" s="1">
        <f>IF(N419="**",1,0)</f>
        <v>0</v>
      </c>
      <c r="Q419" s="15">
        <v>0.612</v>
      </c>
      <c r="V419" s="17"/>
      <c r="W419" t="s">
        <v>10</v>
      </c>
    </row>
    <row r="420" spans="1:24" ht="12.75">
      <c r="A420" t="s">
        <v>2</v>
      </c>
      <c r="B420" s="2">
        <v>115</v>
      </c>
      <c r="C420" s="52" t="s">
        <v>357</v>
      </c>
      <c r="D420" s="9">
        <v>37992</v>
      </c>
      <c r="E420" s="1" t="s">
        <v>11</v>
      </c>
      <c r="F420" s="47">
        <v>1</v>
      </c>
      <c r="G420" s="1">
        <f>IF(AND(NOT(F420=" "),F420=0),1,0)</f>
        <v>0</v>
      </c>
      <c r="H420" s="1">
        <f>IF(F420=1,1,0)</f>
        <v>1</v>
      </c>
      <c r="I420" s="1">
        <f>IF(F420=2,1,0)</f>
        <v>0</v>
      </c>
      <c r="J420" s="1">
        <f>IF(F420=3,1,0)</f>
        <v>0</v>
      </c>
      <c r="K420" s="1">
        <f>IF(F420=4,1,0)</f>
        <v>0</v>
      </c>
      <c r="L420" s="1">
        <f>IF(F420=5,1,0)</f>
        <v>0</v>
      </c>
      <c r="M420" s="1">
        <f>IF(F420=6,1,0)</f>
        <v>0</v>
      </c>
      <c r="O420" s="1">
        <f>IF(N420="*",1,0)</f>
        <v>0</v>
      </c>
      <c r="P420" s="1">
        <f>IF(N420="**",1,0)</f>
        <v>0</v>
      </c>
      <c r="Q420" s="15">
        <v>0.626</v>
      </c>
      <c r="S420" s="16">
        <v>0.738</v>
      </c>
      <c r="V420" s="17"/>
      <c r="W420" t="s">
        <v>10</v>
      </c>
      <c r="X420" t="s">
        <v>412</v>
      </c>
    </row>
    <row r="421" spans="1:23" ht="12.75">
      <c r="A421" t="s">
        <v>2</v>
      </c>
      <c r="B421" s="2">
        <v>121</v>
      </c>
      <c r="C421" s="52" t="s">
        <v>358</v>
      </c>
      <c r="D421" s="9">
        <v>37992</v>
      </c>
      <c r="E421" s="1" t="s">
        <v>11</v>
      </c>
      <c r="F421" s="47">
        <v>0</v>
      </c>
      <c r="G421" s="1">
        <f>IF(AND(NOT(F421=" "),F421=0),1,0)</f>
        <v>1</v>
      </c>
      <c r="H421" s="1">
        <f>IF(F421=1,1,0)</f>
        <v>0</v>
      </c>
      <c r="I421" s="1">
        <f>IF(F421=2,1,0)</f>
        <v>0</v>
      </c>
      <c r="J421" s="1">
        <f>IF(F421=3,1,0)</f>
        <v>0</v>
      </c>
      <c r="K421" s="1">
        <f>IF(F421=4,1,0)</f>
        <v>0</v>
      </c>
      <c r="L421" s="1">
        <f>IF(F421=5,1,0)</f>
        <v>0</v>
      </c>
      <c r="M421" s="1">
        <f>IF(F421=6,1,0)</f>
        <v>0</v>
      </c>
      <c r="N421" s="1" t="s">
        <v>324</v>
      </c>
      <c r="O421" s="1">
        <f>IF(N421="*",1,0)</f>
        <v>1</v>
      </c>
      <c r="P421" s="1">
        <f>IF(N421="**",1,0)</f>
        <v>0</v>
      </c>
      <c r="Q421" s="15">
        <v>0.446</v>
      </c>
      <c r="S421" s="16">
        <v>0.337</v>
      </c>
      <c r="V421" s="17"/>
      <c r="W421" t="s">
        <v>10</v>
      </c>
    </row>
    <row r="422" spans="1:23" s="40" customFormat="1" ht="12.75">
      <c r="A422" s="40" t="s">
        <v>2</v>
      </c>
      <c r="B422" s="38">
        <v>1</v>
      </c>
      <c r="C422" s="53"/>
      <c r="D422" s="59" t="s">
        <v>29</v>
      </c>
      <c r="E422" s="37"/>
      <c r="F422" s="48" t="s">
        <v>25</v>
      </c>
      <c r="G422" s="37">
        <f>IF(AND(NOT(F422=" "),F422=0),1,0)</f>
        <v>0</v>
      </c>
      <c r="H422" s="37">
        <f>IF(F422=1,1,0)</f>
        <v>0</v>
      </c>
      <c r="I422" s="37">
        <f>IF(F422=2,1,0)</f>
        <v>0</v>
      </c>
      <c r="J422" s="37">
        <f>IF(F422=3,1,0)</f>
        <v>0</v>
      </c>
      <c r="K422" s="37">
        <f>IF(F422=4,1,0)</f>
        <v>0</v>
      </c>
      <c r="L422" s="37">
        <f>IF(F422=5,1,0)</f>
        <v>0</v>
      </c>
      <c r="M422" s="37">
        <f>IF(F422=6,1,0)</f>
        <v>0</v>
      </c>
      <c r="N422" s="37"/>
      <c r="O422" s="37">
        <f>IF(N422="*",1,0)</f>
        <v>0</v>
      </c>
      <c r="P422" s="37">
        <f>IF(N422="**",1,0)</f>
        <v>0</v>
      </c>
      <c r="Q422" s="15">
        <v>0.508</v>
      </c>
      <c r="R422" s="39"/>
      <c r="S422" s="39"/>
      <c r="T422" s="39"/>
      <c r="U422" s="6"/>
      <c r="V422" s="42"/>
      <c r="W422" s="40" t="s">
        <v>10</v>
      </c>
    </row>
    <row r="423" spans="1:23" ht="12.75">
      <c r="A423" t="s">
        <v>2</v>
      </c>
      <c r="B423" s="2">
        <v>5</v>
      </c>
      <c r="D423" s="9" t="s">
        <v>29</v>
      </c>
      <c r="F423" s="47" t="s">
        <v>25</v>
      </c>
      <c r="G423" s="1">
        <f>IF(AND(NOT(F423=" "),F423=0),1,0)</f>
        <v>0</v>
      </c>
      <c r="H423" s="1">
        <f>IF(F423=1,1,0)</f>
        <v>0</v>
      </c>
      <c r="I423" s="1">
        <f>IF(F423=2,1,0)</f>
        <v>0</v>
      </c>
      <c r="J423" s="1">
        <f>IF(F423=3,1,0)</f>
        <v>0</v>
      </c>
      <c r="K423" s="1">
        <f>IF(F423=4,1,0)</f>
        <v>0</v>
      </c>
      <c r="L423" s="1">
        <f>IF(F423=5,1,0)</f>
        <v>0</v>
      </c>
      <c r="M423" s="1">
        <f>IF(F423=6,1,0)</f>
        <v>0</v>
      </c>
      <c r="O423" s="1">
        <f>IF(N423="*",1,0)</f>
        <v>0</v>
      </c>
      <c r="P423" s="1">
        <f>IF(N423="**",1,0)</f>
        <v>0</v>
      </c>
      <c r="Q423" s="15">
        <v>0.56</v>
      </c>
      <c r="V423" s="17"/>
      <c r="W423" t="s">
        <v>10</v>
      </c>
    </row>
    <row r="424" spans="1:23" ht="12.75">
      <c r="A424" t="s">
        <v>2</v>
      </c>
      <c r="B424" s="2">
        <v>21</v>
      </c>
      <c r="D424" s="9" t="s">
        <v>29</v>
      </c>
      <c r="F424" s="47" t="s">
        <v>25</v>
      </c>
      <c r="G424" s="1">
        <f>IF(AND(NOT(F424=" "),F424=0),1,0)</f>
        <v>0</v>
      </c>
      <c r="H424" s="1">
        <f>IF(F424=1,1,0)</f>
        <v>0</v>
      </c>
      <c r="I424" s="1">
        <f>IF(F424=2,1,0)</f>
        <v>0</v>
      </c>
      <c r="J424" s="1">
        <f>IF(F424=3,1,0)</f>
        <v>0</v>
      </c>
      <c r="K424" s="1">
        <f>IF(F424=4,1,0)</f>
        <v>0</v>
      </c>
      <c r="L424" s="1">
        <f>IF(F424=5,1,0)</f>
        <v>0</v>
      </c>
      <c r="M424" s="1">
        <f>IF(F424=6,1,0)</f>
        <v>0</v>
      </c>
      <c r="O424" s="1">
        <f>IF(N424="*",1,0)</f>
        <v>0</v>
      </c>
      <c r="P424" s="1">
        <f>IF(N424="**",1,0)</f>
        <v>0</v>
      </c>
      <c r="Q424" s="15">
        <v>0.332</v>
      </c>
      <c r="V424" s="17"/>
      <c r="W424" t="s">
        <v>10</v>
      </c>
    </row>
    <row r="425" spans="1:24" ht="12.75">
      <c r="A425" t="s">
        <v>2</v>
      </c>
      <c r="B425" s="2">
        <v>25</v>
      </c>
      <c r="D425" s="9" t="s">
        <v>596</v>
      </c>
      <c r="E425" s="1" t="s">
        <v>528</v>
      </c>
      <c r="F425" s="47" t="s">
        <v>25</v>
      </c>
      <c r="G425" s="1">
        <f>IF(AND(NOT(F425=" "),F425=0),1,0)</f>
        <v>0</v>
      </c>
      <c r="H425" s="1">
        <f>IF(F425=1,1,0)</f>
        <v>0</v>
      </c>
      <c r="I425" s="1">
        <f>IF(F425=2,1,0)</f>
        <v>0</v>
      </c>
      <c r="J425" s="1">
        <f>IF(F425=3,1,0)</f>
        <v>0</v>
      </c>
      <c r="K425" s="1">
        <f>IF(F425=4,1,0)</f>
        <v>0</v>
      </c>
      <c r="L425" s="1">
        <f>IF(F425=5,1,0)</f>
        <v>0</v>
      </c>
      <c r="M425" s="1">
        <f>IF(F425=6,1,0)</f>
        <v>0</v>
      </c>
      <c r="O425" s="1">
        <f>IF(N425="*",1,0)</f>
        <v>0</v>
      </c>
      <c r="P425" s="1">
        <f>IF(N425="**",1,0)</f>
        <v>0</v>
      </c>
      <c r="Q425" s="15">
        <v>98.3</v>
      </c>
      <c r="V425" s="17"/>
      <c r="W425" t="s">
        <v>10</v>
      </c>
      <c r="X425" t="s">
        <v>520</v>
      </c>
    </row>
    <row r="426" spans="1:23" ht="12.75">
      <c r="A426" t="s">
        <v>2</v>
      </c>
      <c r="B426" s="2">
        <v>26</v>
      </c>
      <c r="D426" s="9" t="s">
        <v>29</v>
      </c>
      <c r="F426" s="47" t="s">
        <v>25</v>
      </c>
      <c r="G426" s="1">
        <f>IF(AND(NOT(F426=" "),F426=0),1,0)</f>
        <v>0</v>
      </c>
      <c r="H426" s="1">
        <f>IF(F426=1,1,0)</f>
        <v>0</v>
      </c>
      <c r="I426" s="1">
        <f>IF(F426=2,1,0)</f>
        <v>0</v>
      </c>
      <c r="J426" s="1">
        <f>IF(F426=3,1,0)</f>
        <v>0</v>
      </c>
      <c r="K426" s="1">
        <f>IF(F426=4,1,0)</f>
        <v>0</v>
      </c>
      <c r="L426" s="1">
        <f>IF(F426=5,1,0)</f>
        <v>0</v>
      </c>
      <c r="M426" s="1">
        <f>IF(F426=6,1,0)</f>
        <v>0</v>
      </c>
      <c r="O426" s="1">
        <f>IF(N426="*",1,0)</f>
        <v>0</v>
      </c>
      <c r="P426" s="1">
        <f>IF(N426="**",1,0)</f>
        <v>0</v>
      </c>
      <c r="Q426" s="15">
        <v>0.344</v>
      </c>
      <c r="V426" s="17"/>
      <c r="W426" t="s">
        <v>10</v>
      </c>
    </row>
    <row r="427" spans="1:24" ht="12.75">
      <c r="A427" t="s">
        <v>2</v>
      </c>
      <c r="B427" s="2">
        <v>58</v>
      </c>
      <c r="D427" s="9" t="s">
        <v>29</v>
      </c>
      <c r="F427" s="47" t="s">
        <v>25</v>
      </c>
      <c r="G427" s="1">
        <f aca="true" t="shared" si="7" ref="G427:G490">IF(AND(NOT(F427=" "),F427=0),1,0)</f>
        <v>0</v>
      </c>
      <c r="H427" s="1">
        <f>IF(F427=1,1,0)</f>
        <v>0</v>
      </c>
      <c r="I427" s="1">
        <f>IF(F427=2,1,0)</f>
        <v>0</v>
      </c>
      <c r="J427" s="1">
        <f>IF(F427=3,1,0)</f>
        <v>0</v>
      </c>
      <c r="K427" s="1">
        <f>IF(F427=4,1,0)</f>
        <v>0</v>
      </c>
      <c r="L427" s="1">
        <f>IF(F427=5,1,0)</f>
        <v>0</v>
      </c>
      <c r="M427" s="1">
        <f>IF(F427=6,1,0)</f>
        <v>0</v>
      </c>
      <c r="O427" s="1">
        <f aca="true" t="shared" si="8" ref="O427:O490">IF(N427="*",1,0)</f>
        <v>0</v>
      </c>
      <c r="P427" s="1">
        <f>IF(N427="**",1,0)</f>
        <v>0</v>
      </c>
      <c r="Q427" s="15">
        <v>0.422</v>
      </c>
      <c r="V427" s="17"/>
      <c r="W427" t="s">
        <v>10</v>
      </c>
      <c r="X427" t="s">
        <v>543</v>
      </c>
    </row>
    <row r="428" spans="1:24" ht="12.75">
      <c r="A428" t="s">
        <v>2</v>
      </c>
      <c r="B428" s="2">
        <v>66</v>
      </c>
      <c r="D428" s="9" t="s">
        <v>29</v>
      </c>
      <c r="F428" s="47" t="s">
        <v>25</v>
      </c>
      <c r="G428" s="1">
        <f t="shared" si="7"/>
        <v>0</v>
      </c>
      <c r="H428" s="1">
        <f>IF(F428=1,1,0)</f>
        <v>0</v>
      </c>
      <c r="I428" s="1">
        <f>IF(F428=2,1,0)</f>
        <v>0</v>
      </c>
      <c r="J428" s="1">
        <f>IF(F428=3,1,0)</f>
        <v>0</v>
      </c>
      <c r="K428" s="1">
        <f>IF(F428=4,1,0)</f>
        <v>0</v>
      </c>
      <c r="L428" s="1">
        <f>IF(F428=5,1,0)</f>
        <v>0</v>
      </c>
      <c r="M428" s="1">
        <f>IF(F428=6,1,0)</f>
        <v>0</v>
      </c>
      <c r="O428" s="1">
        <f t="shared" si="8"/>
        <v>0</v>
      </c>
      <c r="P428" s="1">
        <f>IF(N428="**",1,0)</f>
        <v>0</v>
      </c>
      <c r="Q428" s="15">
        <v>0.429</v>
      </c>
      <c r="V428" s="17"/>
      <c r="W428" t="s">
        <v>10</v>
      </c>
      <c r="X428" t="s">
        <v>522</v>
      </c>
    </row>
    <row r="429" spans="1:23" ht="12.75">
      <c r="A429" t="s">
        <v>2</v>
      </c>
      <c r="B429" s="2">
        <v>81</v>
      </c>
      <c r="D429" s="9" t="s">
        <v>29</v>
      </c>
      <c r="F429" s="47" t="s">
        <v>25</v>
      </c>
      <c r="G429" s="1">
        <f t="shared" si="7"/>
        <v>0</v>
      </c>
      <c r="H429" s="1">
        <f>IF(F429=1,1,0)</f>
        <v>0</v>
      </c>
      <c r="I429" s="1">
        <f>IF(F429=2,1,0)</f>
        <v>0</v>
      </c>
      <c r="J429" s="1">
        <f>IF(F429=3,1,0)</f>
        <v>0</v>
      </c>
      <c r="K429" s="1">
        <f>IF(F429=4,1,0)</f>
        <v>0</v>
      </c>
      <c r="L429" s="1">
        <f>IF(F429=5,1,0)</f>
        <v>0</v>
      </c>
      <c r="M429" s="1">
        <f>IF(F429=6,1,0)</f>
        <v>0</v>
      </c>
      <c r="O429" s="1">
        <f t="shared" si="8"/>
        <v>0</v>
      </c>
      <c r="P429" s="1">
        <f>IF(N429="**",1,0)</f>
        <v>0</v>
      </c>
      <c r="Q429" s="15">
        <v>0.546</v>
      </c>
      <c r="V429" s="17"/>
      <c r="W429" t="s">
        <v>10</v>
      </c>
    </row>
    <row r="430" spans="1:23" ht="12.75">
      <c r="A430" t="s">
        <v>2</v>
      </c>
      <c r="B430" s="2">
        <v>85</v>
      </c>
      <c r="D430" s="9" t="s">
        <v>29</v>
      </c>
      <c r="F430" s="47" t="s">
        <v>25</v>
      </c>
      <c r="G430" s="1">
        <f t="shared" si="7"/>
        <v>0</v>
      </c>
      <c r="H430" s="1">
        <f>IF(F430=1,1,0)</f>
        <v>0</v>
      </c>
      <c r="I430" s="1">
        <f>IF(F430=2,1,0)</f>
        <v>0</v>
      </c>
      <c r="J430" s="1">
        <f>IF(F430=3,1,0)</f>
        <v>0</v>
      </c>
      <c r="K430" s="1">
        <f>IF(F430=4,1,0)</f>
        <v>0</v>
      </c>
      <c r="L430" s="1">
        <f>IF(F430=5,1,0)</f>
        <v>0</v>
      </c>
      <c r="M430" s="1">
        <f>IF(F430=6,1,0)</f>
        <v>0</v>
      </c>
      <c r="O430" s="1">
        <f t="shared" si="8"/>
        <v>0</v>
      </c>
      <c r="P430" s="1">
        <f>IF(N430="**",1,0)</f>
        <v>0</v>
      </c>
      <c r="Q430" s="15">
        <v>0.451</v>
      </c>
      <c r="V430" s="17"/>
      <c r="W430" t="s">
        <v>10</v>
      </c>
    </row>
    <row r="431" spans="1:23" ht="12.75">
      <c r="A431" t="s">
        <v>2</v>
      </c>
      <c r="B431" s="2">
        <v>86</v>
      </c>
      <c r="D431" s="9" t="s">
        <v>29</v>
      </c>
      <c r="F431" s="47" t="s">
        <v>25</v>
      </c>
      <c r="G431" s="1">
        <f t="shared" si="7"/>
        <v>0</v>
      </c>
      <c r="H431" s="1">
        <f>IF(F431=1,1,0)</f>
        <v>0</v>
      </c>
      <c r="I431" s="1">
        <f>IF(F431=2,1,0)</f>
        <v>0</v>
      </c>
      <c r="J431" s="1">
        <f>IF(F431=3,1,0)</f>
        <v>0</v>
      </c>
      <c r="K431" s="1">
        <f>IF(F431=4,1,0)</f>
        <v>0</v>
      </c>
      <c r="L431" s="1">
        <f>IF(F431=5,1,0)</f>
        <v>0</v>
      </c>
      <c r="M431" s="1">
        <f>IF(F431=6,1,0)</f>
        <v>0</v>
      </c>
      <c r="O431" s="1">
        <f t="shared" si="8"/>
        <v>0</v>
      </c>
      <c r="P431" s="1">
        <f>IF(N431="**",1,0)</f>
        <v>0</v>
      </c>
      <c r="Q431" s="15">
        <v>0.401</v>
      </c>
      <c r="V431" s="17"/>
      <c r="W431" t="s">
        <v>10</v>
      </c>
    </row>
    <row r="432" spans="1:23" ht="12.75">
      <c r="A432" t="s">
        <v>2</v>
      </c>
      <c r="B432" s="2">
        <v>89</v>
      </c>
      <c r="D432" s="9" t="s">
        <v>29</v>
      </c>
      <c r="F432" s="47" t="s">
        <v>25</v>
      </c>
      <c r="G432" s="1">
        <f t="shared" si="7"/>
        <v>0</v>
      </c>
      <c r="H432" s="1">
        <f>IF(F432=1,1,0)</f>
        <v>0</v>
      </c>
      <c r="I432" s="1">
        <f>IF(F432=2,1,0)</f>
        <v>0</v>
      </c>
      <c r="J432" s="1">
        <f>IF(F432=3,1,0)</f>
        <v>0</v>
      </c>
      <c r="K432" s="1">
        <f>IF(F432=4,1,0)</f>
        <v>0</v>
      </c>
      <c r="L432" s="1">
        <f>IF(F432=5,1,0)</f>
        <v>0</v>
      </c>
      <c r="M432" s="1">
        <f>IF(F432=6,1,0)</f>
        <v>0</v>
      </c>
      <c r="O432" s="1">
        <f t="shared" si="8"/>
        <v>0</v>
      </c>
      <c r="P432" s="1">
        <f>IF(N432="**",1,0)</f>
        <v>0</v>
      </c>
      <c r="Q432" s="15">
        <v>0.4</v>
      </c>
      <c r="V432" s="17"/>
      <c r="W432" t="s">
        <v>10</v>
      </c>
    </row>
    <row r="433" spans="1:23" ht="12.75">
      <c r="A433" t="s">
        <v>2</v>
      </c>
      <c r="B433" s="2">
        <v>93</v>
      </c>
      <c r="D433" s="9" t="s">
        <v>29</v>
      </c>
      <c r="F433" s="47" t="s">
        <v>25</v>
      </c>
      <c r="G433" s="1">
        <f t="shared" si="7"/>
        <v>0</v>
      </c>
      <c r="H433" s="1">
        <f>IF(F433=1,1,0)</f>
        <v>0</v>
      </c>
      <c r="I433" s="1">
        <f>IF(F433=2,1,0)</f>
        <v>0</v>
      </c>
      <c r="J433" s="1">
        <f>IF(F433=3,1,0)</f>
        <v>0</v>
      </c>
      <c r="K433" s="1">
        <f>IF(F433=4,1,0)</f>
        <v>0</v>
      </c>
      <c r="L433" s="1">
        <f>IF(F433=5,1,0)</f>
        <v>0</v>
      </c>
      <c r="M433" s="1">
        <f>IF(F433=6,1,0)</f>
        <v>0</v>
      </c>
      <c r="O433" s="1">
        <f t="shared" si="8"/>
        <v>0</v>
      </c>
      <c r="P433" s="1">
        <f>IF(N433="**",1,0)</f>
        <v>0</v>
      </c>
      <c r="Q433" s="15">
        <v>0.465</v>
      </c>
      <c r="V433" s="17"/>
      <c r="W433" t="s">
        <v>10</v>
      </c>
    </row>
    <row r="434" spans="1:24" ht="12.75">
      <c r="A434" t="s">
        <v>2</v>
      </c>
      <c r="B434" s="2">
        <v>100</v>
      </c>
      <c r="D434" s="9" t="s">
        <v>29</v>
      </c>
      <c r="F434" s="47" t="s">
        <v>25</v>
      </c>
      <c r="G434" s="1">
        <f t="shared" si="7"/>
        <v>0</v>
      </c>
      <c r="H434" s="1">
        <f>IF(F434=1,1,0)</f>
        <v>0</v>
      </c>
      <c r="I434" s="1">
        <f>IF(F434=2,1,0)</f>
        <v>0</v>
      </c>
      <c r="J434" s="1">
        <f>IF(F434=3,1,0)</f>
        <v>0</v>
      </c>
      <c r="K434" s="1">
        <f>IF(F434=4,1,0)</f>
        <v>0</v>
      </c>
      <c r="L434" s="1">
        <f>IF(F434=5,1,0)</f>
        <v>0</v>
      </c>
      <c r="M434" s="1">
        <f>IF(F434=6,1,0)</f>
        <v>0</v>
      </c>
      <c r="O434" s="1">
        <f t="shared" si="8"/>
        <v>0</v>
      </c>
      <c r="P434" s="1">
        <f>IF(N434="**",1,0)</f>
        <v>0</v>
      </c>
      <c r="Q434" s="15">
        <v>0.639</v>
      </c>
      <c r="V434" s="17"/>
      <c r="W434" t="s">
        <v>10</v>
      </c>
      <c r="X434" t="s">
        <v>524</v>
      </c>
    </row>
    <row r="435" spans="1:23" ht="12.75">
      <c r="A435" t="s">
        <v>2</v>
      </c>
      <c r="B435" s="2">
        <v>103</v>
      </c>
      <c r="D435" s="9" t="s">
        <v>29</v>
      </c>
      <c r="F435" s="47" t="s">
        <v>25</v>
      </c>
      <c r="G435" s="1">
        <f t="shared" si="7"/>
        <v>0</v>
      </c>
      <c r="H435" s="1">
        <f>IF(F435=1,1,0)</f>
        <v>0</v>
      </c>
      <c r="I435" s="1">
        <f>IF(F435=2,1,0)</f>
        <v>0</v>
      </c>
      <c r="J435" s="1">
        <f>IF(F435=3,1,0)</f>
        <v>0</v>
      </c>
      <c r="K435" s="1">
        <f>IF(F435=4,1,0)</f>
        <v>0</v>
      </c>
      <c r="L435" s="1">
        <f>IF(F435=5,1,0)</f>
        <v>0</v>
      </c>
      <c r="M435" s="1">
        <f>IF(F435=6,1,0)</f>
        <v>0</v>
      </c>
      <c r="O435" s="1">
        <f t="shared" si="8"/>
        <v>0</v>
      </c>
      <c r="P435" s="1">
        <f>IF(N435="**",1,0)</f>
        <v>0</v>
      </c>
      <c r="Q435" s="15">
        <v>0.389</v>
      </c>
      <c r="V435" s="17"/>
      <c r="W435" t="s">
        <v>10</v>
      </c>
    </row>
    <row r="436" spans="1:23" ht="12.75">
      <c r="A436" t="s">
        <v>2</v>
      </c>
      <c r="B436" s="2">
        <v>106</v>
      </c>
      <c r="D436" s="9" t="s">
        <v>29</v>
      </c>
      <c r="F436" s="47" t="s">
        <v>25</v>
      </c>
      <c r="G436" s="1">
        <f t="shared" si="7"/>
        <v>0</v>
      </c>
      <c r="H436" s="1">
        <f>IF(F436=1,1,0)</f>
        <v>0</v>
      </c>
      <c r="I436" s="1">
        <f>IF(F436=2,1,0)</f>
        <v>0</v>
      </c>
      <c r="J436" s="1">
        <f>IF(F436=3,1,0)</f>
        <v>0</v>
      </c>
      <c r="K436" s="1">
        <f>IF(F436=4,1,0)</f>
        <v>0</v>
      </c>
      <c r="L436" s="1">
        <f>IF(F436=5,1,0)</f>
        <v>0</v>
      </c>
      <c r="M436" s="1">
        <f>IF(F436=6,1,0)</f>
        <v>0</v>
      </c>
      <c r="O436" s="1">
        <f t="shared" si="8"/>
        <v>0</v>
      </c>
      <c r="P436" s="1">
        <f>IF(N436="**",1,0)</f>
        <v>0</v>
      </c>
      <c r="Q436" s="15">
        <v>0.467</v>
      </c>
      <c r="V436" s="17"/>
      <c r="W436" t="s">
        <v>10</v>
      </c>
    </row>
    <row r="437" spans="1:23" ht="12.75">
      <c r="A437" t="s">
        <v>2</v>
      </c>
      <c r="B437" s="2">
        <v>109</v>
      </c>
      <c r="D437" s="9" t="s">
        <v>29</v>
      </c>
      <c r="F437" s="47" t="s">
        <v>25</v>
      </c>
      <c r="G437" s="1">
        <f t="shared" si="7"/>
        <v>0</v>
      </c>
      <c r="H437" s="1">
        <f>IF(F437=1,1,0)</f>
        <v>0</v>
      </c>
      <c r="I437" s="1">
        <f>IF(F437=2,1,0)</f>
        <v>0</v>
      </c>
      <c r="J437" s="1">
        <f>IF(F437=3,1,0)</f>
        <v>0</v>
      </c>
      <c r="K437" s="1">
        <f>IF(F437=4,1,0)</f>
        <v>0</v>
      </c>
      <c r="L437" s="1">
        <f>IF(F437=5,1,0)</f>
        <v>0</v>
      </c>
      <c r="M437" s="1">
        <f>IF(F437=6,1,0)</f>
        <v>0</v>
      </c>
      <c r="O437" s="1">
        <f t="shared" si="8"/>
        <v>0</v>
      </c>
      <c r="P437" s="1">
        <f>IF(N437="**",1,0)</f>
        <v>0</v>
      </c>
      <c r="Q437" s="15">
        <v>0.468</v>
      </c>
      <c r="V437" s="17"/>
      <c r="W437" t="s">
        <v>10</v>
      </c>
    </row>
    <row r="438" spans="1:23" ht="12.75">
      <c r="A438" t="s">
        <v>2</v>
      </c>
      <c r="B438" s="2">
        <v>110</v>
      </c>
      <c r="D438" s="9" t="s">
        <v>29</v>
      </c>
      <c r="F438" s="47" t="s">
        <v>25</v>
      </c>
      <c r="G438" s="1">
        <f t="shared" si="7"/>
        <v>0</v>
      </c>
      <c r="H438" s="1">
        <f>IF(F438=1,1,0)</f>
        <v>0</v>
      </c>
      <c r="I438" s="1">
        <f>IF(F438=2,1,0)</f>
        <v>0</v>
      </c>
      <c r="J438" s="1">
        <f>IF(F438=3,1,0)</f>
        <v>0</v>
      </c>
      <c r="K438" s="1">
        <f>IF(F438=4,1,0)</f>
        <v>0</v>
      </c>
      <c r="L438" s="1">
        <f>IF(F438=5,1,0)</f>
        <v>0</v>
      </c>
      <c r="M438" s="1">
        <f>IF(F438=6,1,0)</f>
        <v>0</v>
      </c>
      <c r="O438" s="1">
        <f t="shared" si="8"/>
        <v>0</v>
      </c>
      <c r="P438" s="1">
        <f>IF(N438="**",1,0)</f>
        <v>0</v>
      </c>
      <c r="Q438" s="15">
        <v>0.488</v>
      </c>
      <c r="V438" s="17"/>
      <c r="W438" t="s">
        <v>10</v>
      </c>
    </row>
    <row r="439" spans="1:24" ht="12.75">
      <c r="A439" t="s">
        <v>2</v>
      </c>
      <c r="B439" s="2">
        <v>116</v>
      </c>
      <c r="D439" s="9" t="s">
        <v>29</v>
      </c>
      <c r="F439" s="47" t="s">
        <v>25</v>
      </c>
      <c r="G439" s="1">
        <f t="shared" si="7"/>
        <v>0</v>
      </c>
      <c r="H439" s="1">
        <f>IF(F439=1,1,0)</f>
        <v>0</v>
      </c>
      <c r="I439" s="1">
        <f>IF(F439=2,1,0)</f>
        <v>0</v>
      </c>
      <c r="J439" s="1">
        <f>IF(F439=3,1,0)</f>
        <v>0</v>
      </c>
      <c r="K439" s="1">
        <f>IF(F439=4,1,0)</f>
        <v>0</v>
      </c>
      <c r="L439" s="1">
        <f>IF(F439=5,1,0)</f>
        <v>0</v>
      </c>
      <c r="M439" s="1">
        <f>IF(F439=6,1,0)</f>
        <v>0</v>
      </c>
      <c r="O439" s="1">
        <f t="shared" si="8"/>
        <v>0</v>
      </c>
      <c r="P439" s="1">
        <f>IF(N439="**",1,0)</f>
        <v>0</v>
      </c>
      <c r="Q439" s="15">
        <v>0.716</v>
      </c>
      <c r="V439" s="17"/>
      <c r="W439" t="s">
        <v>10</v>
      </c>
      <c r="X439" t="s">
        <v>525</v>
      </c>
    </row>
    <row r="440" spans="1:23" ht="12.75">
      <c r="A440" t="s">
        <v>2</v>
      </c>
      <c r="B440" s="2">
        <v>126</v>
      </c>
      <c r="D440" s="9" t="s">
        <v>596</v>
      </c>
      <c r="E440" s="1" t="s">
        <v>528</v>
      </c>
      <c r="F440" s="47" t="s">
        <v>25</v>
      </c>
      <c r="G440" s="1">
        <f t="shared" si="7"/>
        <v>0</v>
      </c>
      <c r="H440" s="1">
        <f>IF(F440=1,1,0)</f>
        <v>0</v>
      </c>
      <c r="I440" s="1">
        <f>IF(F440=2,1,0)</f>
        <v>0</v>
      </c>
      <c r="J440" s="1">
        <f>IF(F440=3,1,0)</f>
        <v>0</v>
      </c>
      <c r="K440" s="1">
        <f>IF(F440=4,1,0)</f>
        <v>0</v>
      </c>
      <c r="L440" s="1">
        <f>IF(F440=5,1,0)</f>
        <v>0</v>
      </c>
      <c r="M440" s="1">
        <f>IF(F440=6,1,0)</f>
        <v>0</v>
      </c>
      <c r="O440" s="1">
        <f t="shared" si="8"/>
        <v>0</v>
      </c>
      <c r="P440" s="1">
        <f>IF(N440="**",1,0)</f>
        <v>0</v>
      </c>
      <c r="Q440" s="15" t="s">
        <v>544</v>
      </c>
      <c r="V440" s="17"/>
      <c r="W440" t="s">
        <v>10</v>
      </c>
    </row>
    <row r="441" spans="1:23" ht="12.75">
      <c r="A441" t="s">
        <v>2</v>
      </c>
      <c r="B441" s="2">
        <v>131</v>
      </c>
      <c r="D441" s="9" t="s">
        <v>29</v>
      </c>
      <c r="F441" s="47" t="s">
        <v>25</v>
      </c>
      <c r="G441" s="1">
        <f t="shared" si="7"/>
        <v>0</v>
      </c>
      <c r="H441" s="1">
        <f>IF(F441=1,1,0)</f>
        <v>0</v>
      </c>
      <c r="I441" s="1">
        <f>IF(F441=2,1,0)</f>
        <v>0</v>
      </c>
      <c r="J441" s="1">
        <f>IF(F441=3,1,0)</f>
        <v>0</v>
      </c>
      <c r="K441" s="1">
        <f>IF(F441=4,1,0)</f>
        <v>0</v>
      </c>
      <c r="L441" s="1">
        <f>IF(F441=5,1,0)</f>
        <v>0</v>
      </c>
      <c r="M441" s="1">
        <f>IF(F441=6,1,0)</f>
        <v>0</v>
      </c>
      <c r="O441" s="1">
        <f t="shared" si="8"/>
        <v>0</v>
      </c>
      <c r="P441" s="1">
        <f>IF(N441="**",1,0)</f>
        <v>0</v>
      </c>
      <c r="Q441" s="15" t="s">
        <v>526</v>
      </c>
      <c r="V441" s="17"/>
      <c r="W441" t="s">
        <v>10</v>
      </c>
    </row>
    <row r="442" spans="1:24" ht="12.75">
      <c r="A442" t="s">
        <v>2</v>
      </c>
      <c r="B442" s="2">
        <v>141</v>
      </c>
      <c r="D442" s="9" t="s">
        <v>29</v>
      </c>
      <c r="F442" s="47" t="s">
        <v>25</v>
      </c>
      <c r="G442" s="1">
        <f t="shared" si="7"/>
        <v>0</v>
      </c>
      <c r="H442" s="1">
        <f>IF(F442=1,1,0)</f>
        <v>0</v>
      </c>
      <c r="I442" s="1">
        <f>IF(F442=2,1,0)</f>
        <v>0</v>
      </c>
      <c r="J442" s="1">
        <f>IF(F442=3,1,0)</f>
        <v>0</v>
      </c>
      <c r="K442" s="1">
        <f>IF(F442=4,1,0)</f>
        <v>0</v>
      </c>
      <c r="L442" s="1">
        <f>IF(F442=5,1,0)</f>
        <v>0</v>
      </c>
      <c r="M442" s="1">
        <f>IF(F442=6,1,0)</f>
        <v>0</v>
      </c>
      <c r="O442" s="1">
        <f t="shared" si="8"/>
        <v>0</v>
      </c>
      <c r="P442" s="1">
        <f>IF(N442="**",1,0)</f>
        <v>0</v>
      </c>
      <c r="Q442" s="15">
        <v>0.384</v>
      </c>
      <c r="V442" s="17"/>
      <c r="W442" t="s">
        <v>10</v>
      </c>
      <c r="X442" t="s">
        <v>548</v>
      </c>
    </row>
    <row r="443" spans="1:24" ht="12.75">
      <c r="A443" t="s">
        <v>2</v>
      </c>
      <c r="B443" s="2">
        <v>174</v>
      </c>
      <c r="D443" s="9" t="s">
        <v>596</v>
      </c>
      <c r="E443" s="1" t="s">
        <v>528</v>
      </c>
      <c r="F443" s="47" t="s">
        <v>25</v>
      </c>
      <c r="G443" s="1">
        <f t="shared" si="7"/>
        <v>0</v>
      </c>
      <c r="H443" s="1">
        <f>IF(F443=1,1,0)</f>
        <v>0</v>
      </c>
      <c r="I443" s="1">
        <f>IF(F443=2,1,0)</f>
        <v>0</v>
      </c>
      <c r="J443" s="1">
        <f>IF(F443=3,1,0)</f>
        <v>0</v>
      </c>
      <c r="K443" s="1">
        <f>IF(F443=4,1,0)</f>
        <v>0</v>
      </c>
      <c r="L443" s="1">
        <f>IF(F443=5,1,0)</f>
        <v>0</v>
      </c>
      <c r="M443" s="1">
        <f>IF(F443=6,1,0)</f>
        <v>0</v>
      </c>
      <c r="O443" s="1">
        <f t="shared" si="8"/>
        <v>0</v>
      </c>
      <c r="P443" s="1">
        <f>IF(N443="**",1,0)</f>
        <v>0</v>
      </c>
      <c r="Q443" s="15">
        <v>5.036</v>
      </c>
      <c r="R443" s="16">
        <v>0.931</v>
      </c>
      <c r="V443" s="17"/>
      <c r="W443" t="s">
        <v>10</v>
      </c>
      <c r="X443" t="s">
        <v>533</v>
      </c>
    </row>
    <row r="444" spans="1:24" ht="12.75">
      <c r="A444" t="s">
        <v>2</v>
      </c>
      <c r="B444" s="2">
        <v>176</v>
      </c>
      <c r="D444" s="9" t="s">
        <v>596</v>
      </c>
      <c r="E444" s="1" t="s">
        <v>528</v>
      </c>
      <c r="F444" s="47" t="s">
        <v>25</v>
      </c>
      <c r="G444" s="1">
        <f t="shared" si="7"/>
        <v>0</v>
      </c>
      <c r="H444" s="1">
        <f>IF(F444=1,1,0)</f>
        <v>0</v>
      </c>
      <c r="I444" s="1">
        <f>IF(F444=2,1,0)</f>
        <v>0</v>
      </c>
      <c r="J444" s="1">
        <f>IF(F444=3,1,0)</f>
        <v>0</v>
      </c>
      <c r="K444" s="1">
        <f>IF(F444=4,1,0)</f>
        <v>0</v>
      </c>
      <c r="L444" s="1">
        <f>IF(F444=5,1,0)</f>
        <v>0</v>
      </c>
      <c r="M444" s="1">
        <f>IF(F444=6,1,0)</f>
        <v>0</v>
      </c>
      <c r="O444" s="1">
        <f t="shared" si="8"/>
        <v>0</v>
      </c>
      <c r="P444" s="1">
        <f>IF(N444="**",1,0)</f>
        <v>0</v>
      </c>
      <c r="Q444" s="15">
        <v>0.759</v>
      </c>
      <c r="R444" s="16">
        <v>0.403</v>
      </c>
      <c r="V444" s="17"/>
      <c r="W444" t="s">
        <v>10</v>
      </c>
      <c r="X444" t="s">
        <v>535</v>
      </c>
    </row>
    <row r="445" spans="1:23" ht="12.75">
      <c r="A445" t="s">
        <v>2</v>
      </c>
      <c r="B445" s="2">
        <v>188</v>
      </c>
      <c r="D445" s="9" t="s">
        <v>29</v>
      </c>
      <c r="F445" s="47" t="s">
        <v>25</v>
      </c>
      <c r="G445" s="1">
        <f t="shared" si="7"/>
        <v>0</v>
      </c>
      <c r="H445" s="1">
        <f>IF(F445=1,1,0)</f>
        <v>0</v>
      </c>
      <c r="I445" s="1">
        <f>IF(F445=2,1,0)</f>
        <v>0</v>
      </c>
      <c r="J445" s="1">
        <f>IF(F445=3,1,0)</f>
        <v>0</v>
      </c>
      <c r="K445" s="1">
        <f>IF(F445=4,1,0)</f>
        <v>0</v>
      </c>
      <c r="L445" s="1">
        <f>IF(F445=5,1,0)</f>
        <v>0</v>
      </c>
      <c r="M445" s="1">
        <f>IF(F445=6,1,0)</f>
        <v>0</v>
      </c>
      <c r="O445" s="1">
        <f t="shared" si="8"/>
        <v>0</v>
      </c>
      <c r="P445" s="1">
        <f>IF(N445="**",1,0)</f>
        <v>0</v>
      </c>
      <c r="Q445" s="15">
        <v>0.355</v>
      </c>
      <c r="V445" s="17"/>
      <c r="W445" t="s">
        <v>10</v>
      </c>
    </row>
    <row r="446" spans="1:23" ht="12.75">
      <c r="A446" t="s">
        <v>2</v>
      </c>
      <c r="B446" s="2">
        <v>189</v>
      </c>
      <c r="D446" s="9" t="s">
        <v>29</v>
      </c>
      <c r="F446" s="47" t="s">
        <v>25</v>
      </c>
      <c r="G446" s="1">
        <f t="shared" si="7"/>
        <v>0</v>
      </c>
      <c r="H446" s="1">
        <f>IF(F446=1,1,0)</f>
        <v>0</v>
      </c>
      <c r="I446" s="1">
        <f>IF(F446=2,1,0)</f>
        <v>0</v>
      </c>
      <c r="J446" s="1">
        <f>IF(F446=3,1,0)</f>
        <v>0</v>
      </c>
      <c r="K446" s="1">
        <f>IF(F446=4,1,0)</f>
        <v>0</v>
      </c>
      <c r="L446" s="1">
        <f>IF(F446=5,1,0)</f>
        <v>0</v>
      </c>
      <c r="M446" s="1">
        <f>IF(F446=6,1,0)</f>
        <v>0</v>
      </c>
      <c r="O446" s="1">
        <f t="shared" si="8"/>
        <v>0</v>
      </c>
      <c r="P446" s="1">
        <f>IF(N446="**",1,0)</f>
        <v>0</v>
      </c>
      <c r="Q446" s="15">
        <v>0.522</v>
      </c>
      <c r="V446" s="17"/>
      <c r="W446" t="s">
        <v>10</v>
      </c>
    </row>
    <row r="447" spans="1:23" ht="12.75">
      <c r="A447" t="s">
        <v>2</v>
      </c>
      <c r="B447" s="2">
        <v>190</v>
      </c>
      <c r="D447" s="9" t="s">
        <v>29</v>
      </c>
      <c r="F447" s="47" t="s">
        <v>25</v>
      </c>
      <c r="G447" s="1">
        <f t="shared" si="7"/>
        <v>0</v>
      </c>
      <c r="H447" s="1">
        <f>IF(F447=1,1,0)</f>
        <v>0</v>
      </c>
      <c r="I447" s="1">
        <f>IF(F447=2,1,0)</f>
        <v>0</v>
      </c>
      <c r="J447" s="1">
        <f>IF(F447=3,1,0)</f>
        <v>0</v>
      </c>
      <c r="K447" s="1">
        <f>IF(F447=4,1,0)</f>
        <v>0</v>
      </c>
      <c r="L447" s="1">
        <f>IF(F447=5,1,0)</f>
        <v>0</v>
      </c>
      <c r="M447" s="1">
        <f>IF(F447=6,1,0)</f>
        <v>0</v>
      </c>
      <c r="O447" s="1">
        <f t="shared" si="8"/>
        <v>0</v>
      </c>
      <c r="P447" s="1">
        <f>IF(N447="**",1,0)</f>
        <v>0</v>
      </c>
      <c r="Q447" s="15">
        <v>0.488</v>
      </c>
      <c r="V447" s="17"/>
      <c r="W447" t="s">
        <v>10</v>
      </c>
    </row>
    <row r="448" spans="1:24" ht="12.75">
      <c r="A448" t="s">
        <v>2</v>
      </c>
      <c r="B448" s="2">
        <v>192</v>
      </c>
      <c r="D448" s="9" t="s">
        <v>596</v>
      </c>
      <c r="E448" s="1" t="s">
        <v>528</v>
      </c>
      <c r="F448" s="47" t="s">
        <v>25</v>
      </c>
      <c r="G448" s="1">
        <f t="shared" si="7"/>
        <v>0</v>
      </c>
      <c r="H448" s="1">
        <f>IF(F448=1,1,0)</f>
        <v>0</v>
      </c>
      <c r="I448" s="1">
        <f>IF(F448=2,1,0)</f>
        <v>0</v>
      </c>
      <c r="J448" s="1">
        <f>IF(F448=3,1,0)</f>
        <v>0</v>
      </c>
      <c r="K448" s="1">
        <f>IF(F448=4,1,0)</f>
        <v>0</v>
      </c>
      <c r="L448" s="1">
        <f>IF(F448=5,1,0)</f>
        <v>0</v>
      </c>
      <c r="M448" s="1">
        <f>IF(F448=6,1,0)</f>
        <v>0</v>
      </c>
      <c r="O448" s="1">
        <f t="shared" si="8"/>
        <v>0</v>
      </c>
      <c r="P448" s="1">
        <f>IF(N448="**",1,0)</f>
        <v>0</v>
      </c>
      <c r="Q448" s="15">
        <v>385</v>
      </c>
      <c r="V448" s="17"/>
      <c r="W448" t="s">
        <v>10</v>
      </c>
      <c r="X448" t="s">
        <v>536</v>
      </c>
    </row>
    <row r="449" spans="1:24" ht="12.75">
      <c r="A449" t="s">
        <v>2</v>
      </c>
      <c r="B449" s="2">
        <v>201</v>
      </c>
      <c r="D449" s="9" t="s">
        <v>29</v>
      </c>
      <c r="F449" s="47" t="s">
        <v>25</v>
      </c>
      <c r="G449" s="1">
        <f t="shared" si="7"/>
        <v>0</v>
      </c>
      <c r="H449" s="1">
        <f>IF(F449=1,1,0)</f>
        <v>0</v>
      </c>
      <c r="I449" s="1">
        <f>IF(F449=2,1,0)</f>
        <v>0</v>
      </c>
      <c r="J449" s="1">
        <f>IF(F449=3,1,0)</f>
        <v>0</v>
      </c>
      <c r="K449" s="1">
        <f>IF(F449=4,1,0)</f>
        <v>0</v>
      </c>
      <c r="L449" s="1">
        <f>IF(F449=5,1,0)</f>
        <v>0</v>
      </c>
      <c r="M449" s="1">
        <f>IF(F449=6,1,0)</f>
        <v>0</v>
      </c>
      <c r="O449" s="1">
        <f t="shared" si="8"/>
        <v>0</v>
      </c>
      <c r="P449" s="1">
        <f>IF(N449="**",1,0)</f>
        <v>0</v>
      </c>
      <c r="Q449" s="15">
        <v>73.7</v>
      </c>
      <c r="R449" s="16">
        <v>0.346</v>
      </c>
      <c r="V449" s="17"/>
      <c r="W449" t="s">
        <v>10</v>
      </c>
      <c r="X449" t="s">
        <v>533</v>
      </c>
    </row>
    <row r="450" spans="1:23" ht="12.75">
      <c r="A450" t="s">
        <v>2</v>
      </c>
      <c r="B450" s="2">
        <v>222</v>
      </c>
      <c r="D450" s="9" t="s">
        <v>29</v>
      </c>
      <c r="F450" s="47" t="s">
        <v>25</v>
      </c>
      <c r="G450" s="1">
        <f t="shared" si="7"/>
        <v>0</v>
      </c>
      <c r="H450" s="1">
        <f>IF(F450=1,1,0)</f>
        <v>0</v>
      </c>
      <c r="I450" s="1">
        <f>IF(F450=2,1,0)</f>
        <v>0</v>
      </c>
      <c r="J450" s="1">
        <f>IF(F450=3,1,0)</f>
        <v>0</v>
      </c>
      <c r="K450" s="1">
        <f>IF(F450=4,1,0)</f>
        <v>0</v>
      </c>
      <c r="L450" s="1">
        <f>IF(F450=5,1,0)</f>
        <v>0</v>
      </c>
      <c r="M450" s="1">
        <f>IF(F450=6,1,0)</f>
        <v>0</v>
      </c>
      <c r="O450" s="1">
        <f t="shared" si="8"/>
        <v>0</v>
      </c>
      <c r="P450" s="1">
        <f>IF(N450="**",1,0)</f>
        <v>0</v>
      </c>
      <c r="Q450" s="15">
        <v>0.492</v>
      </c>
      <c r="V450" s="17"/>
      <c r="W450" t="s">
        <v>10</v>
      </c>
    </row>
    <row r="451" spans="1:24" ht="12.75">
      <c r="A451" t="s">
        <v>2</v>
      </c>
      <c r="B451" s="2">
        <v>223</v>
      </c>
      <c r="D451" s="9" t="s">
        <v>596</v>
      </c>
      <c r="E451" s="1" t="s">
        <v>528</v>
      </c>
      <c r="F451" s="47" t="s">
        <v>25</v>
      </c>
      <c r="G451" s="1">
        <f t="shared" si="7"/>
        <v>0</v>
      </c>
      <c r="H451" s="1">
        <f>IF(F451=1,1,0)</f>
        <v>0</v>
      </c>
      <c r="I451" s="1">
        <f>IF(F451=2,1,0)</f>
        <v>0</v>
      </c>
      <c r="J451" s="1">
        <f>IF(F451=3,1,0)</f>
        <v>0</v>
      </c>
      <c r="K451" s="1">
        <f>IF(F451=4,1,0)</f>
        <v>0</v>
      </c>
      <c r="L451" s="1">
        <f>IF(F451=5,1,0)</f>
        <v>0</v>
      </c>
      <c r="M451" s="1">
        <f>IF(F451=6,1,0)</f>
        <v>0</v>
      </c>
      <c r="O451" s="1">
        <f t="shared" si="8"/>
        <v>0</v>
      </c>
      <c r="P451" s="1">
        <f>IF(N451="**",1,0)</f>
        <v>0</v>
      </c>
      <c r="Q451" s="15">
        <v>347</v>
      </c>
      <c r="R451" s="16">
        <v>0.445</v>
      </c>
      <c r="V451" s="17"/>
      <c r="W451" t="s">
        <v>10</v>
      </c>
      <c r="X451" t="s">
        <v>538</v>
      </c>
    </row>
    <row r="452" spans="1:23" ht="12.75">
      <c r="A452" t="s">
        <v>2</v>
      </c>
      <c r="B452" s="2">
        <v>224</v>
      </c>
      <c r="D452" s="9" t="s">
        <v>29</v>
      </c>
      <c r="F452" s="47" t="s">
        <v>25</v>
      </c>
      <c r="G452" s="1">
        <f t="shared" si="7"/>
        <v>0</v>
      </c>
      <c r="H452" s="1">
        <f>IF(F452=1,1,0)</f>
        <v>0</v>
      </c>
      <c r="I452" s="1">
        <f>IF(F452=2,1,0)</f>
        <v>0</v>
      </c>
      <c r="J452" s="1">
        <f>IF(F452=3,1,0)</f>
        <v>0</v>
      </c>
      <c r="K452" s="1">
        <f>IF(F452=4,1,0)</f>
        <v>0</v>
      </c>
      <c r="L452" s="1">
        <f>IF(F452=5,1,0)</f>
        <v>0</v>
      </c>
      <c r="M452" s="1">
        <f>IF(F452=6,1,0)</f>
        <v>0</v>
      </c>
      <c r="O452" s="1">
        <f t="shared" si="8"/>
        <v>0</v>
      </c>
      <c r="P452" s="1">
        <f>IF(N452="**",1,0)</f>
        <v>0</v>
      </c>
      <c r="Q452" s="15">
        <v>0.539</v>
      </c>
      <c r="R452" s="16">
        <v>0.474</v>
      </c>
      <c r="V452" s="17"/>
      <c r="W452" t="s">
        <v>10</v>
      </c>
    </row>
    <row r="453" spans="1:23" ht="12.75">
      <c r="A453" t="s">
        <v>2</v>
      </c>
      <c r="B453" s="2">
        <v>233</v>
      </c>
      <c r="D453" s="9" t="s">
        <v>29</v>
      </c>
      <c r="F453" s="47" t="s">
        <v>25</v>
      </c>
      <c r="G453" s="1">
        <f t="shared" si="7"/>
        <v>0</v>
      </c>
      <c r="H453" s="1">
        <f>IF(F453=1,1,0)</f>
        <v>0</v>
      </c>
      <c r="I453" s="1">
        <f>IF(F453=2,1,0)</f>
        <v>0</v>
      </c>
      <c r="J453" s="1">
        <f>IF(F453=3,1,0)</f>
        <v>0</v>
      </c>
      <c r="K453" s="1">
        <f>IF(F453=4,1,0)</f>
        <v>0</v>
      </c>
      <c r="L453" s="1">
        <f>IF(F453=5,1,0)</f>
        <v>0</v>
      </c>
      <c r="M453" s="1">
        <f>IF(F453=6,1,0)</f>
        <v>0</v>
      </c>
      <c r="O453" s="1">
        <f t="shared" si="8"/>
        <v>0</v>
      </c>
      <c r="P453" s="1">
        <f>IF(N453="**",1,0)</f>
        <v>0</v>
      </c>
      <c r="Q453" s="15">
        <v>0.659</v>
      </c>
      <c r="V453" s="17"/>
      <c r="W453" t="s">
        <v>10</v>
      </c>
    </row>
    <row r="454" spans="1:24" ht="12.75">
      <c r="A454" t="s">
        <v>2</v>
      </c>
      <c r="B454" s="2">
        <v>237</v>
      </c>
      <c r="D454" s="9" t="s">
        <v>596</v>
      </c>
      <c r="E454" s="1" t="s">
        <v>528</v>
      </c>
      <c r="F454" s="47" t="s">
        <v>25</v>
      </c>
      <c r="G454" s="1">
        <f t="shared" si="7"/>
        <v>0</v>
      </c>
      <c r="H454" s="1">
        <f>IF(F454=1,1,0)</f>
        <v>0</v>
      </c>
      <c r="I454" s="1">
        <f>IF(F454=2,1,0)</f>
        <v>0</v>
      </c>
      <c r="J454" s="1">
        <f>IF(F454=3,1,0)</f>
        <v>0</v>
      </c>
      <c r="K454" s="1">
        <f>IF(F454=4,1,0)</f>
        <v>0</v>
      </c>
      <c r="L454" s="1">
        <f>IF(F454=5,1,0)</f>
        <v>0</v>
      </c>
      <c r="M454" s="1">
        <f>IF(F454=6,1,0)</f>
        <v>0</v>
      </c>
      <c r="O454" s="1">
        <f t="shared" si="8"/>
        <v>0</v>
      </c>
      <c r="P454" s="1">
        <f>IF(N454="**",1,0)</f>
        <v>0</v>
      </c>
      <c r="Q454" s="15" t="s">
        <v>328</v>
      </c>
      <c r="V454" s="17"/>
      <c r="W454" t="s">
        <v>10</v>
      </c>
      <c r="X454" t="s">
        <v>539</v>
      </c>
    </row>
    <row r="455" spans="1:23" ht="12.75">
      <c r="A455" t="s">
        <v>2</v>
      </c>
      <c r="B455" s="2">
        <v>254</v>
      </c>
      <c r="D455" s="9" t="s">
        <v>35</v>
      </c>
      <c r="F455" s="47" t="s">
        <v>25</v>
      </c>
      <c r="G455" s="1">
        <f t="shared" si="7"/>
        <v>0</v>
      </c>
      <c r="H455" s="1">
        <f>IF(F455=1,1,0)</f>
        <v>0</v>
      </c>
      <c r="I455" s="1">
        <f>IF(F455=2,1,0)</f>
        <v>0</v>
      </c>
      <c r="J455" s="1">
        <f>IF(F455=3,1,0)</f>
        <v>0</v>
      </c>
      <c r="K455" s="1">
        <f>IF(F455=4,1,0)</f>
        <v>0</v>
      </c>
      <c r="L455" s="1">
        <f>IF(F455=5,1,0)</f>
        <v>0</v>
      </c>
      <c r="M455" s="1">
        <f>IF(F455=6,1,0)</f>
        <v>0</v>
      </c>
      <c r="O455" s="1">
        <f t="shared" si="8"/>
        <v>0</v>
      </c>
      <c r="P455" s="1">
        <f>IF(N455="**",1,0)</f>
        <v>0</v>
      </c>
      <c r="Q455" s="15">
        <v>0.489</v>
      </c>
      <c r="V455" s="17"/>
      <c r="W455" t="s">
        <v>10</v>
      </c>
    </row>
    <row r="456" spans="1:23" ht="12.75">
      <c r="A456" t="s">
        <v>2</v>
      </c>
      <c r="B456" s="2">
        <v>271</v>
      </c>
      <c r="D456" s="9" t="s">
        <v>35</v>
      </c>
      <c r="F456" s="47" t="s">
        <v>25</v>
      </c>
      <c r="G456" s="1">
        <f t="shared" si="7"/>
        <v>0</v>
      </c>
      <c r="H456" s="1">
        <f>IF(F456=1,1,0)</f>
        <v>0</v>
      </c>
      <c r="I456" s="1">
        <f>IF(F456=2,1,0)</f>
        <v>0</v>
      </c>
      <c r="J456" s="1">
        <f>IF(F456=3,1,0)</f>
        <v>0</v>
      </c>
      <c r="K456" s="1">
        <f>IF(F456=4,1,0)</f>
        <v>0</v>
      </c>
      <c r="L456" s="1">
        <f>IF(F456=5,1,0)</f>
        <v>0</v>
      </c>
      <c r="M456" s="1">
        <f>IF(F456=6,1,0)</f>
        <v>0</v>
      </c>
      <c r="O456" s="1">
        <f t="shared" si="8"/>
        <v>0</v>
      </c>
      <c r="P456" s="1">
        <f>IF(N456="**",1,0)</f>
        <v>0</v>
      </c>
      <c r="Q456" s="15">
        <v>0.523</v>
      </c>
      <c r="V456" s="17"/>
      <c r="W456" t="s">
        <v>10</v>
      </c>
    </row>
    <row r="457" spans="1:24" ht="12.75">
      <c r="A457" t="s">
        <v>2</v>
      </c>
      <c r="B457" s="2">
        <v>293</v>
      </c>
      <c r="D457" s="9" t="s">
        <v>18</v>
      </c>
      <c r="E457" s="1" t="s">
        <v>528</v>
      </c>
      <c r="F457" s="47" t="s">
        <v>25</v>
      </c>
      <c r="G457" s="1">
        <f t="shared" si="7"/>
        <v>0</v>
      </c>
      <c r="H457" s="1">
        <f>IF(F457=1,1,0)</f>
        <v>0</v>
      </c>
      <c r="I457" s="1">
        <f>IF(F457=2,1,0)</f>
        <v>0</v>
      </c>
      <c r="J457" s="1">
        <f>IF(F457=3,1,0)</f>
        <v>0</v>
      </c>
      <c r="K457" s="1">
        <f>IF(F457=4,1,0)</f>
        <v>0</v>
      </c>
      <c r="L457" s="1">
        <f>IF(F457=5,1,0)</f>
        <v>0</v>
      </c>
      <c r="M457" s="1">
        <f>IF(F457=6,1,0)</f>
        <v>0</v>
      </c>
      <c r="O457" s="1">
        <f t="shared" si="8"/>
        <v>0</v>
      </c>
      <c r="P457" s="1">
        <f>IF(N457="**",1,0)</f>
        <v>0</v>
      </c>
      <c r="Q457" s="15">
        <v>23.238</v>
      </c>
      <c r="R457" s="16">
        <v>17.531</v>
      </c>
      <c r="V457" s="17"/>
      <c r="W457" t="s">
        <v>10</v>
      </c>
      <c r="X457" t="s">
        <v>530</v>
      </c>
    </row>
    <row r="458" spans="1:24" ht="12.75">
      <c r="A458" t="s">
        <v>2</v>
      </c>
      <c r="B458" s="2">
        <v>295</v>
      </c>
      <c r="D458" s="9" t="s">
        <v>596</v>
      </c>
      <c r="E458" s="1" t="s">
        <v>528</v>
      </c>
      <c r="F458" s="47" t="s">
        <v>25</v>
      </c>
      <c r="G458" s="1">
        <f t="shared" si="7"/>
        <v>0</v>
      </c>
      <c r="H458" s="1">
        <f>IF(F458=1,1,0)</f>
        <v>0</v>
      </c>
      <c r="I458" s="1">
        <f>IF(F458=2,1,0)</f>
        <v>0</v>
      </c>
      <c r="J458" s="1">
        <f>IF(F458=3,1,0)</f>
        <v>0</v>
      </c>
      <c r="K458" s="1">
        <f>IF(F458=4,1,0)</f>
        <v>0</v>
      </c>
      <c r="L458" s="1">
        <f>IF(F458=5,1,0)</f>
        <v>0</v>
      </c>
      <c r="M458" s="1">
        <f>IF(F458=6,1,0)</f>
        <v>0</v>
      </c>
      <c r="O458" s="1">
        <f t="shared" si="8"/>
        <v>0</v>
      </c>
      <c r="P458" s="1">
        <f>IF(N458="**",1,0)</f>
        <v>0</v>
      </c>
      <c r="Q458" s="15">
        <v>30.33</v>
      </c>
      <c r="R458" s="16">
        <v>22.07</v>
      </c>
      <c r="V458" s="17"/>
      <c r="W458" t="s">
        <v>10</v>
      </c>
      <c r="X458" t="s">
        <v>532</v>
      </c>
    </row>
    <row r="459" spans="1:24" ht="12.75">
      <c r="A459" t="s">
        <v>2</v>
      </c>
      <c r="B459" s="2">
        <v>297</v>
      </c>
      <c r="D459" s="9" t="s">
        <v>595</v>
      </c>
      <c r="F459" s="47" t="s">
        <v>25</v>
      </c>
      <c r="G459" s="1">
        <f t="shared" si="7"/>
        <v>0</v>
      </c>
      <c r="H459" s="1">
        <f>IF(F459=1,1,0)</f>
        <v>0</v>
      </c>
      <c r="I459" s="1">
        <f>IF(F459=2,1,0)</f>
        <v>0</v>
      </c>
      <c r="J459" s="1">
        <f>IF(F459=3,1,0)</f>
        <v>0</v>
      </c>
      <c r="K459" s="1">
        <f>IF(F459=4,1,0)</f>
        <v>0</v>
      </c>
      <c r="L459" s="1">
        <f>IF(F459=5,1,0)</f>
        <v>0</v>
      </c>
      <c r="M459" s="1">
        <f>IF(F459=6,1,0)</f>
        <v>0</v>
      </c>
      <c r="O459" s="1">
        <f t="shared" si="8"/>
        <v>0</v>
      </c>
      <c r="P459" s="1">
        <f>IF(N459="**",1,0)</f>
        <v>0</v>
      </c>
      <c r="Q459" s="15">
        <v>32.66</v>
      </c>
      <c r="R459" s="16">
        <v>18.46</v>
      </c>
      <c r="V459" s="17"/>
      <c r="W459" t="s">
        <v>10</v>
      </c>
      <c r="X459" t="s">
        <v>532</v>
      </c>
    </row>
    <row r="460" spans="1:24" ht="12.75">
      <c r="A460" t="s">
        <v>2</v>
      </c>
      <c r="B460" s="2">
        <v>298</v>
      </c>
      <c r="D460" s="9" t="s">
        <v>18</v>
      </c>
      <c r="E460" s="1" t="s">
        <v>528</v>
      </c>
      <c r="F460" s="47" t="s">
        <v>25</v>
      </c>
      <c r="G460" s="1">
        <f t="shared" si="7"/>
        <v>0</v>
      </c>
      <c r="H460" s="1">
        <f>IF(F460=1,1,0)</f>
        <v>0</v>
      </c>
      <c r="I460" s="1">
        <f>IF(F460=2,1,0)</f>
        <v>0</v>
      </c>
      <c r="J460" s="1">
        <f>IF(F460=3,1,0)</f>
        <v>0</v>
      </c>
      <c r="K460" s="1">
        <f>IF(F460=4,1,0)</f>
        <v>0</v>
      </c>
      <c r="L460" s="1">
        <f>IF(F460=5,1,0)</f>
        <v>0</v>
      </c>
      <c r="M460" s="1">
        <f>IF(F460=6,1,0)</f>
        <v>0</v>
      </c>
      <c r="O460" s="1">
        <f t="shared" si="8"/>
        <v>0</v>
      </c>
      <c r="P460" s="1">
        <f>IF(N460="**",1,0)</f>
        <v>0</v>
      </c>
      <c r="Q460" s="15">
        <v>39.453</v>
      </c>
      <c r="R460" s="16">
        <v>21.975</v>
      </c>
      <c r="V460" s="17"/>
      <c r="W460" t="s">
        <v>10</v>
      </c>
      <c r="X460" t="s">
        <v>531</v>
      </c>
    </row>
    <row r="461" spans="1:24" ht="12.75">
      <c r="A461" t="s">
        <v>2</v>
      </c>
      <c r="B461" s="2">
        <v>316</v>
      </c>
      <c r="D461" s="9" t="s">
        <v>341</v>
      </c>
      <c r="F461" s="47" t="s">
        <v>25</v>
      </c>
      <c r="G461" s="1">
        <f t="shared" si="7"/>
        <v>0</v>
      </c>
      <c r="H461" s="1">
        <f>IF(F461=1,1,0)</f>
        <v>0</v>
      </c>
      <c r="I461" s="1">
        <f>IF(F461=2,1,0)</f>
        <v>0</v>
      </c>
      <c r="J461" s="1">
        <f>IF(F461=3,1,0)</f>
        <v>0</v>
      </c>
      <c r="K461" s="1">
        <f>IF(F461=4,1,0)</f>
        <v>0</v>
      </c>
      <c r="L461" s="1">
        <f>IF(F461=5,1,0)</f>
        <v>0</v>
      </c>
      <c r="M461" s="1">
        <f>IF(F461=6,1,0)</f>
        <v>0</v>
      </c>
      <c r="O461" s="1">
        <f t="shared" si="8"/>
        <v>0</v>
      </c>
      <c r="P461" s="1">
        <f>IF(N461="**",1,0)</f>
        <v>0</v>
      </c>
      <c r="Q461" s="15">
        <v>1.331</v>
      </c>
      <c r="R461" s="16">
        <v>1.065</v>
      </c>
      <c r="V461" s="17"/>
      <c r="W461" t="s">
        <v>10</v>
      </c>
      <c r="X461" t="s">
        <v>541</v>
      </c>
    </row>
    <row r="462" spans="1:24" ht="12.75">
      <c r="A462" t="s">
        <v>2</v>
      </c>
      <c r="B462" s="2">
        <v>319</v>
      </c>
      <c r="D462" s="9" t="s">
        <v>595</v>
      </c>
      <c r="F462" s="47" t="s">
        <v>25</v>
      </c>
      <c r="G462" s="1">
        <f t="shared" si="7"/>
        <v>0</v>
      </c>
      <c r="H462" s="1">
        <f>IF(F462=1,1,0)</f>
        <v>0</v>
      </c>
      <c r="I462" s="1">
        <f>IF(F462=2,1,0)</f>
        <v>0</v>
      </c>
      <c r="J462" s="1">
        <f>IF(F462=3,1,0)</f>
        <v>0</v>
      </c>
      <c r="K462" s="1">
        <f>IF(F462=4,1,0)</f>
        <v>0</v>
      </c>
      <c r="L462" s="1">
        <f>IF(F462=5,1,0)</f>
        <v>0</v>
      </c>
      <c r="M462" s="1">
        <f>IF(F462=6,1,0)</f>
        <v>0</v>
      </c>
      <c r="O462" s="1">
        <f t="shared" si="8"/>
        <v>0</v>
      </c>
      <c r="P462" s="1">
        <f>IF(N462="**",1,0)</f>
        <v>0</v>
      </c>
      <c r="Q462" s="15">
        <v>10.035</v>
      </c>
      <c r="R462" s="16">
        <v>5.384</v>
      </c>
      <c r="V462" s="17"/>
      <c r="W462" t="s">
        <v>10</v>
      </c>
      <c r="X462" t="s">
        <v>533</v>
      </c>
    </row>
    <row r="463" spans="1:24" ht="12.75">
      <c r="A463" t="s">
        <v>2</v>
      </c>
      <c r="B463" s="2">
        <v>320</v>
      </c>
      <c r="D463" s="9" t="s">
        <v>18</v>
      </c>
      <c r="E463" s="1" t="s">
        <v>528</v>
      </c>
      <c r="F463" s="47" t="s">
        <v>25</v>
      </c>
      <c r="G463" s="1">
        <f t="shared" si="7"/>
        <v>0</v>
      </c>
      <c r="H463" s="1">
        <f>IF(F463=1,1,0)</f>
        <v>0</v>
      </c>
      <c r="I463" s="1">
        <f>IF(F463=2,1,0)</f>
        <v>0</v>
      </c>
      <c r="J463" s="1">
        <f>IF(F463=3,1,0)</f>
        <v>0</v>
      </c>
      <c r="K463" s="1">
        <f>IF(F463=4,1,0)</f>
        <v>0</v>
      </c>
      <c r="L463" s="1">
        <f>IF(F463=5,1,0)</f>
        <v>0</v>
      </c>
      <c r="M463" s="1">
        <f>IF(F463=6,1,0)</f>
        <v>0</v>
      </c>
      <c r="O463" s="1">
        <f t="shared" si="8"/>
        <v>0</v>
      </c>
      <c r="P463" s="1">
        <f>IF(N463="**",1,0)</f>
        <v>0</v>
      </c>
      <c r="Q463" s="15">
        <v>2.782</v>
      </c>
      <c r="R463" s="16">
        <v>2.77</v>
      </c>
      <c r="V463" s="17"/>
      <c r="W463" t="s">
        <v>10</v>
      </c>
      <c r="X463" t="s">
        <v>534</v>
      </c>
    </row>
    <row r="464" spans="1:24" ht="12.75">
      <c r="A464" t="s">
        <v>2</v>
      </c>
      <c r="B464" s="2">
        <v>325</v>
      </c>
      <c r="D464" s="9" t="s">
        <v>341</v>
      </c>
      <c r="F464" s="47" t="s">
        <v>25</v>
      </c>
      <c r="G464" s="1">
        <f t="shared" si="7"/>
        <v>0</v>
      </c>
      <c r="H464" s="1">
        <f>IF(F464=1,1,0)</f>
        <v>0</v>
      </c>
      <c r="I464" s="1">
        <f>IF(F464=2,1,0)</f>
        <v>0</v>
      </c>
      <c r="J464" s="1">
        <f>IF(F464=3,1,0)</f>
        <v>0</v>
      </c>
      <c r="K464" s="1">
        <f>IF(F464=4,1,0)</f>
        <v>0</v>
      </c>
      <c r="L464" s="1">
        <f>IF(F464=5,1,0)</f>
        <v>0</v>
      </c>
      <c r="M464" s="1">
        <f>IF(F464=6,1,0)</f>
        <v>0</v>
      </c>
      <c r="O464" s="1">
        <f t="shared" si="8"/>
        <v>0</v>
      </c>
      <c r="P464" s="1">
        <f>IF(N464="**",1,0)</f>
        <v>0</v>
      </c>
      <c r="Q464" s="15">
        <v>3.118</v>
      </c>
      <c r="R464" s="16">
        <v>1.184</v>
      </c>
      <c r="V464" s="17"/>
      <c r="W464" t="s">
        <v>10</v>
      </c>
      <c r="X464" t="s">
        <v>542</v>
      </c>
    </row>
    <row r="465" spans="1:23" ht="12.75">
      <c r="A465" t="s">
        <v>2</v>
      </c>
      <c r="B465" s="2">
        <v>339</v>
      </c>
      <c r="D465" s="9" t="s">
        <v>341</v>
      </c>
      <c r="F465" s="47" t="s">
        <v>25</v>
      </c>
      <c r="G465" s="1">
        <f t="shared" si="7"/>
        <v>0</v>
      </c>
      <c r="H465" s="1">
        <f>IF(F465=1,1,0)</f>
        <v>0</v>
      </c>
      <c r="I465" s="1">
        <f>IF(F465=2,1,0)</f>
        <v>0</v>
      </c>
      <c r="J465" s="1">
        <f>IF(F465=3,1,0)</f>
        <v>0</v>
      </c>
      <c r="K465" s="1">
        <f>IF(F465=4,1,0)</f>
        <v>0</v>
      </c>
      <c r="L465" s="1">
        <f>IF(F465=5,1,0)</f>
        <v>0</v>
      </c>
      <c r="M465" s="1">
        <f>IF(F465=6,1,0)</f>
        <v>0</v>
      </c>
      <c r="O465" s="1">
        <f t="shared" si="8"/>
        <v>0</v>
      </c>
      <c r="P465" s="1">
        <f>IF(N465="**",1,0)</f>
        <v>0</v>
      </c>
      <c r="Q465" s="15">
        <v>0.339</v>
      </c>
      <c r="V465" s="17"/>
      <c r="W465" t="s">
        <v>10</v>
      </c>
    </row>
    <row r="466" spans="1:24" ht="12.75">
      <c r="A466" t="s">
        <v>2</v>
      </c>
      <c r="B466" s="2">
        <v>357</v>
      </c>
      <c r="D466" s="9" t="s">
        <v>596</v>
      </c>
      <c r="E466" s="1" t="s">
        <v>528</v>
      </c>
      <c r="F466" s="47" t="s">
        <v>25</v>
      </c>
      <c r="G466" s="1">
        <f t="shared" si="7"/>
        <v>0</v>
      </c>
      <c r="H466" s="1">
        <f>IF(F466=1,1,0)</f>
        <v>0</v>
      </c>
      <c r="I466" s="1">
        <f>IF(F466=2,1,0)</f>
        <v>0</v>
      </c>
      <c r="J466" s="1">
        <f>IF(F466=3,1,0)</f>
        <v>0</v>
      </c>
      <c r="K466" s="1">
        <f>IF(F466=4,1,0)</f>
        <v>0</v>
      </c>
      <c r="L466" s="1">
        <f>IF(F466=5,1,0)</f>
        <v>0</v>
      </c>
      <c r="M466" s="1">
        <f>IF(F466=6,1,0)</f>
        <v>0</v>
      </c>
      <c r="O466" s="1">
        <f t="shared" si="8"/>
        <v>0</v>
      </c>
      <c r="P466" s="1">
        <f>IF(N466="**",1,0)</f>
        <v>0</v>
      </c>
      <c r="Q466" s="15">
        <v>17.504</v>
      </c>
      <c r="R466" s="16">
        <v>6.127</v>
      </c>
      <c r="V466" s="17"/>
      <c r="X466" t="s">
        <v>529</v>
      </c>
    </row>
    <row r="467" spans="1:22" ht="12.75">
      <c r="A467" t="s">
        <v>2</v>
      </c>
      <c r="B467" s="2">
        <v>366</v>
      </c>
      <c r="D467" s="9"/>
      <c r="F467" s="47" t="s">
        <v>25</v>
      </c>
      <c r="G467" s="1">
        <f t="shared" si="7"/>
        <v>0</v>
      </c>
      <c r="H467" s="1">
        <f>IF(F467=1,1,0)</f>
        <v>0</v>
      </c>
      <c r="I467" s="1">
        <f>IF(F467=2,1,0)</f>
        <v>0</v>
      </c>
      <c r="J467" s="1">
        <f>IF(F467=3,1,0)</f>
        <v>0</v>
      </c>
      <c r="K467" s="1">
        <f>IF(F467=4,1,0)</f>
        <v>0</v>
      </c>
      <c r="L467" s="1">
        <f>IF(F467=5,1,0)</f>
        <v>0</v>
      </c>
      <c r="M467" s="1">
        <f>IF(F467=6,1,0)</f>
        <v>0</v>
      </c>
      <c r="O467" s="1">
        <f t="shared" si="8"/>
        <v>0</v>
      </c>
      <c r="P467" s="1">
        <f>IF(N467="**",1,0)</f>
        <v>0</v>
      </c>
      <c r="Q467" s="15">
        <v>21.92</v>
      </c>
      <c r="R467" s="16">
        <v>0.368</v>
      </c>
      <c r="V467" s="17"/>
    </row>
    <row r="468" spans="1:22" ht="12.75">
      <c r="A468" t="s">
        <v>2</v>
      </c>
      <c r="B468" s="2">
        <v>367</v>
      </c>
      <c r="D468" s="9"/>
      <c r="F468" s="47" t="s">
        <v>25</v>
      </c>
      <c r="G468" s="1">
        <f t="shared" si="7"/>
        <v>0</v>
      </c>
      <c r="H468" s="1">
        <f>IF(F468=1,1,0)</f>
        <v>0</v>
      </c>
      <c r="I468" s="1">
        <f>IF(F468=2,1,0)</f>
        <v>0</v>
      </c>
      <c r="J468" s="1">
        <f>IF(F468=3,1,0)</f>
        <v>0</v>
      </c>
      <c r="K468" s="1">
        <f>IF(F468=4,1,0)</f>
        <v>0</v>
      </c>
      <c r="L468" s="1">
        <f>IF(F468=5,1,0)</f>
        <v>0</v>
      </c>
      <c r="M468" s="1">
        <f>IF(F468=6,1,0)</f>
        <v>0</v>
      </c>
      <c r="O468" s="1">
        <f t="shared" si="8"/>
        <v>0</v>
      </c>
      <c r="P468" s="1">
        <f>IF(N468="**",1,0)</f>
        <v>0</v>
      </c>
      <c r="Q468" s="15">
        <v>0.363</v>
      </c>
      <c r="V468" s="17"/>
    </row>
    <row r="469" spans="1:22" ht="12.75">
      <c r="A469" t="s">
        <v>2</v>
      </c>
      <c r="B469" s="2">
        <v>368</v>
      </c>
      <c r="D469" s="9"/>
      <c r="F469" s="47" t="s">
        <v>25</v>
      </c>
      <c r="G469" s="1">
        <f t="shared" si="7"/>
        <v>0</v>
      </c>
      <c r="H469" s="1">
        <f>IF(F469=1,1,0)</f>
        <v>0</v>
      </c>
      <c r="I469" s="1">
        <f>IF(F469=2,1,0)</f>
        <v>0</v>
      </c>
      <c r="J469" s="1">
        <f>IF(F469=3,1,0)</f>
        <v>0</v>
      </c>
      <c r="K469" s="1">
        <f>IF(F469=4,1,0)</f>
        <v>0</v>
      </c>
      <c r="L469" s="1">
        <f>IF(F469=5,1,0)</f>
        <v>0</v>
      </c>
      <c r="M469" s="1">
        <f>IF(F469=6,1,0)</f>
        <v>0</v>
      </c>
      <c r="O469" s="1">
        <f t="shared" si="8"/>
        <v>0</v>
      </c>
      <c r="P469" s="1">
        <f>IF(N469="**",1,0)</f>
        <v>0</v>
      </c>
      <c r="Q469" s="15">
        <v>0.367</v>
      </c>
      <c r="V469" s="17"/>
    </row>
    <row r="470" spans="1:22" ht="12.75">
      <c r="A470" t="s">
        <v>2</v>
      </c>
      <c r="B470" s="2">
        <v>369</v>
      </c>
      <c r="D470" s="9"/>
      <c r="F470" s="47" t="s">
        <v>25</v>
      </c>
      <c r="G470" s="1">
        <f t="shared" si="7"/>
        <v>0</v>
      </c>
      <c r="H470" s="1">
        <f>IF(F470=1,1,0)</f>
        <v>0</v>
      </c>
      <c r="I470" s="1">
        <f>IF(F470=2,1,0)</f>
        <v>0</v>
      </c>
      <c r="J470" s="1">
        <f>IF(F470=3,1,0)</f>
        <v>0</v>
      </c>
      <c r="K470" s="1">
        <f>IF(F470=4,1,0)</f>
        <v>0</v>
      </c>
      <c r="L470" s="1">
        <f>IF(F470=5,1,0)</f>
        <v>0</v>
      </c>
      <c r="M470" s="1">
        <f>IF(F470=6,1,0)</f>
        <v>0</v>
      </c>
      <c r="O470" s="1">
        <f t="shared" si="8"/>
        <v>0</v>
      </c>
      <c r="P470" s="1">
        <f>IF(N470="**",1,0)</f>
        <v>0</v>
      </c>
      <c r="Q470" s="15">
        <v>0.344</v>
      </c>
      <c r="V470" s="17"/>
    </row>
    <row r="471" spans="1:22" ht="12.75">
      <c r="A471" t="s">
        <v>2</v>
      </c>
      <c r="B471" s="2">
        <v>370</v>
      </c>
      <c r="D471" s="9"/>
      <c r="F471" s="47" t="s">
        <v>25</v>
      </c>
      <c r="G471" s="1">
        <f t="shared" si="7"/>
        <v>0</v>
      </c>
      <c r="H471" s="1">
        <f>IF(F471=1,1,0)</f>
        <v>0</v>
      </c>
      <c r="I471" s="1">
        <f>IF(F471=2,1,0)</f>
        <v>0</v>
      </c>
      <c r="J471" s="1">
        <f>IF(F471=3,1,0)</f>
        <v>0</v>
      </c>
      <c r="K471" s="1">
        <f>IF(F471=4,1,0)</f>
        <v>0</v>
      </c>
      <c r="L471" s="1">
        <f>IF(F471=5,1,0)</f>
        <v>0</v>
      </c>
      <c r="M471" s="1">
        <f>IF(F471=6,1,0)</f>
        <v>0</v>
      </c>
      <c r="O471" s="1">
        <f t="shared" si="8"/>
        <v>0</v>
      </c>
      <c r="P471" s="1">
        <f>IF(N471="**",1,0)</f>
        <v>0</v>
      </c>
      <c r="Q471" s="15">
        <v>0.459</v>
      </c>
      <c r="V471" s="17"/>
    </row>
    <row r="472" spans="1:22" ht="12.75">
      <c r="A472" t="s">
        <v>2</v>
      </c>
      <c r="B472" s="2">
        <v>371</v>
      </c>
      <c r="D472" s="9"/>
      <c r="F472" s="47" t="s">
        <v>25</v>
      </c>
      <c r="G472" s="1">
        <f t="shared" si="7"/>
        <v>0</v>
      </c>
      <c r="H472" s="1">
        <f>IF(F472=1,1,0)</f>
        <v>0</v>
      </c>
      <c r="I472" s="1">
        <f>IF(F472=2,1,0)</f>
        <v>0</v>
      </c>
      <c r="J472" s="1">
        <f>IF(F472=3,1,0)</f>
        <v>0</v>
      </c>
      <c r="K472" s="1">
        <f>IF(F472=4,1,0)</f>
        <v>0</v>
      </c>
      <c r="L472" s="1">
        <f>IF(F472=5,1,0)</f>
        <v>0</v>
      </c>
      <c r="M472" s="1">
        <f>IF(F472=6,1,0)</f>
        <v>0</v>
      </c>
      <c r="O472" s="1">
        <f t="shared" si="8"/>
        <v>0</v>
      </c>
      <c r="P472" s="1">
        <f>IF(N472="**",1,0)</f>
        <v>0</v>
      </c>
      <c r="Q472" s="15">
        <v>0.362</v>
      </c>
      <c r="V472" s="17"/>
    </row>
    <row r="473" spans="1:22" ht="12.75">
      <c r="A473" t="s">
        <v>2</v>
      </c>
      <c r="B473" s="2">
        <v>372</v>
      </c>
      <c r="D473" s="9"/>
      <c r="F473" s="47" t="s">
        <v>25</v>
      </c>
      <c r="G473" s="1">
        <f t="shared" si="7"/>
        <v>0</v>
      </c>
      <c r="H473" s="1">
        <f>IF(F473=1,1,0)</f>
        <v>0</v>
      </c>
      <c r="I473" s="1">
        <f>IF(F473=2,1,0)</f>
        <v>0</v>
      </c>
      <c r="J473" s="1">
        <f>IF(F473=3,1,0)</f>
        <v>0</v>
      </c>
      <c r="K473" s="1">
        <f>IF(F473=4,1,0)</f>
        <v>0</v>
      </c>
      <c r="L473" s="1">
        <f>IF(F473=5,1,0)</f>
        <v>0</v>
      </c>
      <c r="M473" s="1">
        <f>IF(F473=6,1,0)</f>
        <v>0</v>
      </c>
      <c r="O473" s="1">
        <f t="shared" si="8"/>
        <v>0</v>
      </c>
      <c r="P473" s="1">
        <f>IF(N473="**",1,0)</f>
        <v>0</v>
      </c>
      <c r="Q473" s="15">
        <v>0.354</v>
      </c>
      <c r="V473" s="17"/>
    </row>
    <row r="474" spans="1:22" ht="12.75">
      <c r="A474" t="s">
        <v>2</v>
      </c>
      <c r="B474" s="2">
        <v>373</v>
      </c>
      <c r="D474" s="9"/>
      <c r="F474" s="47" t="s">
        <v>25</v>
      </c>
      <c r="G474" s="1">
        <f t="shared" si="7"/>
        <v>0</v>
      </c>
      <c r="H474" s="1">
        <f>IF(F474=1,1,0)</f>
        <v>0</v>
      </c>
      <c r="I474" s="1">
        <f>IF(F474=2,1,0)</f>
        <v>0</v>
      </c>
      <c r="J474" s="1">
        <f>IF(F474=3,1,0)</f>
        <v>0</v>
      </c>
      <c r="K474" s="1">
        <f>IF(F474=4,1,0)</f>
        <v>0</v>
      </c>
      <c r="L474" s="1">
        <f>IF(F474=5,1,0)</f>
        <v>0</v>
      </c>
      <c r="M474" s="1">
        <f>IF(F474=6,1,0)</f>
        <v>0</v>
      </c>
      <c r="O474" s="1">
        <f t="shared" si="8"/>
        <v>0</v>
      </c>
      <c r="P474" s="1">
        <f>IF(N474="**",1,0)</f>
        <v>0</v>
      </c>
      <c r="Q474" s="15">
        <v>0.4</v>
      </c>
      <c r="V474" s="17"/>
    </row>
    <row r="475" spans="1:22" ht="12.75">
      <c r="A475" t="s">
        <v>2</v>
      </c>
      <c r="B475" s="2">
        <v>374</v>
      </c>
      <c r="D475" s="9"/>
      <c r="F475" s="47" t="s">
        <v>25</v>
      </c>
      <c r="G475" s="1">
        <f t="shared" si="7"/>
        <v>0</v>
      </c>
      <c r="H475" s="1">
        <f>IF(F475=1,1,0)</f>
        <v>0</v>
      </c>
      <c r="I475" s="1">
        <f>IF(F475=2,1,0)</f>
        <v>0</v>
      </c>
      <c r="J475" s="1">
        <f>IF(F475=3,1,0)</f>
        <v>0</v>
      </c>
      <c r="K475" s="1">
        <f>IF(F475=4,1,0)</f>
        <v>0</v>
      </c>
      <c r="L475" s="1">
        <f>IF(F475=5,1,0)</f>
        <v>0</v>
      </c>
      <c r="M475" s="1">
        <f>IF(F475=6,1,0)</f>
        <v>0</v>
      </c>
      <c r="O475" s="1">
        <f t="shared" si="8"/>
        <v>0</v>
      </c>
      <c r="P475" s="1">
        <f>IF(N475="**",1,0)</f>
        <v>0</v>
      </c>
      <c r="Q475" s="15">
        <v>0.402</v>
      </c>
      <c r="V475" s="17"/>
    </row>
    <row r="476" spans="1:22" ht="12.75">
      <c r="A476" t="s">
        <v>2</v>
      </c>
      <c r="B476" s="2">
        <v>375</v>
      </c>
      <c r="D476" s="9"/>
      <c r="F476" s="47" t="s">
        <v>25</v>
      </c>
      <c r="G476" s="1">
        <f t="shared" si="7"/>
        <v>0</v>
      </c>
      <c r="H476" s="1">
        <f>IF(F476=1,1,0)</f>
        <v>0</v>
      </c>
      <c r="I476" s="1">
        <f>IF(F476=2,1,0)</f>
        <v>0</v>
      </c>
      <c r="J476" s="1">
        <f>IF(F476=3,1,0)</f>
        <v>0</v>
      </c>
      <c r="K476" s="1">
        <f>IF(F476=4,1,0)</f>
        <v>0</v>
      </c>
      <c r="L476" s="1">
        <f>IF(F476=5,1,0)</f>
        <v>0</v>
      </c>
      <c r="M476" s="1">
        <f>IF(F476=6,1,0)</f>
        <v>0</v>
      </c>
      <c r="O476" s="1">
        <f t="shared" si="8"/>
        <v>0</v>
      </c>
      <c r="P476" s="1">
        <f>IF(N476="**",1,0)</f>
        <v>0</v>
      </c>
      <c r="Q476" s="15">
        <v>0.347</v>
      </c>
      <c r="V476" s="17"/>
    </row>
    <row r="477" spans="1:22" ht="12.75">
      <c r="A477" t="s">
        <v>2</v>
      </c>
      <c r="B477" s="2">
        <v>376</v>
      </c>
      <c r="D477" s="9"/>
      <c r="F477" s="47" t="s">
        <v>25</v>
      </c>
      <c r="G477" s="1">
        <f t="shared" si="7"/>
        <v>0</v>
      </c>
      <c r="H477" s="1">
        <f>IF(F477=1,1,0)</f>
        <v>0</v>
      </c>
      <c r="I477" s="1">
        <f>IF(F477=2,1,0)</f>
        <v>0</v>
      </c>
      <c r="J477" s="1">
        <f>IF(F477=3,1,0)</f>
        <v>0</v>
      </c>
      <c r="K477" s="1">
        <f>IF(F477=4,1,0)</f>
        <v>0</v>
      </c>
      <c r="L477" s="1">
        <f>IF(F477=5,1,0)</f>
        <v>0</v>
      </c>
      <c r="M477" s="1">
        <f>IF(F477=6,1,0)</f>
        <v>0</v>
      </c>
      <c r="O477" s="1">
        <f t="shared" si="8"/>
        <v>0</v>
      </c>
      <c r="P477" s="1">
        <f>IF(N477="**",1,0)</f>
        <v>0</v>
      </c>
      <c r="Q477" s="15">
        <v>0.34</v>
      </c>
      <c r="V477" s="17"/>
    </row>
    <row r="478" spans="1:22" ht="12.75">
      <c r="A478" t="s">
        <v>2</v>
      </c>
      <c r="B478" s="2">
        <v>377</v>
      </c>
      <c r="D478" s="9"/>
      <c r="F478" s="47" t="s">
        <v>25</v>
      </c>
      <c r="G478" s="1">
        <f t="shared" si="7"/>
        <v>0</v>
      </c>
      <c r="H478" s="1">
        <f>IF(F478=1,1,0)</f>
        <v>0</v>
      </c>
      <c r="I478" s="1">
        <f>IF(F478=2,1,0)</f>
        <v>0</v>
      </c>
      <c r="J478" s="1">
        <f>IF(F478=3,1,0)</f>
        <v>0</v>
      </c>
      <c r="K478" s="1">
        <f>IF(F478=4,1,0)</f>
        <v>0</v>
      </c>
      <c r="L478" s="1">
        <f>IF(F478=5,1,0)</f>
        <v>0</v>
      </c>
      <c r="M478" s="1">
        <f>IF(F478=6,1,0)</f>
        <v>0</v>
      </c>
      <c r="O478" s="1">
        <f t="shared" si="8"/>
        <v>0</v>
      </c>
      <c r="P478" s="1">
        <f>IF(N478="**",1,0)</f>
        <v>0</v>
      </c>
      <c r="Q478" s="15">
        <v>0.298</v>
      </c>
      <c r="V478" s="17"/>
    </row>
    <row r="479" spans="1:22" ht="12.75">
      <c r="A479" t="s">
        <v>2</v>
      </c>
      <c r="B479" s="2">
        <v>378</v>
      </c>
      <c r="D479" s="9"/>
      <c r="F479" s="47" t="s">
        <v>25</v>
      </c>
      <c r="G479" s="1">
        <f t="shared" si="7"/>
        <v>0</v>
      </c>
      <c r="H479" s="1">
        <f>IF(F479=1,1,0)</f>
        <v>0</v>
      </c>
      <c r="I479" s="1">
        <f>IF(F479=2,1,0)</f>
        <v>0</v>
      </c>
      <c r="J479" s="1">
        <f>IF(F479=3,1,0)</f>
        <v>0</v>
      </c>
      <c r="K479" s="1">
        <f>IF(F479=4,1,0)</f>
        <v>0</v>
      </c>
      <c r="L479" s="1">
        <f>IF(F479=5,1,0)</f>
        <v>0</v>
      </c>
      <c r="M479" s="1">
        <f>IF(F479=6,1,0)</f>
        <v>0</v>
      </c>
      <c r="O479" s="1">
        <f t="shared" si="8"/>
        <v>0</v>
      </c>
      <c r="P479" s="1">
        <f>IF(N479="**",1,0)</f>
        <v>0</v>
      </c>
      <c r="Q479" s="15">
        <v>0.376</v>
      </c>
      <c r="R479" s="16">
        <v>0.343</v>
      </c>
      <c r="V479" s="17"/>
    </row>
    <row r="480" spans="1:22" ht="12.75">
      <c r="A480" t="s">
        <v>2</v>
      </c>
      <c r="B480" s="2">
        <v>379</v>
      </c>
      <c r="D480" s="9"/>
      <c r="F480" s="47" t="s">
        <v>25</v>
      </c>
      <c r="G480" s="1">
        <f t="shared" si="7"/>
        <v>0</v>
      </c>
      <c r="H480" s="1">
        <f>IF(F480=1,1,0)</f>
        <v>0</v>
      </c>
      <c r="I480" s="1">
        <f>IF(F480=2,1,0)</f>
        <v>0</v>
      </c>
      <c r="J480" s="1">
        <f>IF(F480=3,1,0)</f>
        <v>0</v>
      </c>
      <c r="K480" s="1">
        <f>IF(F480=4,1,0)</f>
        <v>0</v>
      </c>
      <c r="L480" s="1">
        <f>IF(F480=5,1,0)</f>
        <v>0</v>
      </c>
      <c r="M480" s="1">
        <f>IF(F480=6,1,0)</f>
        <v>0</v>
      </c>
      <c r="O480" s="1">
        <f t="shared" si="8"/>
        <v>0</v>
      </c>
      <c r="P480" s="1">
        <f>IF(N480="**",1,0)</f>
        <v>0</v>
      </c>
      <c r="Q480" s="15">
        <v>0.333</v>
      </c>
      <c r="V480" s="17"/>
    </row>
    <row r="481" spans="1:22" ht="12.75">
      <c r="A481" t="s">
        <v>2</v>
      </c>
      <c r="B481" s="2">
        <v>380</v>
      </c>
      <c r="D481" s="9" t="s">
        <v>18</v>
      </c>
      <c r="F481" s="47" t="s">
        <v>25</v>
      </c>
      <c r="G481" s="1">
        <f t="shared" si="7"/>
        <v>0</v>
      </c>
      <c r="H481" s="1">
        <f>IF(F481=1,1,0)</f>
        <v>0</v>
      </c>
      <c r="I481" s="1">
        <f>IF(F481=2,1,0)</f>
        <v>0</v>
      </c>
      <c r="J481" s="1">
        <f>IF(F481=3,1,0)</f>
        <v>0</v>
      </c>
      <c r="K481" s="1">
        <f>IF(F481=4,1,0)</f>
        <v>0</v>
      </c>
      <c r="L481" s="1">
        <f>IF(F481=5,1,0)</f>
        <v>0</v>
      </c>
      <c r="M481" s="1">
        <f>IF(F481=6,1,0)</f>
        <v>0</v>
      </c>
      <c r="O481" s="1">
        <f t="shared" si="8"/>
        <v>0</v>
      </c>
      <c r="P481" s="1">
        <f>IF(N481="**",1,0)</f>
        <v>0</v>
      </c>
      <c r="Q481" s="15">
        <v>0.357</v>
      </c>
      <c r="V481" s="17"/>
    </row>
    <row r="482" spans="1:22" ht="12.75">
      <c r="A482" t="s">
        <v>2</v>
      </c>
      <c r="B482" s="2">
        <v>381</v>
      </c>
      <c r="D482" s="9"/>
      <c r="F482" s="47" t="s">
        <v>25</v>
      </c>
      <c r="G482" s="1">
        <f t="shared" si="7"/>
        <v>0</v>
      </c>
      <c r="H482" s="1">
        <f>IF(F482=1,1,0)</f>
        <v>0</v>
      </c>
      <c r="I482" s="1">
        <f>IF(F482=2,1,0)</f>
        <v>0</v>
      </c>
      <c r="J482" s="1">
        <f>IF(F482=3,1,0)</f>
        <v>0</v>
      </c>
      <c r="K482" s="1">
        <f>IF(F482=4,1,0)</f>
        <v>0</v>
      </c>
      <c r="L482" s="1">
        <f>IF(F482=5,1,0)</f>
        <v>0</v>
      </c>
      <c r="M482" s="1">
        <f>IF(F482=6,1,0)</f>
        <v>0</v>
      </c>
      <c r="O482" s="1">
        <f t="shared" si="8"/>
        <v>0</v>
      </c>
      <c r="P482" s="1">
        <f>IF(N482="**",1,0)</f>
        <v>0</v>
      </c>
      <c r="Q482" s="15">
        <v>0.468</v>
      </c>
      <c r="V482" s="17"/>
    </row>
    <row r="483" spans="1:22" ht="12.75">
      <c r="A483" t="s">
        <v>2</v>
      </c>
      <c r="B483" s="2">
        <v>382</v>
      </c>
      <c r="D483" s="9"/>
      <c r="F483" s="47" t="s">
        <v>25</v>
      </c>
      <c r="G483" s="1">
        <f t="shared" si="7"/>
        <v>0</v>
      </c>
      <c r="H483" s="1">
        <f>IF(F483=1,1,0)</f>
        <v>0</v>
      </c>
      <c r="I483" s="1">
        <f>IF(F483=2,1,0)</f>
        <v>0</v>
      </c>
      <c r="J483" s="1">
        <f>IF(F483=3,1,0)</f>
        <v>0</v>
      </c>
      <c r="K483" s="1">
        <f>IF(F483=4,1,0)</f>
        <v>0</v>
      </c>
      <c r="L483" s="1">
        <f>IF(F483=5,1,0)</f>
        <v>0</v>
      </c>
      <c r="M483" s="1">
        <f>IF(F483=6,1,0)</f>
        <v>0</v>
      </c>
      <c r="O483" s="1">
        <f t="shared" si="8"/>
        <v>0</v>
      </c>
      <c r="P483" s="1">
        <f>IF(N483="**",1,0)</f>
        <v>0</v>
      </c>
      <c r="Q483" s="15">
        <v>0.388</v>
      </c>
      <c r="V483" s="17"/>
    </row>
    <row r="484" spans="1:22" ht="12.75">
      <c r="A484" t="s">
        <v>2</v>
      </c>
      <c r="B484" s="2">
        <v>383</v>
      </c>
      <c r="D484" s="9"/>
      <c r="F484" s="47" t="s">
        <v>25</v>
      </c>
      <c r="G484" s="1">
        <f t="shared" si="7"/>
        <v>0</v>
      </c>
      <c r="H484" s="1">
        <f>IF(F484=1,1,0)</f>
        <v>0</v>
      </c>
      <c r="I484" s="1">
        <f>IF(F484=2,1,0)</f>
        <v>0</v>
      </c>
      <c r="J484" s="1">
        <f>IF(F484=3,1,0)</f>
        <v>0</v>
      </c>
      <c r="K484" s="1">
        <f>IF(F484=4,1,0)</f>
        <v>0</v>
      </c>
      <c r="L484" s="1">
        <f>IF(F484=5,1,0)</f>
        <v>0</v>
      </c>
      <c r="M484" s="1">
        <f>IF(F484=6,1,0)</f>
        <v>0</v>
      </c>
      <c r="O484" s="1">
        <f t="shared" si="8"/>
        <v>0</v>
      </c>
      <c r="P484" s="1">
        <f>IF(N484="**",1,0)</f>
        <v>0</v>
      </c>
      <c r="Q484" s="15">
        <v>0.485</v>
      </c>
      <c r="V484" s="17"/>
    </row>
    <row r="485" spans="1:22" ht="12.75">
      <c r="A485" t="s">
        <v>2</v>
      </c>
      <c r="B485" s="2">
        <v>384</v>
      </c>
      <c r="D485" s="9"/>
      <c r="F485" s="47" t="s">
        <v>25</v>
      </c>
      <c r="G485" s="1">
        <f t="shared" si="7"/>
        <v>0</v>
      </c>
      <c r="H485" s="1">
        <f>IF(F485=1,1,0)</f>
        <v>0</v>
      </c>
      <c r="I485" s="1">
        <f>IF(F485=2,1,0)</f>
        <v>0</v>
      </c>
      <c r="J485" s="1">
        <f>IF(F485=3,1,0)</f>
        <v>0</v>
      </c>
      <c r="K485" s="1">
        <f>IF(F485=4,1,0)</f>
        <v>0</v>
      </c>
      <c r="L485" s="1">
        <f>IF(F485=5,1,0)</f>
        <v>0</v>
      </c>
      <c r="M485" s="1">
        <f>IF(F485=6,1,0)</f>
        <v>0</v>
      </c>
      <c r="O485" s="1">
        <f t="shared" si="8"/>
        <v>0</v>
      </c>
      <c r="P485" s="1">
        <f>IF(N485="**",1,0)</f>
        <v>0</v>
      </c>
      <c r="Q485" s="15">
        <v>11.243</v>
      </c>
      <c r="R485" s="16">
        <v>0.607</v>
      </c>
      <c r="V485" s="17"/>
    </row>
    <row r="486" spans="1:22" ht="12.75">
      <c r="A486" t="s">
        <v>2</v>
      </c>
      <c r="B486" s="2">
        <v>385</v>
      </c>
      <c r="D486" s="9"/>
      <c r="F486" s="47" t="s">
        <v>25</v>
      </c>
      <c r="G486" s="1">
        <f t="shared" si="7"/>
        <v>0</v>
      </c>
      <c r="H486" s="1">
        <f>IF(F486=1,1,0)</f>
        <v>0</v>
      </c>
      <c r="I486" s="1">
        <f>IF(F486=2,1,0)</f>
        <v>0</v>
      </c>
      <c r="J486" s="1">
        <f>IF(F486=3,1,0)</f>
        <v>0</v>
      </c>
      <c r="K486" s="1">
        <f>IF(F486=4,1,0)</f>
        <v>0</v>
      </c>
      <c r="L486" s="1">
        <f>IF(F486=5,1,0)</f>
        <v>0</v>
      </c>
      <c r="M486" s="1">
        <f>IF(F486=6,1,0)</f>
        <v>0</v>
      </c>
      <c r="O486" s="1">
        <f t="shared" si="8"/>
        <v>0</v>
      </c>
      <c r="P486" s="1">
        <f>IF(N486="**",1,0)</f>
        <v>0</v>
      </c>
      <c r="Q486" s="15">
        <v>18.498</v>
      </c>
      <c r="R486" s="16">
        <v>1.051</v>
      </c>
      <c r="V486" s="17"/>
    </row>
    <row r="487" spans="1:22" ht="12.75">
      <c r="A487" t="s">
        <v>2</v>
      </c>
      <c r="B487" s="2">
        <v>386</v>
      </c>
      <c r="D487" s="9"/>
      <c r="F487" s="47" t="s">
        <v>25</v>
      </c>
      <c r="G487" s="1">
        <f t="shared" si="7"/>
        <v>0</v>
      </c>
      <c r="H487" s="1">
        <f>IF(F487=1,1,0)</f>
        <v>0</v>
      </c>
      <c r="I487" s="1">
        <f>IF(F487=2,1,0)</f>
        <v>0</v>
      </c>
      <c r="J487" s="1">
        <f>IF(F487=3,1,0)</f>
        <v>0</v>
      </c>
      <c r="K487" s="1">
        <f>IF(F487=4,1,0)</f>
        <v>0</v>
      </c>
      <c r="L487" s="1">
        <f>IF(F487=5,1,0)</f>
        <v>0</v>
      </c>
      <c r="M487" s="1">
        <f>IF(F487=6,1,0)</f>
        <v>0</v>
      </c>
      <c r="O487" s="1">
        <f t="shared" si="8"/>
        <v>0</v>
      </c>
      <c r="P487" s="1">
        <f>IF(N487="**",1,0)</f>
        <v>0</v>
      </c>
      <c r="Q487" s="15">
        <v>0.52</v>
      </c>
      <c r="V487" s="17"/>
    </row>
    <row r="488" spans="1:22" ht="12.75">
      <c r="A488" t="s">
        <v>2</v>
      </c>
      <c r="B488" s="2">
        <v>387</v>
      </c>
      <c r="D488" s="9"/>
      <c r="F488" s="47" t="s">
        <v>25</v>
      </c>
      <c r="G488" s="1">
        <f t="shared" si="7"/>
        <v>0</v>
      </c>
      <c r="H488" s="1">
        <f>IF(F488=1,1,0)</f>
        <v>0</v>
      </c>
      <c r="I488" s="1">
        <f>IF(F488=2,1,0)</f>
        <v>0</v>
      </c>
      <c r="J488" s="1">
        <f>IF(F488=3,1,0)</f>
        <v>0</v>
      </c>
      <c r="K488" s="1">
        <f>IF(F488=4,1,0)</f>
        <v>0</v>
      </c>
      <c r="L488" s="1">
        <f>IF(F488=5,1,0)</f>
        <v>0</v>
      </c>
      <c r="M488" s="1">
        <f>IF(F488=6,1,0)</f>
        <v>0</v>
      </c>
      <c r="O488" s="1">
        <f t="shared" si="8"/>
        <v>0</v>
      </c>
      <c r="P488" s="1">
        <f>IF(N488="**",1,0)</f>
        <v>0</v>
      </c>
      <c r="Q488" s="15">
        <v>4.809</v>
      </c>
      <c r="R488" s="16">
        <v>0.703</v>
      </c>
      <c r="V488" s="17"/>
    </row>
    <row r="489" spans="1:24" ht="12.75">
      <c r="A489" t="s">
        <v>2</v>
      </c>
      <c r="B489" s="2">
        <v>388</v>
      </c>
      <c r="D489" s="9" t="s">
        <v>18</v>
      </c>
      <c r="E489" s="1" t="s">
        <v>528</v>
      </c>
      <c r="F489" s="47" t="s">
        <v>25</v>
      </c>
      <c r="G489" s="1">
        <f t="shared" si="7"/>
        <v>0</v>
      </c>
      <c r="H489" s="1">
        <f>IF(F489=1,1,0)</f>
        <v>0</v>
      </c>
      <c r="I489" s="1">
        <f>IF(F489=2,1,0)</f>
        <v>0</v>
      </c>
      <c r="J489" s="1">
        <f>IF(F489=3,1,0)</f>
        <v>0</v>
      </c>
      <c r="K489" s="1">
        <f>IF(F489=4,1,0)</f>
        <v>0</v>
      </c>
      <c r="L489" s="1">
        <f>IF(F489=5,1,0)</f>
        <v>0</v>
      </c>
      <c r="M489" s="1">
        <f>IF(F489=6,1,0)</f>
        <v>0</v>
      </c>
      <c r="O489" s="1">
        <f t="shared" si="8"/>
        <v>0</v>
      </c>
      <c r="P489" s="1">
        <f>IF(N489="**",1,0)</f>
        <v>0</v>
      </c>
      <c r="Q489" s="15">
        <v>48.378</v>
      </c>
      <c r="R489" s="16">
        <v>26.413</v>
      </c>
      <c r="V489" s="17"/>
      <c r="X489" t="s">
        <v>509</v>
      </c>
    </row>
    <row r="490" spans="1:24" ht="12.75">
      <c r="A490" t="s">
        <v>2</v>
      </c>
      <c r="B490" s="2">
        <v>389</v>
      </c>
      <c r="D490" s="9"/>
      <c r="F490" s="47" t="s">
        <v>25</v>
      </c>
      <c r="G490" s="1">
        <f t="shared" si="7"/>
        <v>0</v>
      </c>
      <c r="H490" s="1">
        <f>IF(F490=1,1,0)</f>
        <v>0</v>
      </c>
      <c r="I490" s="1">
        <f>IF(F490=2,1,0)</f>
        <v>0</v>
      </c>
      <c r="J490" s="1">
        <f>IF(F490=3,1,0)</f>
        <v>0</v>
      </c>
      <c r="K490" s="1">
        <f>IF(F490=4,1,0)</f>
        <v>0</v>
      </c>
      <c r="L490" s="1">
        <f>IF(F490=5,1,0)</f>
        <v>0</v>
      </c>
      <c r="M490" s="1">
        <f>IF(F490=6,1,0)</f>
        <v>0</v>
      </c>
      <c r="O490" s="1">
        <f t="shared" si="8"/>
        <v>0</v>
      </c>
      <c r="P490" s="1">
        <f>IF(N490="**",1,0)</f>
        <v>0</v>
      </c>
      <c r="Q490" s="15">
        <v>16.825</v>
      </c>
      <c r="R490" s="16">
        <v>0.487</v>
      </c>
      <c r="V490" s="17"/>
      <c r="X490" t="s">
        <v>510</v>
      </c>
    </row>
    <row r="491" spans="1:24" ht="12.75">
      <c r="A491" t="s">
        <v>2</v>
      </c>
      <c r="B491" s="2">
        <v>390</v>
      </c>
      <c r="D491" s="9"/>
      <c r="F491" s="47" t="s">
        <v>25</v>
      </c>
      <c r="G491" s="1">
        <f aca="true" t="shared" si="9" ref="G491:G554">IF(AND(NOT(F491=" "),F491=0),1,0)</f>
        <v>0</v>
      </c>
      <c r="H491" s="1">
        <f>IF(F491=1,1,0)</f>
        <v>0</v>
      </c>
      <c r="I491" s="1">
        <f>IF(F491=2,1,0)</f>
        <v>0</v>
      </c>
      <c r="J491" s="1">
        <f>IF(F491=3,1,0)</f>
        <v>0</v>
      </c>
      <c r="K491" s="1">
        <f>IF(F491=4,1,0)</f>
        <v>0</v>
      </c>
      <c r="L491" s="1">
        <f>IF(F491=5,1,0)</f>
        <v>0</v>
      </c>
      <c r="M491" s="1">
        <f>IF(F491=6,1,0)</f>
        <v>0</v>
      </c>
      <c r="O491" s="1">
        <f aca="true" t="shared" si="10" ref="O491:O554">IF(N491="*",1,0)</f>
        <v>0</v>
      </c>
      <c r="P491" s="1">
        <f>IF(N491="**",1,0)</f>
        <v>0</v>
      </c>
      <c r="Q491" s="15">
        <v>5.237</v>
      </c>
      <c r="R491" s="16">
        <v>0.424</v>
      </c>
      <c r="V491" s="17"/>
      <c r="X491" t="s">
        <v>510</v>
      </c>
    </row>
    <row r="492" spans="1:22" ht="12.75">
      <c r="A492" t="s">
        <v>2</v>
      </c>
      <c r="B492" s="2">
        <v>391</v>
      </c>
      <c r="D492" s="9"/>
      <c r="F492" s="47" t="s">
        <v>25</v>
      </c>
      <c r="G492" s="1">
        <f t="shared" si="9"/>
        <v>0</v>
      </c>
      <c r="H492" s="1">
        <f>IF(F492=1,1,0)</f>
        <v>0</v>
      </c>
      <c r="I492" s="1">
        <f>IF(F492=2,1,0)</f>
        <v>0</v>
      </c>
      <c r="J492" s="1">
        <f>IF(F492=3,1,0)</f>
        <v>0</v>
      </c>
      <c r="K492" s="1">
        <f>IF(F492=4,1,0)</f>
        <v>0</v>
      </c>
      <c r="L492" s="1">
        <f>IF(F492=5,1,0)</f>
        <v>0</v>
      </c>
      <c r="M492" s="1">
        <f>IF(F492=6,1,0)</f>
        <v>0</v>
      </c>
      <c r="O492" s="1">
        <f t="shared" si="10"/>
        <v>0</v>
      </c>
      <c r="P492" s="1">
        <f>IF(N492="**",1,0)</f>
        <v>0</v>
      </c>
      <c r="Q492" s="15">
        <v>0.411</v>
      </c>
      <c r="V492" s="17"/>
    </row>
    <row r="493" spans="1:22" ht="12.75">
      <c r="A493" t="s">
        <v>2</v>
      </c>
      <c r="B493" s="2">
        <v>392</v>
      </c>
      <c r="D493" s="9"/>
      <c r="F493" s="47" t="s">
        <v>25</v>
      </c>
      <c r="G493" s="1">
        <f t="shared" si="9"/>
        <v>0</v>
      </c>
      <c r="H493" s="1">
        <f>IF(F493=1,1,0)</f>
        <v>0</v>
      </c>
      <c r="I493" s="1">
        <f>IF(F493=2,1,0)</f>
        <v>0</v>
      </c>
      <c r="J493" s="1">
        <f>IF(F493=3,1,0)</f>
        <v>0</v>
      </c>
      <c r="K493" s="1">
        <f>IF(F493=4,1,0)</f>
        <v>0</v>
      </c>
      <c r="L493" s="1">
        <f>IF(F493=5,1,0)</f>
        <v>0</v>
      </c>
      <c r="M493" s="1">
        <f>IF(F493=6,1,0)</f>
        <v>0</v>
      </c>
      <c r="O493" s="1">
        <f t="shared" si="10"/>
        <v>0</v>
      </c>
      <c r="P493" s="1">
        <f>IF(N493="**",1,0)</f>
        <v>0</v>
      </c>
      <c r="Q493" s="15">
        <v>0.482</v>
      </c>
      <c r="V493" s="17"/>
    </row>
    <row r="494" spans="1:24" ht="12.75">
      <c r="A494" t="s">
        <v>2</v>
      </c>
      <c r="B494" s="2">
        <v>393</v>
      </c>
      <c r="D494" s="9"/>
      <c r="F494" s="47" t="s">
        <v>25</v>
      </c>
      <c r="G494" s="1">
        <f t="shared" si="9"/>
        <v>0</v>
      </c>
      <c r="H494" s="1">
        <f>IF(F494=1,1,0)</f>
        <v>0</v>
      </c>
      <c r="I494" s="1">
        <f>IF(F494=2,1,0)</f>
        <v>0</v>
      </c>
      <c r="J494" s="1">
        <f>IF(F494=3,1,0)</f>
        <v>0</v>
      </c>
      <c r="K494" s="1">
        <f>IF(F494=4,1,0)</f>
        <v>0</v>
      </c>
      <c r="L494" s="1">
        <f>IF(F494=5,1,0)</f>
        <v>0</v>
      </c>
      <c r="M494" s="1">
        <f>IF(F494=6,1,0)</f>
        <v>0</v>
      </c>
      <c r="O494" s="1">
        <f t="shared" si="10"/>
        <v>0</v>
      </c>
      <c r="P494" s="1">
        <f>IF(N494="**",1,0)</f>
        <v>0</v>
      </c>
      <c r="Q494" s="15">
        <v>21.666</v>
      </c>
      <c r="R494" s="16">
        <v>3.14</v>
      </c>
      <c r="V494" s="17"/>
      <c r="X494" t="s">
        <v>510</v>
      </c>
    </row>
    <row r="495" spans="1:24" ht="12.75">
      <c r="A495" t="s">
        <v>2</v>
      </c>
      <c r="B495" s="2">
        <v>394</v>
      </c>
      <c r="D495" s="9"/>
      <c r="F495" s="47" t="s">
        <v>25</v>
      </c>
      <c r="G495" s="1">
        <f t="shared" si="9"/>
        <v>0</v>
      </c>
      <c r="H495" s="1">
        <f>IF(F495=1,1,0)</f>
        <v>0</v>
      </c>
      <c r="I495" s="1">
        <f>IF(F495=2,1,0)</f>
        <v>0</v>
      </c>
      <c r="J495" s="1">
        <f>IF(F495=3,1,0)</f>
        <v>0</v>
      </c>
      <c r="K495" s="1">
        <f>IF(F495=4,1,0)</f>
        <v>0</v>
      </c>
      <c r="L495" s="1">
        <f>IF(F495=5,1,0)</f>
        <v>0</v>
      </c>
      <c r="M495" s="1">
        <f>IF(F495=6,1,0)</f>
        <v>0</v>
      </c>
      <c r="O495" s="1">
        <f t="shared" si="10"/>
        <v>0</v>
      </c>
      <c r="P495" s="1">
        <f>IF(N495="**",1,0)</f>
        <v>0</v>
      </c>
      <c r="Q495" s="15">
        <v>0.566</v>
      </c>
      <c r="R495" s="16">
        <v>0.493</v>
      </c>
      <c r="V495" s="17"/>
      <c r="X495" t="s">
        <v>511</v>
      </c>
    </row>
    <row r="496" spans="1:22" ht="12.75">
      <c r="A496" t="s">
        <v>2</v>
      </c>
      <c r="B496" s="2">
        <v>395</v>
      </c>
      <c r="D496" s="9"/>
      <c r="F496" s="47" t="s">
        <v>25</v>
      </c>
      <c r="G496" s="1">
        <f t="shared" si="9"/>
        <v>0</v>
      </c>
      <c r="H496" s="1">
        <f>IF(F496=1,1,0)</f>
        <v>0</v>
      </c>
      <c r="I496" s="1">
        <f>IF(F496=2,1,0)</f>
        <v>0</v>
      </c>
      <c r="J496" s="1">
        <f>IF(F496=3,1,0)</f>
        <v>0</v>
      </c>
      <c r="K496" s="1">
        <f>IF(F496=4,1,0)</f>
        <v>0</v>
      </c>
      <c r="L496" s="1">
        <f>IF(F496=5,1,0)</f>
        <v>0</v>
      </c>
      <c r="M496" s="1">
        <f>IF(F496=6,1,0)</f>
        <v>0</v>
      </c>
      <c r="O496" s="1">
        <f t="shared" si="10"/>
        <v>0</v>
      </c>
      <c r="P496" s="1">
        <f>IF(N496="**",1,0)</f>
        <v>0</v>
      </c>
      <c r="Q496" s="15">
        <v>0.596</v>
      </c>
      <c r="R496" s="16">
        <v>0.481</v>
      </c>
      <c r="V496" s="17"/>
    </row>
    <row r="497" spans="1:22" ht="12.75">
      <c r="A497" t="s">
        <v>2</v>
      </c>
      <c r="B497" s="2">
        <v>396</v>
      </c>
      <c r="D497" s="9"/>
      <c r="F497" s="47" t="s">
        <v>25</v>
      </c>
      <c r="G497" s="1">
        <f t="shared" si="9"/>
        <v>0</v>
      </c>
      <c r="H497" s="1">
        <f>IF(F497=1,1,0)</f>
        <v>0</v>
      </c>
      <c r="I497" s="1">
        <f>IF(F497=2,1,0)</f>
        <v>0</v>
      </c>
      <c r="J497" s="1">
        <f>IF(F497=3,1,0)</f>
        <v>0</v>
      </c>
      <c r="K497" s="1">
        <f>IF(F497=4,1,0)</f>
        <v>0</v>
      </c>
      <c r="L497" s="1">
        <f>IF(F497=5,1,0)</f>
        <v>0</v>
      </c>
      <c r="M497" s="1">
        <f>IF(F497=6,1,0)</f>
        <v>0</v>
      </c>
      <c r="O497" s="1">
        <f t="shared" si="10"/>
        <v>0</v>
      </c>
      <c r="P497" s="1">
        <f>IF(N497="**",1,0)</f>
        <v>0</v>
      </c>
      <c r="Q497" s="15">
        <v>0.457</v>
      </c>
      <c r="V497" s="17"/>
    </row>
    <row r="498" spans="1:22" ht="12.75">
      <c r="A498" t="s">
        <v>2</v>
      </c>
      <c r="B498" s="2">
        <v>397</v>
      </c>
      <c r="D498" s="9"/>
      <c r="F498" s="47" t="s">
        <v>25</v>
      </c>
      <c r="G498" s="1">
        <f t="shared" si="9"/>
        <v>0</v>
      </c>
      <c r="H498" s="1">
        <f>IF(F498=1,1,0)</f>
        <v>0</v>
      </c>
      <c r="I498" s="1">
        <f>IF(F498=2,1,0)</f>
        <v>0</v>
      </c>
      <c r="J498" s="1">
        <f>IF(F498=3,1,0)</f>
        <v>0</v>
      </c>
      <c r="K498" s="1">
        <f>IF(F498=4,1,0)</f>
        <v>0</v>
      </c>
      <c r="L498" s="1">
        <f>IF(F498=5,1,0)</f>
        <v>0</v>
      </c>
      <c r="M498" s="1">
        <f>IF(F498=6,1,0)</f>
        <v>0</v>
      </c>
      <c r="O498" s="1">
        <f t="shared" si="10"/>
        <v>0</v>
      </c>
      <c r="P498" s="1">
        <f>IF(N498="**",1,0)</f>
        <v>0</v>
      </c>
      <c r="Q498" s="15">
        <v>0.47</v>
      </c>
      <c r="V498" s="17"/>
    </row>
    <row r="499" spans="1:24" ht="12.75">
      <c r="A499" t="s">
        <v>2</v>
      </c>
      <c r="B499" s="2">
        <v>398</v>
      </c>
      <c r="D499" s="9"/>
      <c r="F499" s="47" t="s">
        <v>25</v>
      </c>
      <c r="G499" s="1">
        <f t="shared" si="9"/>
        <v>0</v>
      </c>
      <c r="H499" s="1">
        <f>IF(F499=1,1,0)</f>
        <v>0</v>
      </c>
      <c r="I499" s="1">
        <f>IF(F499=2,1,0)</f>
        <v>0</v>
      </c>
      <c r="J499" s="1">
        <f>IF(F499=3,1,0)</f>
        <v>0</v>
      </c>
      <c r="K499" s="1">
        <f>IF(F499=4,1,0)</f>
        <v>0</v>
      </c>
      <c r="L499" s="1">
        <f>IF(F499=5,1,0)</f>
        <v>0</v>
      </c>
      <c r="M499" s="1">
        <f>IF(F499=6,1,0)</f>
        <v>0</v>
      </c>
      <c r="O499" s="1">
        <f t="shared" si="10"/>
        <v>0</v>
      </c>
      <c r="P499" s="1">
        <f>IF(N499="**",1,0)</f>
        <v>0</v>
      </c>
      <c r="Q499" s="15">
        <v>13.947</v>
      </c>
      <c r="R499" s="16">
        <v>0.599</v>
      </c>
      <c r="V499" s="17"/>
      <c r="X499" t="s">
        <v>593</v>
      </c>
    </row>
    <row r="500" spans="1:22" ht="12.75">
      <c r="A500" t="s">
        <v>2</v>
      </c>
      <c r="B500" s="2">
        <v>399</v>
      </c>
      <c r="D500" s="9"/>
      <c r="F500" s="47" t="s">
        <v>25</v>
      </c>
      <c r="G500" s="1">
        <f t="shared" si="9"/>
        <v>0</v>
      </c>
      <c r="H500" s="1">
        <f>IF(F500=1,1,0)</f>
        <v>0</v>
      </c>
      <c r="I500" s="1">
        <f>IF(F500=2,1,0)</f>
        <v>0</v>
      </c>
      <c r="J500" s="1">
        <f>IF(F500=3,1,0)</f>
        <v>0</v>
      </c>
      <c r="K500" s="1">
        <f>IF(F500=4,1,0)</f>
        <v>0</v>
      </c>
      <c r="L500" s="1">
        <f>IF(F500=5,1,0)</f>
        <v>0</v>
      </c>
      <c r="M500" s="1">
        <f>IF(F500=6,1,0)</f>
        <v>0</v>
      </c>
      <c r="O500" s="1">
        <f t="shared" si="10"/>
        <v>0</v>
      </c>
      <c r="P500" s="1">
        <f>IF(N500="**",1,0)</f>
        <v>0</v>
      </c>
      <c r="Q500" s="15">
        <v>0.438</v>
      </c>
      <c r="V500" s="17"/>
    </row>
    <row r="501" spans="1:22" ht="12.75">
      <c r="A501" t="s">
        <v>2</v>
      </c>
      <c r="B501" s="2">
        <v>400</v>
      </c>
      <c r="D501" s="9"/>
      <c r="F501" s="47" t="s">
        <v>25</v>
      </c>
      <c r="G501" s="1">
        <f t="shared" si="9"/>
        <v>0</v>
      </c>
      <c r="H501" s="1">
        <f>IF(F501=1,1,0)</f>
        <v>0</v>
      </c>
      <c r="I501" s="1">
        <f>IF(F501=2,1,0)</f>
        <v>0</v>
      </c>
      <c r="J501" s="1">
        <f>IF(F501=3,1,0)</f>
        <v>0</v>
      </c>
      <c r="K501" s="1">
        <f>IF(F501=4,1,0)</f>
        <v>0</v>
      </c>
      <c r="L501" s="1">
        <f>IF(F501=5,1,0)</f>
        <v>0</v>
      </c>
      <c r="M501" s="1">
        <f>IF(F501=6,1,0)</f>
        <v>0</v>
      </c>
      <c r="O501" s="1">
        <f t="shared" si="10"/>
        <v>0</v>
      </c>
      <c r="P501" s="1">
        <f>IF(N501="**",1,0)</f>
        <v>0</v>
      </c>
      <c r="Q501" s="15">
        <v>0.438</v>
      </c>
      <c r="V501" s="17"/>
    </row>
    <row r="502" spans="1:22" ht="12.75">
      <c r="A502" t="s">
        <v>2</v>
      </c>
      <c r="B502" s="2">
        <v>401</v>
      </c>
      <c r="D502" s="9"/>
      <c r="F502" s="47" t="s">
        <v>25</v>
      </c>
      <c r="G502" s="1">
        <f t="shared" si="9"/>
        <v>0</v>
      </c>
      <c r="H502" s="1">
        <f>IF(F502=1,1,0)</f>
        <v>0</v>
      </c>
      <c r="I502" s="1">
        <f>IF(F502=2,1,0)</f>
        <v>0</v>
      </c>
      <c r="J502" s="1">
        <f>IF(F502=3,1,0)</f>
        <v>0</v>
      </c>
      <c r="K502" s="1">
        <f>IF(F502=4,1,0)</f>
        <v>0</v>
      </c>
      <c r="L502" s="1">
        <f>IF(F502=5,1,0)</f>
        <v>0</v>
      </c>
      <c r="M502" s="1">
        <f>IF(F502=6,1,0)</f>
        <v>0</v>
      </c>
      <c r="O502" s="1">
        <f t="shared" si="10"/>
        <v>0</v>
      </c>
      <c r="P502" s="1">
        <f>IF(N502="**",1,0)</f>
        <v>0</v>
      </c>
      <c r="Q502" s="15">
        <v>0.369</v>
      </c>
      <c r="V502" s="17"/>
    </row>
    <row r="503" spans="1:22" ht="12.75">
      <c r="A503" t="s">
        <v>2</v>
      </c>
      <c r="B503" s="2">
        <v>402</v>
      </c>
      <c r="D503" s="9"/>
      <c r="F503" s="47" t="s">
        <v>25</v>
      </c>
      <c r="G503" s="1">
        <f t="shared" si="9"/>
        <v>0</v>
      </c>
      <c r="H503" s="1">
        <f>IF(F503=1,1,0)</f>
        <v>0</v>
      </c>
      <c r="I503" s="1">
        <f>IF(F503=2,1,0)</f>
        <v>0</v>
      </c>
      <c r="J503" s="1">
        <f>IF(F503=3,1,0)</f>
        <v>0</v>
      </c>
      <c r="K503" s="1">
        <f>IF(F503=4,1,0)</f>
        <v>0</v>
      </c>
      <c r="L503" s="1">
        <f>IF(F503=5,1,0)</f>
        <v>0</v>
      </c>
      <c r="M503" s="1">
        <f>IF(F503=6,1,0)</f>
        <v>0</v>
      </c>
      <c r="O503" s="1">
        <f t="shared" si="10"/>
        <v>0</v>
      </c>
      <c r="P503" s="1">
        <f>IF(N503="**",1,0)</f>
        <v>0</v>
      </c>
      <c r="Q503" s="15">
        <v>0.374</v>
      </c>
      <c r="V503" s="17"/>
    </row>
    <row r="504" spans="1:22" ht="12.75">
      <c r="A504" t="s">
        <v>2</v>
      </c>
      <c r="B504" s="2">
        <v>403</v>
      </c>
      <c r="D504" s="9"/>
      <c r="F504" s="47" t="s">
        <v>25</v>
      </c>
      <c r="G504" s="1">
        <f t="shared" si="9"/>
        <v>0</v>
      </c>
      <c r="H504" s="1">
        <f>IF(F504=1,1,0)</f>
        <v>0</v>
      </c>
      <c r="I504" s="1">
        <f>IF(F504=2,1,0)</f>
        <v>0</v>
      </c>
      <c r="J504" s="1">
        <f>IF(F504=3,1,0)</f>
        <v>0</v>
      </c>
      <c r="K504" s="1">
        <f>IF(F504=4,1,0)</f>
        <v>0</v>
      </c>
      <c r="L504" s="1">
        <f>IF(F504=5,1,0)</f>
        <v>0</v>
      </c>
      <c r="M504" s="1">
        <f>IF(F504=6,1,0)</f>
        <v>0</v>
      </c>
      <c r="O504" s="1">
        <f t="shared" si="10"/>
        <v>0</v>
      </c>
      <c r="P504" s="1">
        <f>IF(N504="**",1,0)</f>
        <v>0</v>
      </c>
      <c r="Q504" s="15">
        <v>0.392</v>
      </c>
      <c r="V504" s="17"/>
    </row>
    <row r="505" spans="1:22" ht="12.75">
      <c r="A505" t="s">
        <v>2</v>
      </c>
      <c r="B505" s="2">
        <v>404</v>
      </c>
      <c r="D505" s="9"/>
      <c r="F505" s="47" t="s">
        <v>25</v>
      </c>
      <c r="G505" s="1">
        <f t="shared" si="9"/>
        <v>0</v>
      </c>
      <c r="H505" s="1">
        <f>IF(F505=1,1,0)</f>
        <v>0</v>
      </c>
      <c r="I505" s="1">
        <f>IF(F505=2,1,0)</f>
        <v>0</v>
      </c>
      <c r="J505" s="1">
        <f>IF(F505=3,1,0)</f>
        <v>0</v>
      </c>
      <c r="K505" s="1">
        <f>IF(F505=4,1,0)</f>
        <v>0</v>
      </c>
      <c r="L505" s="1">
        <f>IF(F505=5,1,0)</f>
        <v>0</v>
      </c>
      <c r="M505" s="1">
        <f>IF(F505=6,1,0)</f>
        <v>0</v>
      </c>
      <c r="O505" s="1">
        <f t="shared" si="10"/>
        <v>0</v>
      </c>
      <c r="P505" s="1">
        <f>IF(N505="**",1,0)</f>
        <v>0</v>
      </c>
      <c r="Q505" s="15">
        <v>0.468</v>
      </c>
      <c r="V505" s="17"/>
    </row>
    <row r="506" spans="1:22" ht="12.75">
      <c r="A506" t="s">
        <v>2</v>
      </c>
      <c r="B506" s="2">
        <v>405</v>
      </c>
      <c r="D506" s="9"/>
      <c r="F506" s="47" t="s">
        <v>25</v>
      </c>
      <c r="G506" s="1">
        <f t="shared" si="9"/>
        <v>0</v>
      </c>
      <c r="H506" s="1">
        <f>IF(F506=1,1,0)</f>
        <v>0</v>
      </c>
      <c r="I506" s="1">
        <f>IF(F506=2,1,0)</f>
        <v>0</v>
      </c>
      <c r="J506" s="1">
        <f>IF(F506=3,1,0)</f>
        <v>0</v>
      </c>
      <c r="K506" s="1">
        <f>IF(F506=4,1,0)</f>
        <v>0</v>
      </c>
      <c r="L506" s="1">
        <f>IF(F506=5,1,0)</f>
        <v>0</v>
      </c>
      <c r="M506" s="1">
        <f>IF(F506=6,1,0)</f>
        <v>0</v>
      </c>
      <c r="O506" s="1">
        <f t="shared" si="10"/>
        <v>0</v>
      </c>
      <c r="P506" s="1">
        <f>IF(N506="**",1,0)</f>
        <v>0</v>
      </c>
      <c r="Q506" s="15">
        <v>0.434</v>
      </c>
      <c r="V506" s="17"/>
    </row>
    <row r="507" spans="1:22" ht="12.75">
      <c r="A507" t="s">
        <v>2</v>
      </c>
      <c r="B507" s="2">
        <v>406</v>
      </c>
      <c r="D507" s="9"/>
      <c r="F507" s="47" t="s">
        <v>25</v>
      </c>
      <c r="G507" s="1">
        <f t="shared" si="9"/>
        <v>0</v>
      </c>
      <c r="H507" s="1">
        <f>IF(F507=1,1,0)</f>
        <v>0</v>
      </c>
      <c r="I507" s="1">
        <f>IF(F507=2,1,0)</f>
        <v>0</v>
      </c>
      <c r="J507" s="1">
        <f>IF(F507=3,1,0)</f>
        <v>0</v>
      </c>
      <c r="K507" s="1">
        <f>IF(F507=4,1,0)</f>
        <v>0</v>
      </c>
      <c r="L507" s="1">
        <f>IF(F507=5,1,0)</f>
        <v>0</v>
      </c>
      <c r="M507" s="1">
        <f>IF(F507=6,1,0)</f>
        <v>0</v>
      </c>
      <c r="O507" s="1">
        <f t="shared" si="10"/>
        <v>0</v>
      </c>
      <c r="P507" s="1">
        <f>IF(N507="**",1,0)</f>
        <v>0</v>
      </c>
      <c r="Q507" s="15">
        <v>0.427</v>
      </c>
      <c r="V507" s="17"/>
    </row>
    <row r="508" spans="1:22" ht="12.75">
      <c r="A508" t="s">
        <v>2</v>
      </c>
      <c r="B508" s="2">
        <v>407</v>
      </c>
      <c r="D508" s="9"/>
      <c r="F508" s="47" t="s">
        <v>25</v>
      </c>
      <c r="G508" s="1">
        <f t="shared" si="9"/>
        <v>0</v>
      </c>
      <c r="H508" s="1">
        <f>IF(F508=1,1,0)</f>
        <v>0</v>
      </c>
      <c r="I508" s="1">
        <f>IF(F508=2,1,0)</f>
        <v>0</v>
      </c>
      <c r="J508" s="1">
        <f>IF(F508=3,1,0)</f>
        <v>0</v>
      </c>
      <c r="K508" s="1">
        <f>IF(F508=4,1,0)</f>
        <v>0</v>
      </c>
      <c r="L508" s="1">
        <f>IF(F508=5,1,0)</f>
        <v>0</v>
      </c>
      <c r="M508" s="1">
        <f>IF(F508=6,1,0)</f>
        <v>0</v>
      </c>
      <c r="O508" s="1">
        <f t="shared" si="10"/>
        <v>0</v>
      </c>
      <c r="P508" s="1">
        <f>IF(N508="**",1,0)</f>
        <v>0</v>
      </c>
      <c r="Q508" s="15">
        <v>0.449</v>
      </c>
      <c r="V508" s="17"/>
    </row>
    <row r="509" spans="1:24" ht="12.75">
      <c r="A509" t="s">
        <v>2</v>
      </c>
      <c r="B509" s="2">
        <v>408</v>
      </c>
      <c r="D509" s="9"/>
      <c r="F509" s="47" t="s">
        <v>25</v>
      </c>
      <c r="G509" s="1">
        <f t="shared" si="9"/>
        <v>0</v>
      </c>
      <c r="H509" s="1">
        <f>IF(F509=1,1,0)</f>
        <v>0</v>
      </c>
      <c r="I509" s="1">
        <f>IF(F509=2,1,0)</f>
        <v>0</v>
      </c>
      <c r="J509" s="1">
        <f>IF(F509=3,1,0)</f>
        <v>0</v>
      </c>
      <c r="K509" s="1">
        <f>IF(F509=4,1,0)</f>
        <v>0</v>
      </c>
      <c r="L509" s="1">
        <f>IF(F509=5,1,0)</f>
        <v>0</v>
      </c>
      <c r="M509" s="1">
        <f>IF(F509=6,1,0)</f>
        <v>0</v>
      </c>
      <c r="O509" s="1">
        <f t="shared" si="10"/>
        <v>0</v>
      </c>
      <c r="P509" s="1">
        <f>IF(N509="**",1,0)</f>
        <v>0</v>
      </c>
      <c r="Q509" s="15">
        <v>9.325</v>
      </c>
      <c r="R509" s="16">
        <v>0.482</v>
      </c>
      <c r="V509" s="17"/>
      <c r="X509" t="s">
        <v>597</v>
      </c>
    </row>
    <row r="510" spans="1:22" ht="12.75">
      <c r="A510" t="s">
        <v>2</v>
      </c>
      <c r="B510" s="2">
        <v>409</v>
      </c>
      <c r="D510" s="9"/>
      <c r="F510" s="47" t="s">
        <v>25</v>
      </c>
      <c r="G510" s="1">
        <f t="shared" si="9"/>
        <v>0</v>
      </c>
      <c r="H510" s="1">
        <f>IF(F510=1,1,0)</f>
        <v>0</v>
      </c>
      <c r="I510" s="1">
        <f>IF(F510=2,1,0)</f>
        <v>0</v>
      </c>
      <c r="J510" s="1">
        <f>IF(F510=3,1,0)</f>
        <v>0</v>
      </c>
      <c r="K510" s="1">
        <f>IF(F510=4,1,0)</f>
        <v>0</v>
      </c>
      <c r="L510" s="1">
        <f>IF(F510=5,1,0)</f>
        <v>0</v>
      </c>
      <c r="M510" s="1">
        <f>IF(F510=6,1,0)</f>
        <v>0</v>
      </c>
      <c r="O510" s="1">
        <f t="shared" si="10"/>
        <v>0</v>
      </c>
      <c r="P510" s="1">
        <f>IF(N510="**",1,0)</f>
        <v>0</v>
      </c>
      <c r="V510" s="17"/>
    </row>
    <row r="511" spans="1:22" ht="12.75">
      <c r="A511" t="s">
        <v>2</v>
      </c>
      <c r="B511" s="2">
        <v>410</v>
      </c>
      <c r="D511" s="9"/>
      <c r="F511" s="47" t="s">
        <v>25</v>
      </c>
      <c r="G511" s="1">
        <f t="shared" si="9"/>
        <v>0</v>
      </c>
      <c r="H511" s="1">
        <f>IF(F511=1,1,0)</f>
        <v>0</v>
      </c>
      <c r="I511" s="1">
        <f>IF(F511=2,1,0)</f>
        <v>0</v>
      </c>
      <c r="J511" s="1">
        <f>IF(F511=3,1,0)</f>
        <v>0</v>
      </c>
      <c r="K511" s="1">
        <f>IF(F511=4,1,0)</f>
        <v>0</v>
      </c>
      <c r="L511" s="1">
        <f>IF(F511=5,1,0)</f>
        <v>0</v>
      </c>
      <c r="M511" s="1">
        <f>IF(F511=6,1,0)</f>
        <v>0</v>
      </c>
      <c r="O511" s="1">
        <f t="shared" si="10"/>
        <v>0</v>
      </c>
      <c r="P511" s="1">
        <f>IF(N511="**",1,0)</f>
        <v>0</v>
      </c>
      <c r="V511" s="17"/>
    </row>
    <row r="512" spans="1:22" ht="12.75">
      <c r="A512" t="s">
        <v>2</v>
      </c>
      <c r="B512" s="2">
        <v>411</v>
      </c>
      <c r="D512" s="9"/>
      <c r="F512" s="47" t="s">
        <v>25</v>
      </c>
      <c r="G512" s="1">
        <f t="shared" si="9"/>
        <v>0</v>
      </c>
      <c r="H512" s="1">
        <f>IF(F512=1,1,0)</f>
        <v>0</v>
      </c>
      <c r="I512" s="1">
        <f>IF(F512=2,1,0)</f>
        <v>0</v>
      </c>
      <c r="J512" s="1">
        <f>IF(F512=3,1,0)</f>
        <v>0</v>
      </c>
      <c r="K512" s="1">
        <f>IF(F512=4,1,0)</f>
        <v>0</v>
      </c>
      <c r="L512" s="1">
        <f>IF(F512=5,1,0)</f>
        <v>0</v>
      </c>
      <c r="M512" s="1">
        <f>IF(F512=6,1,0)</f>
        <v>0</v>
      </c>
      <c r="O512" s="1">
        <f t="shared" si="10"/>
        <v>0</v>
      </c>
      <c r="P512" s="1">
        <f>IF(N512="**",1,0)</f>
        <v>0</v>
      </c>
      <c r="V512" s="17"/>
    </row>
    <row r="513" spans="1:22" ht="12.75">
      <c r="A513" t="s">
        <v>2</v>
      </c>
      <c r="B513" s="2">
        <v>412</v>
      </c>
      <c r="D513" s="9"/>
      <c r="F513" s="47" t="s">
        <v>25</v>
      </c>
      <c r="G513" s="1">
        <f t="shared" si="9"/>
        <v>0</v>
      </c>
      <c r="H513" s="1">
        <f>IF(F513=1,1,0)</f>
        <v>0</v>
      </c>
      <c r="I513" s="1">
        <f>IF(F513=2,1,0)</f>
        <v>0</v>
      </c>
      <c r="J513" s="1">
        <f>IF(F513=3,1,0)</f>
        <v>0</v>
      </c>
      <c r="K513" s="1">
        <f>IF(F513=4,1,0)</f>
        <v>0</v>
      </c>
      <c r="L513" s="1">
        <f>IF(F513=5,1,0)</f>
        <v>0</v>
      </c>
      <c r="M513" s="1">
        <f>IF(F513=6,1,0)</f>
        <v>0</v>
      </c>
      <c r="O513" s="1">
        <f t="shared" si="10"/>
        <v>0</v>
      </c>
      <c r="P513" s="1">
        <f>IF(N513="**",1,0)</f>
        <v>0</v>
      </c>
      <c r="V513" s="17"/>
    </row>
    <row r="514" spans="1:22" ht="12.75">
      <c r="A514" t="s">
        <v>2</v>
      </c>
      <c r="B514" s="2">
        <v>413</v>
      </c>
      <c r="D514" s="9"/>
      <c r="F514" s="47" t="s">
        <v>25</v>
      </c>
      <c r="G514" s="1">
        <f t="shared" si="9"/>
        <v>0</v>
      </c>
      <c r="H514" s="1">
        <f>IF(F514=1,1,0)</f>
        <v>0</v>
      </c>
      <c r="I514" s="1">
        <f>IF(F514=2,1,0)</f>
        <v>0</v>
      </c>
      <c r="J514" s="1">
        <f>IF(F514=3,1,0)</f>
        <v>0</v>
      </c>
      <c r="K514" s="1">
        <f>IF(F514=4,1,0)</f>
        <v>0</v>
      </c>
      <c r="L514" s="1">
        <f>IF(F514=5,1,0)</f>
        <v>0</v>
      </c>
      <c r="M514" s="1">
        <f>IF(F514=6,1,0)</f>
        <v>0</v>
      </c>
      <c r="O514" s="1">
        <f t="shared" si="10"/>
        <v>0</v>
      </c>
      <c r="P514" s="1">
        <f>IF(N514="**",1,0)</f>
        <v>0</v>
      </c>
      <c r="V514" s="17"/>
    </row>
    <row r="515" spans="1:22" ht="12.75">
      <c r="A515" t="s">
        <v>2</v>
      </c>
      <c r="B515" s="2">
        <v>414</v>
      </c>
      <c r="D515" s="9"/>
      <c r="F515" s="47" t="s">
        <v>25</v>
      </c>
      <c r="G515" s="1">
        <f t="shared" si="9"/>
        <v>0</v>
      </c>
      <c r="H515" s="1">
        <f>IF(F515=1,1,0)</f>
        <v>0</v>
      </c>
      <c r="I515" s="1">
        <f>IF(F515=2,1,0)</f>
        <v>0</v>
      </c>
      <c r="J515" s="1">
        <f>IF(F515=3,1,0)</f>
        <v>0</v>
      </c>
      <c r="K515" s="1">
        <f>IF(F515=4,1,0)</f>
        <v>0</v>
      </c>
      <c r="L515" s="1">
        <f>IF(F515=5,1,0)</f>
        <v>0</v>
      </c>
      <c r="M515" s="1">
        <f>IF(F515=6,1,0)</f>
        <v>0</v>
      </c>
      <c r="O515" s="1">
        <f t="shared" si="10"/>
        <v>0</v>
      </c>
      <c r="P515" s="1">
        <f>IF(N515="**",1,0)</f>
        <v>0</v>
      </c>
      <c r="V515" s="17"/>
    </row>
    <row r="516" spans="1:22" ht="12.75">
      <c r="A516" t="s">
        <v>2</v>
      </c>
      <c r="B516" s="2">
        <v>415</v>
      </c>
      <c r="D516" s="9"/>
      <c r="F516" s="47" t="s">
        <v>25</v>
      </c>
      <c r="G516" s="1">
        <f t="shared" si="9"/>
        <v>0</v>
      </c>
      <c r="H516" s="1">
        <f>IF(F516=1,1,0)</f>
        <v>0</v>
      </c>
      <c r="I516" s="1">
        <f>IF(F516=2,1,0)</f>
        <v>0</v>
      </c>
      <c r="J516" s="1">
        <f>IF(F516=3,1,0)</f>
        <v>0</v>
      </c>
      <c r="K516" s="1">
        <f>IF(F516=4,1,0)</f>
        <v>0</v>
      </c>
      <c r="L516" s="1">
        <f>IF(F516=5,1,0)</f>
        <v>0</v>
      </c>
      <c r="M516" s="1">
        <f>IF(F516=6,1,0)</f>
        <v>0</v>
      </c>
      <c r="O516" s="1">
        <f t="shared" si="10"/>
        <v>0</v>
      </c>
      <c r="P516" s="1">
        <f>IF(N516="**",1,0)</f>
        <v>0</v>
      </c>
      <c r="V516" s="17"/>
    </row>
    <row r="517" spans="1:22" ht="12.75">
      <c r="A517" t="s">
        <v>2</v>
      </c>
      <c r="B517" s="2">
        <v>416</v>
      </c>
      <c r="D517" s="9"/>
      <c r="F517" s="47" t="s">
        <v>25</v>
      </c>
      <c r="G517" s="1">
        <f t="shared" si="9"/>
        <v>0</v>
      </c>
      <c r="H517" s="1">
        <f>IF(F517=1,1,0)</f>
        <v>0</v>
      </c>
      <c r="I517" s="1">
        <f>IF(F517=2,1,0)</f>
        <v>0</v>
      </c>
      <c r="J517" s="1">
        <f>IF(F517=3,1,0)</f>
        <v>0</v>
      </c>
      <c r="K517" s="1">
        <f>IF(F517=4,1,0)</f>
        <v>0</v>
      </c>
      <c r="L517" s="1">
        <f>IF(F517=5,1,0)</f>
        <v>0</v>
      </c>
      <c r="M517" s="1">
        <f>IF(F517=6,1,0)</f>
        <v>0</v>
      </c>
      <c r="O517" s="1">
        <f t="shared" si="10"/>
        <v>0</v>
      </c>
      <c r="P517" s="1">
        <f>IF(N517="**",1,0)</f>
        <v>0</v>
      </c>
      <c r="V517" s="17"/>
    </row>
    <row r="518" spans="1:22" ht="12.75">
      <c r="A518" t="s">
        <v>2</v>
      </c>
      <c r="B518" s="2">
        <v>417</v>
      </c>
      <c r="D518" s="9"/>
      <c r="F518" s="47" t="s">
        <v>25</v>
      </c>
      <c r="G518" s="1">
        <f t="shared" si="9"/>
        <v>0</v>
      </c>
      <c r="H518" s="1">
        <f>IF(F518=1,1,0)</f>
        <v>0</v>
      </c>
      <c r="I518" s="1">
        <f>IF(F518=2,1,0)</f>
        <v>0</v>
      </c>
      <c r="J518" s="1">
        <f>IF(F518=3,1,0)</f>
        <v>0</v>
      </c>
      <c r="K518" s="1">
        <f>IF(F518=4,1,0)</f>
        <v>0</v>
      </c>
      <c r="L518" s="1">
        <f>IF(F518=5,1,0)</f>
        <v>0</v>
      </c>
      <c r="M518" s="1">
        <f>IF(F518=6,1,0)</f>
        <v>0</v>
      </c>
      <c r="O518" s="1">
        <f t="shared" si="10"/>
        <v>0</v>
      </c>
      <c r="P518" s="1">
        <f>IF(N518="**",1,0)</f>
        <v>0</v>
      </c>
      <c r="V518" s="17"/>
    </row>
    <row r="519" spans="1:22" ht="12.75">
      <c r="A519" t="s">
        <v>2</v>
      </c>
      <c r="B519" s="2">
        <v>418</v>
      </c>
      <c r="D519" s="9"/>
      <c r="F519" s="47" t="s">
        <v>25</v>
      </c>
      <c r="G519" s="1">
        <f t="shared" si="9"/>
        <v>0</v>
      </c>
      <c r="H519" s="1">
        <f>IF(F519=1,1,0)</f>
        <v>0</v>
      </c>
      <c r="I519" s="1">
        <f>IF(F519=2,1,0)</f>
        <v>0</v>
      </c>
      <c r="J519" s="1">
        <f>IF(F519=3,1,0)</f>
        <v>0</v>
      </c>
      <c r="K519" s="1">
        <f>IF(F519=4,1,0)</f>
        <v>0</v>
      </c>
      <c r="L519" s="1">
        <f>IF(F519=5,1,0)</f>
        <v>0</v>
      </c>
      <c r="M519" s="1">
        <f>IF(F519=6,1,0)</f>
        <v>0</v>
      </c>
      <c r="O519" s="1">
        <f t="shared" si="10"/>
        <v>0</v>
      </c>
      <c r="P519" s="1">
        <f>IF(N519="**",1,0)</f>
        <v>0</v>
      </c>
      <c r="V519" s="17"/>
    </row>
    <row r="520" spans="1:22" ht="12.75">
      <c r="A520" t="s">
        <v>2</v>
      </c>
      <c r="B520" s="2">
        <v>419</v>
      </c>
      <c r="D520" s="9"/>
      <c r="F520" s="47" t="s">
        <v>25</v>
      </c>
      <c r="G520" s="1">
        <f t="shared" si="9"/>
        <v>0</v>
      </c>
      <c r="H520" s="1">
        <f>IF(F520=1,1,0)</f>
        <v>0</v>
      </c>
      <c r="I520" s="1">
        <f>IF(F520=2,1,0)</f>
        <v>0</v>
      </c>
      <c r="J520" s="1">
        <f>IF(F520=3,1,0)</f>
        <v>0</v>
      </c>
      <c r="K520" s="1">
        <f>IF(F520=4,1,0)</f>
        <v>0</v>
      </c>
      <c r="L520" s="1">
        <f>IF(F520=5,1,0)</f>
        <v>0</v>
      </c>
      <c r="M520" s="1">
        <f>IF(F520=6,1,0)</f>
        <v>0</v>
      </c>
      <c r="O520" s="1">
        <f t="shared" si="10"/>
        <v>0</v>
      </c>
      <c r="P520" s="1">
        <f>IF(N520="**",1,0)</f>
        <v>0</v>
      </c>
      <c r="V520" s="17"/>
    </row>
    <row r="521" spans="1:22" ht="12.75">
      <c r="A521" t="s">
        <v>2</v>
      </c>
      <c r="B521" s="2">
        <v>420</v>
      </c>
      <c r="D521" s="9"/>
      <c r="F521" s="47" t="s">
        <v>25</v>
      </c>
      <c r="G521" s="1">
        <f t="shared" si="9"/>
        <v>0</v>
      </c>
      <c r="H521" s="1">
        <f>IF(F521=1,1,0)</f>
        <v>0</v>
      </c>
      <c r="I521" s="1">
        <f>IF(F521=2,1,0)</f>
        <v>0</v>
      </c>
      <c r="J521" s="1">
        <f>IF(F521=3,1,0)</f>
        <v>0</v>
      </c>
      <c r="K521" s="1">
        <f>IF(F521=4,1,0)</f>
        <v>0</v>
      </c>
      <c r="L521" s="1">
        <f>IF(F521=5,1,0)</f>
        <v>0</v>
      </c>
      <c r="M521" s="1">
        <f>IF(F521=6,1,0)</f>
        <v>0</v>
      </c>
      <c r="O521" s="1">
        <f t="shared" si="10"/>
        <v>0</v>
      </c>
      <c r="P521" s="1">
        <f>IF(N521="**",1,0)</f>
        <v>0</v>
      </c>
      <c r="V521" s="17"/>
    </row>
    <row r="522" spans="1:22" ht="12.75">
      <c r="A522" t="s">
        <v>2</v>
      </c>
      <c r="B522" s="2">
        <v>421</v>
      </c>
      <c r="D522" s="9"/>
      <c r="F522" s="47" t="s">
        <v>25</v>
      </c>
      <c r="G522" s="1">
        <f t="shared" si="9"/>
        <v>0</v>
      </c>
      <c r="H522" s="1">
        <f>IF(F522=1,1,0)</f>
        <v>0</v>
      </c>
      <c r="I522" s="1">
        <f>IF(F522=2,1,0)</f>
        <v>0</v>
      </c>
      <c r="J522" s="1">
        <f>IF(F522=3,1,0)</f>
        <v>0</v>
      </c>
      <c r="K522" s="1">
        <f>IF(F522=4,1,0)</f>
        <v>0</v>
      </c>
      <c r="L522" s="1">
        <f>IF(F522=5,1,0)</f>
        <v>0</v>
      </c>
      <c r="M522" s="1">
        <f>IF(F522=6,1,0)</f>
        <v>0</v>
      </c>
      <c r="O522" s="1">
        <f t="shared" si="10"/>
        <v>0</v>
      </c>
      <c r="P522" s="1">
        <f>IF(N522="**",1,0)</f>
        <v>0</v>
      </c>
      <c r="V522" s="17"/>
    </row>
    <row r="523" spans="1:22" ht="12.75">
      <c r="A523" t="s">
        <v>2</v>
      </c>
      <c r="B523" s="2">
        <v>422</v>
      </c>
      <c r="D523" s="9"/>
      <c r="F523" s="47" t="s">
        <v>25</v>
      </c>
      <c r="G523" s="1">
        <f t="shared" si="9"/>
        <v>0</v>
      </c>
      <c r="H523" s="1">
        <f>IF(F523=1,1,0)</f>
        <v>0</v>
      </c>
      <c r="I523" s="1">
        <f>IF(F523=2,1,0)</f>
        <v>0</v>
      </c>
      <c r="J523" s="1">
        <f>IF(F523=3,1,0)</f>
        <v>0</v>
      </c>
      <c r="K523" s="1">
        <f>IF(F523=4,1,0)</f>
        <v>0</v>
      </c>
      <c r="L523" s="1">
        <f>IF(F523=5,1,0)</f>
        <v>0</v>
      </c>
      <c r="M523" s="1">
        <f>IF(F523=6,1,0)</f>
        <v>0</v>
      </c>
      <c r="O523" s="1">
        <f t="shared" si="10"/>
        <v>0</v>
      </c>
      <c r="P523" s="1">
        <f>IF(N523="**",1,0)</f>
        <v>0</v>
      </c>
      <c r="V523" s="17"/>
    </row>
    <row r="524" spans="1:22" ht="12.75">
      <c r="A524" t="s">
        <v>2</v>
      </c>
      <c r="B524" s="2">
        <v>423</v>
      </c>
      <c r="D524" s="9"/>
      <c r="F524" s="47" t="s">
        <v>25</v>
      </c>
      <c r="G524" s="1">
        <f t="shared" si="9"/>
        <v>0</v>
      </c>
      <c r="H524" s="1">
        <f>IF(F524=1,1,0)</f>
        <v>0</v>
      </c>
      <c r="I524" s="1">
        <f>IF(F524=2,1,0)</f>
        <v>0</v>
      </c>
      <c r="J524" s="1">
        <f>IF(F524=3,1,0)</f>
        <v>0</v>
      </c>
      <c r="K524" s="1">
        <f>IF(F524=4,1,0)</f>
        <v>0</v>
      </c>
      <c r="L524" s="1">
        <f>IF(F524=5,1,0)</f>
        <v>0</v>
      </c>
      <c r="M524" s="1">
        <f>IF(F524=6,1,0)</f>
        <v>0</v>
      </c>
      <c r="O524" s="1">
        <f t="shared" si="10"/>
        <v>0</v>
      </c>
      <c r="P524" s="1">
        <f>IF(N524="**",1,0)</f>
        <v>0</v>
      </c>
      <c r="V524" s="17"/>
    </row>
    <row r="525" spans="1:22" ht="12.75">
      <c r="A525" t="s">
        <v>2</v>
      </c>
      <c r="B525" s="2">
        <v>424</v>
      </c>
      <c r="D525" s="9"/>
      <c r="F525" s="47" t="s">
        <v>25</v>
      </c>
      <c r="G525" s="1">
        <f t="shared" si="9"/>
        <v>0</v>
      </c>
      <c r="H525" s="1">
        <f>IF(F525=1,1,0)</f>
        <v>0</v>
      </c>
      <c r="I525" s="1">
        <f>IF(F525=2,1,0)</f>
        <v>0</v>
      </c>
      <c r="J525" s="1">
        <f>IF(F525=3,1,0)</f>
        <v>0</v>
      </c>
      <c r="K525" s="1">
        <f>IF(F525=4,1,0)</f>
        <v>0</v>
      </c>
      <c r="L525" s="1">
        <f>IF(F525=5,1,0)</f>
        <v>0</v>
      </c>
      <c r="M525" s="1">
        <f>IF(F525=6,1,0)</f>
        <v>0</v>
      </c>
      <c r="O525" s="1">
        <f t="shared" si="10"/>
        <v>0</v>
      </c>
      <c r="P525" s="1">
        <f>IF(N525="**",1,0)</f>
        <v>0</v>
      </c>
      <c r="V525" s="17"/>
    </row>
    <row r="526" spans="1:22" ht="12.75">
      <c r="A526" t="s">
        <v>2</v>
      </c>
      <c r="B526" s="2">
        <v>425</v>
      </c>
      <c r="D526" s="9"/>
      <c r="F526" s="47" t="s">
        <v>25</v>
      </c>
      <c r="G526" s="1">
        <f t="shared" si="9"/>
        <v>0</v>
      </c>
      <c r="H526" s="1">
        <f>IF(F526=1,1,0)</f>
        <v>0</v>
      </c>
      <c r="I526" s="1">
        <f>IF(F526=2,1,0)</f>
        <v>0</v>
      </c>
      <c r="J526" s="1">
        <f>IF(F526=3,1,0)</f>
        <v>0</v>
      </c>
      <c r="K526" s="1">
        <f>IF(F526=4,1,0)</f>
        <v>0</v>
      </c>
      <c r="L526" s="1">
        <f>IF(F526=5,1,0)</f>
        <v>0</v>
      </c>
      <c r="M526" s="1">
        <f>IF(F526=6,1,0)</f>
        <v>0</v>
      </c>
      <c r="O526" s="1">
        <f t="shared" si="10"/>
        <v>0</v>
      </c>
      <c r="P526" s="1">
        <f>IF(N526="**",1,0)</f>
        <v>0</v>
      </c>
      <c r="V526" s="17"/>
    </row>
    <row r="527" spans="1:22" ht="12.75">
      <c r="A527" t="s">
        <v>2</v>
      </c>
      <c r="B527" s="2">
        <v>426</v>
      </c>
      <c r="D527" s="9"/>
      <c r="F527" s="47" t="s">
        <v>25</v>
      </c>
      <c r="G527" s="1">
        <f t="shared" si="9"/>
        <v>0</v>
      </c>
      <c r="H527" s="1">
        <f>IF(F527=1,1,0)</f>
        <v>0</v>
      </c>
      <c r="I527" s="1">
        <f>IF(F527=2,1,0)</f>
        <v>0</v>
      </c>
      <c r="J527" s="1">
        <f>IF(F527=3,1,0)</f>
        <v>0</v>
      </c>
      <c r="K527" s="1">
        <f>IF(F527=4,1,0)</f>
        <v>0</v>
      </c>
      <c r="L527" s="1">
        <f>IF(F527=5,1,0)</f>
        <v>0</v>
      </c>
      <c r="M527" s="1">
        <f>IF(F527=6,1,0)</f>
        <v>0</v>
      </c>
      <c r="O527" s="1">
        <f t="shared" si="10"/>
        <v>0</v>
      </c>
      <c r="P527" s="1">
        <f>IF(N527="**",1,0)</f>
        <v>0</v>
      </c>
      <c r="V527" s="17"/>
    </row>
    <row r="528" spans="1:22" ht="12.75">
      <c r="A528" t="s">
        <v>2</v>
      </c>
      <c r="B528" s="2">
        <v>427</v>
      </c>
      <c r="D528" s="9"/>
      <c r="F528" s="47" t="s">
        <v>25</v>
      </c>
      <c r="G528" s="1">
        <f t="shared" si="9"/>
        <v>0</v>
      </c>
      <c r="H528" s="1">
        <f>IF(F528=1,1,0)</f>
        <v>0</v>
      </c>
      <c r="I528" s="1">
        <f>IF(F528=2,1,0)</f>
        <v>0</v>
      </c>
      <c r="J528" s="1">
        <f>IF(F528=3,1,0)</f>
        <v>0</v>
      </c>
      <c r="K528" s="1">
        <f>IF(F528=4,1,0)</f>
        <v>0</v>
      </c>
      <c r="L528" s="1">
        <f>IF(F528=5,1,0)</f>
        <v>0</v>
      </c>
      <c r="M528" s="1">
        <f>IF(F528=6,1,0)</f>
        <v>0</v>
      </c>
      <c r="O528" s="1">
        <f t="shared" si="10"/>
        <v>0</v>
      </c>
      <c r="P528" s="1">
        <f>IF(N528="**",1,0)</f>
        <v>0</v>
      </c>
      <c r="V528" s="17"/>
    </row>
    <row r="529" spans="1:22" ht="12.75">
      <c r="A529" t="s">
        <v>2</v>
      </c>
      <c r="B529" s="2">
        <v>428</v>
      </c>
      <c r="D529" s="9"/>
      <c r="F529" s="47" t="s">
        <v>25</v>
      </c>
      <c r="G529" s="1">
        <f t="shared" si="9"/>
        <v>0</v>
      </c>
      <c r="H529" s="1">
        <f>IF(F529=1,1,0)</f>
        <v>0</v>
      </c>
      <c r="I529" s="1">
        <f>IF(F529=2,1,0)</f>
        <v>0</v>
      </c>
      <c r="J529" s="1">
        <f>IF(F529=3,1,0)</f>
        <v>0</v>
      </c>
      <c r="K529" s="1">
        <f>IF(F529=4,1,0)</f>
        <v>0</v>
      </c>
      <c r="L529" s="1">
        <f>IF(F529=5,1,0)</f>
        <v>0</v>
      </c>
      <c r="M529" s="1">
        <f>IF(F529=6,1,0)</f>
        <v>0</v>
      </c>
      <c r="O529" s="1">
        <f t="shared" si="10"/>
        <v>0</v>
      </c>
      <c r="P529" s="1">
        <f>IF(N529="**",1,0)</f>
        <v>0</v>
      </c>
      <c r="V529" s="17"/>
    </row>
    <row r="530" spans="1:22" ht="12.75">
      <c r="A530" t="s">
        <v>2</v>
      </c>
      <c r="B530" s="2">
        <v>429</v>
      </c>
      <c r="D530" s="9"/>
      <c r="F530" s="47" t="s">
        <v>25</v>
      </c>
      <c r="G530" s="1">
        <f t="shared" si="9"/>
        <v>0</v>
      </c>
      <c r="H530" s="1">
        <f>IF(F530=1,1,0)</f>
        <v>0</v>
      </c>
      <c r="I530" s="1">
        <f>IF(F530=2,1,0)</f>
        <v>0</v>
      </c>
      <c r="J530" s="1">
        <f>IF(F530=3,1,0)</f>
        <v>0</v>
      </c>
      <c r="K530" s="1">
        <f>IF(F530=4,1,0)</f>
        <v>0</v>
      </c>
      <c r="L530" s="1">
        <f>IF(F530=5,1,0)</f>
        <v>0</v>
      </c>
      <c r="M530" s="1">
        <f>IF(F530=6,1,0)</f>
        <v>0</v>
      </c>
      <c r="O530" s="1">
        <f t="shared" si="10"/>
        <v>0</v>
      </c>
      <c r="P530" s="1">
        <f>IF(N530="**",1,0)</f>
        <v>0</v>
      </c>
      <c r="V530" s="17"/>
    </row>
    <row r="531" spans="1:22" ht="12.75">
      <c r="A531" t="s">
        <v>2</v>
      </c>
      <c r="B531" s="2">
        <v>430</v>
      </c>
      <c r="D531" s="9"/>
      <c r="F531" s="47" t="s">
        <v>25</v>
      </c>
      <c r="G531" s="1">
        <f t="shared" si="9"/>
        <v>0</v>
      </c>
      <c r="H531" s="1">
        <f>IF(F531=1,1,0)</f>
        <v>0</v>
      </c>
      <c r="I531" s="1">
        <f>IF(F531=2,1,0)</f>
        <v>0</v>
      </c>
      <c r="J531" s="1">
        <f>IF(F531=3,1,0)</f>
        <v>0</v>
      </c>
      <c r="K531" s="1">
        <f>IF(F531=4,1,0)</f>
        <v>0</v>
      </c>
      <c r="L531" s="1">
        <f>IF(F531=5,1,0)</f>
        <v>0</v>
      </c>
      <c r="M531" s="1">
        <f>IF(F531=6,1,0)</f>
        <v>0</v>
      </c>
      <c r="O531" s="1">
        <f t="shared" si="10"/>
        <v>0</v>
      </c>
      <c r="P531" s="1">
        <f>IF(N531="**",1,0)</f>
        <v>0</v>
      </c>
      <c r="V531" s="17"/>
    </row>
    <row r="532" spans="1:22" ht="12.75">
      <c r="A532" t="s">
        <v>2</v>
      </c>
      <c r="B532" s="2">
        <v>431</v>
      </c>
      <c r="D532" s="9"/>
      <c r="F532" s="47" t="s">
        <v>25</v>
      </c>
      <c r="G532" s="1">
        <f t="shared" si="9"/>
        <v>0</v>
      </c>
      <c r="H532" s="1">
        <f>IF(F532=1,1,0)</f>
        <v>0</v>
      </c>
      <c r="I532" s="1">
        <f>IF(F532=2,1,0)</f>
        <v>0</v>
      </c>
      <c r="J532" s="1">
        <f>IF(F532=3,1,0)</f>
        <v>0</v>
      </c>
      <c r="K532" s="1">
        <f>IF(F532=4,1,0)</f>
        <v>0</v>
      </c>
      <c r="L532" s="1">
        <f>IF(F532=5,1,0)</f>
        <v>0</v>
      </c>
      <c r="M532" s="1">
        <f>IF(F532=6,1,0)</f>
        <v>0</v>
      </c>
      <c r="O532" s="1">
        <f t="shared" si="10"/>
        <v>0</v>
      </c>
      <c r="P532" s="1">
        <f>IF(N532="**",1,0)</f>
        <v>0</v>
      </c>
      <c r="V532" s="17"/>
    </row>
    <row r="533" spans="1:22" ht="12.75">
      <c r="A533" t="s">
        <v>2</v>
      </c>
      <c r="B533" s="2">
        <v>432</v>
      </c>
      <c r="D533" s="9"/>
      <c r="F533" s="47" t="s">
        <v>25</v>
      </c>
      <c r="G533" s="1">
        <f t="shared" si="9"/>
        <v>0</v>
      </c>
      <c r="H533" s="1">
        <f>IF(F533=1,1,0)</f>
        <v>0</v>
      </c>
      <c r="I533" s="1">
        <f>IF(F533=2,1,0)</f>
        <v>0</v>
      </c>
      <c r="J533" s="1">
        <f>IF(F533=3,1,0)</f>
        <v>0</v>
      </c>
      <c r="K533" s="1">
        <f>IF(F533=4,1,0)</f>
        <v>0</v>
      </c>
      <c r="L533" s="1">
        <f>IF(F533=5,1,0)</f>
        <v>0</v>
      </c>
      <c r="M533" s="1">
        <f>IF(F533=6,1,0)</f>
        <v>0</v>
      </c>
      <c r="O533" s="1">
        <f t="shared" si="10"/>
        <v>0</v>
      </c>
      <c r="P533" s="1">
        <f>IF(N533="**",1,0)</f>
        <v>0</v>
      </c>
      <c r="V533" s="17"/>
    </row>
    <row r="534" spans="1:22" ht="12.75">
      <c r="A534" t="s">
        <v>2</v>
      </c>
      <c r="B534" s="2">
        <v>433</v>
      </c>
      <c r="D534" s="9"/>
      <c r="F534" s="47" t="s">
        <v>25</v>
      </c>
      <c r="G534" s="1">
        <f t="shared" si="9"/>
        <v>0</v>
      </c>
      <c r="H534" s="1">
        <f>IF(F534=1,1,0)</f>
        <v>0</v>
      </c>
      <c r="I534" s="1">
        <f>IF(F534=2,1,0)</f>
        <v>0</v>
      </c>
      <c r="J534" s="1">
        <f>IF(F534=3,1,0)</f>
        <v>0</v>
      </c>
      <c r="K534" s="1">
        <f>IF(F534=4,1,0)</f>
        <v>0</v>
      </c>
      <c r="L534" s="1">
        <f>IF(F534=5,1,0)</f>
        <v>0</v>
      </c>
      <c r="M534" s="1">
        <f>IF(F534=6,1,0)</f>
        <v>0</v>
      </c>
      <c r="O534" s="1">
        <f t="shared" si="10"/>
        <v>0</v>
      </c>
      <c r="P534" s="1">
        <f>IF(N534="**",1,0)</f>
        <v>0</v>
      </c>
      <c r="V534" s="17"/>
    </row>
    <row r="535" spans="1:22" ht="12.75">
      <c r="A535" t="s">
        <v>2</v>
      </c>
      <c r="B535" s="2">
        <v>434</v>
      </c>
      <c r="D535" s="9"/>
      <c r="F535" s="47" t="s">
        <v>25</v>
      </c>
      <c r="G535" s="1">
        <f t="shared" si="9"/>
        <v>0</v>
      </c>
      <c r="H535" s="1">
        <f>IF(F535=1,1,0)</f>
        <v>0</v>
      </c>
      <c r="I535" s="1">
        <f>IF(F535=2,1,0)</f>
        <v>0</v>
      </c>
      <c r="J535" s="1">
        <f>IF(F535=3,1,0)</f>
        <v>0</v>
      </c>
      <c r="K535" s="1">
        <f>IF(F535=4,1,0)</f>
        <v>0</v>
      </c>
      <c r="L535" s="1">
        <f>IF(F535=5,1,0)</f>
        <v>0</v>
      </c>
      <c r="M535" s="1">
        <f>IF(F535=6,1,0)</f>
        <v>0</v>
      </c>
      <c r="O535" s="1">
        <f t="shared" si="10"/>
        <v>0</v>
      </c>
      <c r="P535" s="1">
        <f>IF(N535="**",1,0)</f>
        <v>0</v>
      </c>
      <c r="V535" s="17"/>
    </row>
    <row r="536" spans="1:22" ht="12.75">
      <c r="A536" t="s">
        <v>2</v>
      </c>
      <c r="B536" s="2">
        <v>435</v>
      </c>
      <c r="D536" s="9"/>
      <c r="F536" s="47" t="s">
        <v>25</v>
      </c>
      <c r="G536" s="1">
        <f t="shared" si="9"/>
        <v>0</v>
      </c>
      <c r="H536" s="1">
        <f>IF(F536=1,1,0)</f>
        <v>0</v>
      </c>
      <c r="I536" s="1">
        <f>IF(F536=2,1,0)</f>
        <v>0</v>
      </c>
      <c r="J536" s="1">
        <f>IF(F536=3,1,0)</f>
        <v>0</v>
      </c>
      <c r="K536" s="1">
        <f>IF(F536=4,1,0)</f>
        <v>0</v>
      </c>
      <c r="L536" s="1">
        <f>IF(F536=5,1,0)</f>
        <v>0</v>
      </c>
      <c r="M536" s="1">
        <f>IF(F536=6,1,0)</f>
        <v>0</v>
      </c>
      <c r="O536" s="1">
        <f t="shared" si="10"/>
        <v>0</v>
      </c>
      <c r="P536" s="1">
        <f>IF(N536="**",1,0)</f>
        <v>0</v>
      </c>
      <c r="V536" s="17"/>
    </row>
    <row r="537" spans="1:22" ht="12.75">
      <c r="A537" t="s">
        <v>2</v>
      </c>
      <c r="B537" s="2">
        <v>436</v>
      </c>
      <c r="D537" s="9"/>
      <c r="F537" s="47" t="s">
        <v>25</v>
      </c>
      <c r="G537" s="1">
        <f t="shared" si="9"/>
        <v>0</v>
      </c>
      <c r="H537" s="1">
        <f>IF(F537=1,1,0)</f>
        <v>0</v>
      </c>
      <c r="I537" s="1">
        <f>IF(F537=2,1,0)</f>
        <v>0</v>
      </c>
      <c r="J537" s="1">
        <f>IF(F537=3,1,0)</f>
        <v>0</v>
      </c>
      <c r="K537" s="1">
        <f>IF(F537=4,1,0)</f>
        <v>0</v>
      </c>
      <c r="L537" s="1">
        <f>IF(F537=5,1,0)</f>
        <v>0</v>
      </c>
      <c r="M537" s="1">
        <f>IF(F537=6,1,0)</f>
        <v>0</v>
      </c>
      <c r="O537" s="1">
        <f t="shared" si="10"/>
        <v>0</v>
      </c>
      <c r="P537" s="1">
        <f>IF(N537="**",1,0)</f>
        <v>0</v>
      </c>
      <c r="V537" s="17"/>
    </row>
    <row r="538" spans="1:22" ht="12.75">
      <c r="A538" t="s">
        <v>2</v>
      </c>
      <c r="B538" s="2">
        <v>437</v>
      </c>
      <c r="D538" s="9"/>
      <c r="F538" s="47" t="s">
        <v>25</v>
      </c>
      <c r="G538" s="1">
        <f t="shared" si="9"/>
        <v>0</v>
      </c>
      <c r="H538" s="1">
        <f>IF(F538=1,1,0)</f>
        <v>0</v>
      </c>
      <c r="I538" s="1">
        <f>IF(F538=2,1,0)</f>
        <v>0</v>
      </c>
      <c r="J538" s="1">
        <f>IF(F538=3,1,0)</f>
        <v>0</v>
      </c>
      <c r="K538" s="1">
        <f>IF(F538=4,1,0)</f>
        <v>0</v>
      </c>
      <c r="L538" s="1">
        <f>IF(F538=5,1,0)</f>
        <v>0</v>
      </c>
      <c r="M538" s="1">
        <f>IF(F538=6,1,0)</f>
        <v>0</v>
      </c>
      <c r="O538" s="1">
        <f t="shared" si="10"/>
        <v>0</v>
      </c>
      <c r="P538" s="1">
        <f>IF(N538="**",1,0)</f>
        <v>0</v>
      </c>
      <c r="V538" s="17"/>
    </row>
    <row r="539" spans="1:22" ht="12.75">
      <c r="A539" t="s">
        <v>2</v>
      </c>
      <c r="B539" s="2">
        <v>438</v>
      </c>
      <c r="D539" s="9"/>
      <c r="F539" s="47" t="s">
        <v>25</v>
      </c>
      <c r="G539" s="1">
        <f t="shared" si="9"/>
        <v>0</v>
      </c>
      <c r="H539" s="1">
        <f>IF(F539=1,1,0)</f>
        <v>0</v>
      </c>
      <c r="I539" s="1">
        <f>IF(F539=2,1,0)</f>
        <v>0</v>
      </c>
      <c r="J539" s="1">
        <f>IF(F539=3,1,0)</f>
        <v>0</v>
      </c>
      <c r="K539" s="1">
        <f>IF(F539=4,1,0)</f>
        <v>0</v>
      </c>
      <c r="L539" s="1">
        <f>IF(F539=5,1,0)</f>
        <v>0</v>
      </c>
      <c r="M539" s="1">
        <f>IF(F539=6,1,0)</f>
        <v>0</v>
      </c>
      <c r="O539" s="1">
        <f t="shared" si="10"/>
        <v>0</v>
      </c>
      <c r="P539" s="1">
        <f>IF(N539="**",1,0)</f>
        <v>0</v>
      </c>
      <c r="V539" s="17"/>
    </row>
    <row r="540" spans="1:22" ht="12.75">
      <c r="A540" t="s">
        <v>2</v>
      </c>
      <c r="B540" s="2">
        <v>439</v>
      </c>
      <c r="D540" s="9"/>
      <c r="F540" s="47" t="s">
        <v>25</v>
      </c>
      <c r="G540" s="1">
        <f t="shared" si="9"/>
        <v>0</v>
      </c>
      <c r="H540" s="1">
        <f>IF(F540=1,1,0)</f>
        <v>0</v>
      </c>
      <c r="I540" s="1">
        <f>IF(F540=2,1,0)</f>
        <v>0</v>
      </c>
      <c r="J540" s="1">
        <f>IF(F540=3,1,0)</f>
        <v>0</v>
      </c>
      <c r="K540" s="1">
        <f>IF(F540=4,1,0)</f>
        <v>0</v>
      </c>
      <c r="L540" s="1">
        <f>IF(F540=5,1,0)</f>
        <v>0</v>
      </c>
      <c r="M540" s="1">
        <f>IF(F540=6,1,0)</f>
        <v>0</v>
      </c>
      <c r="O540" s="1">
        <f t="shared" si="10"/>
        <v>0</v>
      </c>
      <c r="P540" s="1">
        <f>IF(N540="**",1,0)</f>
        <v>0</v>
      </c>
      <c r="V540" s="17"/>
    </row>
    <row r="541" spans="1:22" ht="12.75">
      <c r="A541" t="s">
        <v>2</v>
      </c>
      <c r="B541" s="2">
        <v>440</v>
      </c>
      <c r="D541" s="9"/>
      <c r="F541" s="47" t="s">
        <v>25</v>
      </c>
      <c r="G541" s="1">
        <f t="shared" si="9"/>
        <v>0</v>
      </c>
      <c r="H541" s="1">
        <f>IF(F541=1,1,0)</f>
        <v>0</v>
      </c>
      <c r="I541" s="1">
        <f>IF(F541=2,1,0)</f>
        <v>0</v>
      </c>
      <c r="J541" s="1">
        <f>IF(F541=3,1,0)</f>
        <v>0</v>
      </c>
      <c r="K541" s="1">
        <f>IF(F541=4,1,0)</f>
        <v>0</v>
      </c>
      <c r="L541" s="1">
        <f>IF(F541=5,1,0)</f>
        <v>0</v>
      </c>
      <c r="M541" s="1">
        <f>IF(F541=6,1,0)</f>
        <v>0</v>
      </c>
      <c r="O541" s="1">
        <f t="shared" si="10"/>
        <v>0</v>
      </c>
      <c r="P541" s="1">
        <f>IF(N541="**",1,0)</f>
        <v>0</v>
      </c>
      <c r="V541" s="17"/>
    </row>
    <row r="542" spans="1:22" ht="12.75">
      <c r="A542" t="s">
        <v>2</v>
      </c>
      <c r="B542" s="2">
        <v>441</v>
      </c>
      <c r="D542" s="9"/>
      <c r="F542" s="47" t="s">
        <v>25</v>
      </c>
      <c r="G542" s="1">
        <f t="shared" si="9"/>
        <v>0</v>
      </c>
      <c r="H542" s="1">
        <f>IF(F542=1,1,0)</f>
        <v>0</v>
      </c>
      <c r="I542" s="1">
        <f>IF(F542=2,1,0)</f>
        <v>0</v>
      </c>
      <c r="J542" s="1">
        <f>IF(F542=3,1,0)</f>
        <v>0</v>
      </c>
      <c r="K542" s="1">
        <f>IF(F542=4,1,0)</f>
        <v>0</v>
      </c>
      <c r="L542" s="1">
        <f>IF(F542=5,1,0)</f>
        <v>0</v>
      </c>
      <c r="M542" s="1">
        <f>IF(F542=6,1,0)</f>
        <v>0</v>
      </c>
      <c r="O542" s="1">
        <f t="shared" si="10"/>
        <v>0</v>
      </c>
      <c r="P542" s="1">
        <f>IF(N542="**",1,0)</f>
        <v>0</v>
      </c>
      <c r="V542" s="17"/>
    </row>
    <row r="543" spans="1:22" ht="12.75">
      <c r="A543" t="s">
        <v>2</v>
      </c>
      <c r="B543" s="2">
        <v>442</v>
      </c>
      <c r="D543" s="9"/>
      <c r="F543" s="47" t="s">
        <v>25</v>
      </c>
      <c r="G543" s="1">
        <f t="shared" si="9"/>
        <v>0</v>
      </c>
      <c r="H543" s="1">
        <f>IF(F543=1,1,0)</f>
        <v>0</v>
      </c>
      <c r="I543" s="1">
        <f>IF(F543=2,1,0)</f>
        <v>0</v>
      </c>
      <c r="J543" s="1">
        <f>IF(F543=3,1,0)</f>
        <v>0</v>
      </c>
      <c r="K543" s="1">
        <f>IF(F543=4,1,0)</f>
        <v>0</v>
      </c>
      <c r="L543" s="1">
        <f>IF(F543=5,1,0)</f>
        <v>0</v>
      </c>
      <c r="M543" s="1">
        <f>IF(F543=6,1,0)</f>
        <v>0</v>
      </c>
      <c r="O543" s="1">
        <f t="shared" si="10"/>
        <v>0</v>
      </c>
      <c r="P543" s="1">
        <f>IF(N543="**",1,0)</f>
        <v>0</v>
      </c>
      <c r="V543" s="17"/>
    </row>
    <row r="544" spans="1:22" ht="12.75">
      <c r="A544" t="s">
        <v>2</v>
      </c>
      <c r="B544" s="2">
        <v>443</v>
      </c>
      <c r="D544" s="9"/>
      <c r="F544" s="47" t="s">
        <v>25</v>
      </c>
      <c r="G544" s="1">
        <f t="shared" si="9"/>
        <v>0</v>
      </c>
      <c r="H544" s="1">
        <f>IF(F544=1,1,0)</f>
        <v>0</v>
      </c>
      <c r="I544" s="1">
        <f>IF(F544=2,1,0)</f>
        <v>0</v>
      </c>
      <c r="J544" s="1">
        <f>IF(F544=3,1,0)</f>
        <v>0</v>
      </c>
      <c r="K544" s="1">
        <f>IF(F544=4,1,0)</f>
        <v>0</v>
      </c>
      <c r="L544" s="1">
        <f>IF(F544=5,1,0)</f>
        <v>0</v>
      </c>
      <c r="M544" s="1">
        <f>IF(F544=6,1,0)</f>
        <v>0</v>
      </c>
      <c r="O544" s="1">
        <f t="shared" si="10"/>
        <v>0</v>
      </c>
      <c r="P544" s="1">
        <f>IF(N544="**",1,0)</f>
        <v>0</v>
      </c>
      <c r="V544" s="17"/>
    </row>
    <row r="545" spans="1:22" ht="12.75">
      <c r="A545" t="s">
        <v>2</v>
      </c>
      <c r="B545" s="2">
        <v>444</v>
      </c>
      <c r="D545" s="9"/>
      <c r="F545" s="47" t="s">
        <v>25</v>
      </c>
      <c r="G545" s="1">
        <f t="shared" si="9"/>
        <v>0</v>
      </c>
      <c r="H545" s="1">
        <f>IF(F545=1,1,0)</f>
        <v>0</v>
      </c>
      <c r="I545" s="1">
        <f>IF(F545=2,1,0)</f>
        <v>0</v>
      </c>
      <c r="J545" s="1">
        <f>IF(F545=3,1,0)</f>
        <v>0</v>
      </c>
      <c r="K545" s="1">
        <f>IF(F545=4,1,0)</f>
        <v>0</v>
      </c>
      <c r="L545" s="1">
        <f>IF(F545=5,1,0)</f>
        <v>0</v>
      </c>
      <c r="M545" s="1">
        <f>IF(F545=6,1,0)</f>
        <v>0</v>
      </c>
      <c r="O545" s="1">
        <f t="shared" si="10"/>
        <v>0</v>
      </c>
      <c r="P545" s="1">
        <f>IF(N545="**",1,0)</f>
        <v>0</v>
      </c>
      <c r="V545" s="17"/>
    </row>
    <row r="546" spans="1:22" ht="12.75">
      <c r="A546" t="s">
        <v>2</v>
      </c>
      <c r="B546" s="2">
        <v>445</v>
      </c>
      <c r="D546" s="9"/>
      <c r="F546" s="47" t="s">
        <v>25</v>
      </c>
      <c r="G546" s="1">
        <f t="shared" si="9"/>
        <v>0</v>
      </c>
      <c r="H546" s="1">
        <f>IF(F546=1,1,0)</f>
        <v>0</v>
      </c>
      <c r="I546" s="1">
        <f>IF(F546=2,1,0)</f>
        <v>0</v>
      </c>
      <c r="J546" s="1">
        <f>IF(F546=3,1,0)</f>
        <v>0</v>
      </c>
      <c r="K546" s="1">
        <f>IF(F546=4,1,0)</f>
        <v>0</v>
      </c>
      <c r="L546" s="1">
        <f>IF(F546=5,1,0)</f>
        <v>0</v>
      </c>
      <c r="M546" s="1">
        <f>IF(F546=6,1,0)</f>
        <v>0</v>
      </c>
      <c r="O546" s="1">
        <f t="shared" si="10"/>
        <v>0</v>
      </c>
      <c r="P546" s="1">
        <f>IF(N546="**",1,0)</f>
        <v>0</v>
      </c>
      <c r="V546" s="17"/>
    </row>
    <row r="547" spans="1:22" ht="12.75">
      <c r="A547" t="s">
        <v>2</v>
      </c>
      <c r="B547" s="2">
        <v>446</v>
      </c>
      <c r="D547" s="9"/>
      <c r="F547" s="47" t="s">
        <v>25</v>
      </c>
      <c r="G547" s="1">
        <f t="shared" si="9"/>
        <v>0</v>
      </c>
      <c r="H547" s="1">
        <f>IF(F547=1,1,0)</f>
        <v>0</v>
      </c>
      <c r="I547" s="1">
        <f>IF(F547=2,1,0)</f>
        <v>0</v>
      </c>
      <c r="J547" s="1">
        <f>IF(F547=3,1,0)</f>
        <v>0</v>
      </c>
      <c r="K547" s="1">
        <f>IF(F547=4,1,0)</f>
        <v>0</v>
      </c>
      <c r="L547" s="1">
        <f>IF(F547=5,1,0)</f>
        <v>0</v>
      </c>
      <c r="M547" s="1">
        <f>IF(F547=6,1,0)</f>
        <v>0</v>
      </c>
      <c r="O547" s="1">
        <f t="shared" si="10"/>
        <v>0</v>
      </c>
      <c r="P547" s="1">
        <f>IF(N547="**",1,0)</f>
        <v>0</v>
      </c>
      <c r="V547" s="17"/>
    </row>
    <row r="548" spans="1:22" ht="12.75">
      <c r="A548" t="s">
        <v>2</v>
      </c>
      <c r="B548" s="2">
        <v>447</v>
      </c>
      <c r="D548" s="9"/>
      <c r="F548" s="47" t="s">
        <v>25</v>
      </c>
      <c r="G548" s="1">
        <f t="shared" si="9"/>
        <v>0</v>
      </c>
      <c r="H548" s="1">
        <f>IF(F548=1,1,0)</f>
        <v>0</v>
      </c>
      <c r="I548" s="1">
        <f>IF(F548=2,1,0)</f>
        <v>0</v>
      </c>
      <c r="J548" s="1">
        <f>IF(F548=3,1,0)</f>
        <v>0</v>
      </c>
      <c r="K548" s="1">
        <f>IF(F548=4,1,0)</f>
        <v>0</v>
      </c>
      <c r="L548" s="1">
        <f>IF(F548=5,1,0)</f>
        <v>0</v>
      </c>
      <c r="M548" s="1">
        <f>IF(F548=6,1,0)</f>
        <v>0</v>
      </c>
      <c r="O548" s="1">
        <f t="shared" si="10"/>
        <v>0</v>
      </c>
      <c r="P548" s="1">
        <f>IF(N548="**",1,0)</f>
        <v>0</v>
      </c>
      <c r="V548" s="17"/>
    </row>
    <row r="549" spans="1:22" ht="12.75">
      <c r="A549" t="s">
        <v>2</v>
      </c>
      <c r="B549" s="2">
        <v>448</v>
      </c>
      <c r="D549" s="9"/>
      <c r="F549" s="47" t="s">
        <v>25</v>
      </c>
      <c r="G549" s="1">
        <f t="shared" si="9"/>
        <v>0</v>
      </c>
      <c r="H549" s="1">
        <f>IF(F549=1,1,0)</f>
        <v>0</v>
      </c>
      <c r="I549" s="1">
        <f>IF(F549=2,1,0)</f>
        <v>0</v>
      </c>
      <c r="J549" s="1">
        <f>IF(F549=3,1,0)</f>
        <v>0</v>
      </c>
      <c r="K549" s="1">
        <f>IF(F549=4,1,0)</f>
        <v>0</v>
      </c>
      <c r="L549" s="1">
        <f>IF(F549=5,1,0)</f>
        <v>0</v>
      </c>
      <c r="M549" s="1">
        <f>IF(F549=6,1,0)</f>
        <v>0</v>
      </c>
      <c r="O549" s="1">
        <f t="shared" si="10"/>
        <v>0</v>
      </c>
      <c r="P549" s="1">
        <f>IF(N549="**",1,0)</f>
        <v>0</v>
      </c>
      <c r="V549" s="17"/>
    </row>
    <row r="550" spans="1:22" ht="12.75">
      <c r="A550" t="s">
        <v>2</v>
      </c>
      <c r="B550" s="2">
        <v>449</v>
      </c>
      <c r="D550" s="9"/>
      <c r="F550" s="47" t="s">
        <v>25</v>
      </c>
      <c r="G550" s="1">
        <f t="shared" si="9"/>
        <v>0</v>
      </c>
      <c r="H550" s="1">
        <f>IF(F550=1,1,0)</f>
        <v>0</v>
      </c>
      <c r="I550" s="1">
        <f>IF(F550=2,1,0)</f>
        <v>0</v>
      </c>
      <c r="J550" s="1">
        <f>IF(F550=3,1,0)</f>
        <v>0</v>
      </c>
      <c r="K550" s="1">
        <f>IF(F550=4,1,0)</f>
        <v>0</v>
      </c>
      <c r="L550" s="1">
        <f>IF(F550=5,1,0)</f>
        <v>0</v>
      </c>
      <c r="M550" s="1">
        <f>IF(F550=6,1,0)</f>
        <v>0</v>
      </c>
      <c r="O550" s="1">
        <f t="shared" si="10"/>
        <v>0</v>
      </c>
      <c r="P550" s="1">
        <f>IF(N550="**",1,0)</f>
        <v>0</v>
      </c>
      <c r="V550" s="17"/>
    </row>
    <row r="551" spans="1:22" ht="12.75">
      <c r="A551" t="s">
        <v>2</v>
      </c>
      <c r="B551" s="2">
        <v>450</v>
      </c>
      <c r="D551" s="9"/>
      <c r="F551" s="47" t="s">
        <v>25</v>
      </c>
      <c r="G551" s="1">
        <f t="shared" si="9"/>
        <v>0</v>
      </c>
      <c r="H551" s="1">
        <f>IF(F551=1,1,0)</f>
        <v>0</v>
      </c>
      <c r="I551" s="1">
        <f>IF(F551=2,1,0)</f>
        <v>0</v>
      </c>
      <c r="J551" s="1">
        <f>IF(F551=3,1,0)</f>
        <v>0</v>
      </c>
      <c r="K551" s="1">
        <f>IF(F551=4,1,0)</f>
        <v>0</v>
      </c>
      <c r="L551" s="1">
        <f>IF(F551=5,1,0)</f>
        <v>0</v>
      </c>
      <c r="M551" s="1">
        <f>IF(F551=6,1,0)</f>
        <v>0</v>
      </c>
      <c r="O551" s="1">
        <f t="shared" si="10"/>
        <v>0</v>
      </c>
      <c r="P551" s="1">
        <f>IF(N551="**",1,0)</f>
        <v>0</v>
      </c>
      <c r="V551" s="17"/>
    </row>
    <row r="552" spans="1:22" ht="12.75">
      <c r="A552" t="s">
        <v>2</v>
      </c>
      <c r="B552" s="2">
        <v>451</v>
      </c>
      <c r="D552" s="9"/>
      <c r="F552" s="47" t="s">
        <v>25</v>
      </c>
      <c r="G552" s="1">
        <f t="shared" si="9"/>
        <v>0</v>
      </c>
      <c r="H552" s="1">
        <f>IF(F552=1,1,0)</f>
        <v>0</v>
      </c>
      <c r="I552" s="1">
        <f>IF(F552=2,1,0)</f>
        <v>0</v>
      </c>
      <c r="J552" s="1">
        <f>IF(F552=3,1,0)</f>
        <v>0</v>
      </c>
      <c r="K552" s="1">
        <f>IF(F552=4,1,0)</f>
        <v>0</v>
      </c>
      <c r="L552" s="1">
        <f>IF(F552=5,1,0)</f>
        <v>0</v>
      </c>
      <c r="M552" s="1">
        <f>IF(F552=6,1,0)</f>
        <v>0</v>
      </c>
      <c r="O552" s="1">
        <f t="shared" si="10"/>
        <v>0</v>
      </c>
      <c r="P552" s="1">
        <f>IF(N552="**",1,0)</f>
        <v>0</v>
      </c>
      <c r="V552" s="17"/>
    </row>
    <row r="553" spans="1:22" ht="12.75">
      <c r="A553" t="s">
        <v>2</v>
      </c>
      <c r="B553" s="2">
        <v>452</v>
      </c>
      <c r="D553" s="9"/>
      <c r="F553" s="47" t="s">
        <v>25</v>
      </c>
      <c r="G553" s="1">
        <f t="shared" si="9"/>
        <v>0</v>
      </c>
      <c r="H553" s="1">
        <f>IF(F553=1,1,0)</f>
        <v>0</v>
      </c>
      <c r="I553" s="1">
        <f>IF(F553=2,1,0)</f>
        <v>0</v>
      </c>
      <c r="J553" s="1">
        <f>IF(F553=3,1,0)</f>
        <v>0</v>
      </c>
      <c r="K553" s="1">
        <f>IF(F553=4,1,0)</f>
        <v>0</v>
      </c>
      <c r="L553" s="1">
        <f>IF(F553=5,1,0)</f>
        <v>0</v>
      </c>
      <c r="M553" s="1">
        <f>IF(F553=6,1,0)</f>
        <v>0</v>
      </c>
      <c r="O553" s="1">
        <f t="shared" si="10"/>
        <v>0</v>
      </c>
      <c r="P553" s="1">
        <f>IF(N553="**",1,0)</f>
        <v>0</v>
      </c>
      <c r="V553" s="17"/>
    </row>
    <row r="554" spans="1:22" ht="12.75">
      <c r="A554" t="s">
        <v>2</v>
      </c>
      <c r="B554" s="2">
        <v>453</v>
      </c>
      <c r="D554" s="9"/>
      <c r="F554" s="47" t="s">
        <v>25</v>
      </c>
      <c r="G554" s="1">
        <f t="shared" si="9"/>
        <v>0</v>
      </c>
      <c r="H554" s="1">
        <f>IF(F554=1,1,0)</f>
        <v>0</v>
      </c>
      <c r="I554" s="1">
        <f>IF(F554=2,1,0)</f>
        <v>0</v>
      </c>
      <c r="J554" s="1">
        <f>IF(F554=3,1,0)</f>
        <v>0</v>
      </c>
      <c r="K554" s="1">
        <f>IF(F554=4,1,0)</f>
        <v>0</v>
      </c>
      <c r="L554" s="1">
        <f>IF(F554=5,1,0)</f>
        <v>0</v>
      </c>
      <c r="M554" s="1">
        <f>IF(F554=6,1,0)</f>
        <v>0</v>
      </c>
      <c r="O554" s="1">
        <f t="shared" si="10"/>
        <v>0</v>
      </c>
      <c r="P554" s="1">
        <f>IF(N554="**",1,0)</f>
        <v>0</v>
      </c>
      <c r="V554" s="17"/>
    </row>
    <row r="555" spans="1:22" ht="12.75">
      <c r="A555" t="s">
        <v>2</v>
      </c>
      <c r="B555" s="2">
        <v>454</v>
      </c>
      <c r="D555" s="9"/>
      <c r="F555" s="47" t="s">
        <v>25</v>
      </c>
      <c r="G555" s="1">
        <f aca="true" t="shared" si="11" ref="G555:G614">IF(AND(NOT(F555=" "),F555=0),1,0)</f>
        <v>0</v>
      </c>
      <c r="H555" s="1">
        <f>IF(F555=1,1,0)</f>
        <v>0</v>
      </c>
      <c r="I555" s="1">
        <f>IF(F555=2,1,0)</f>
        <v>0</v>
      </c>
      <c r="J555" s="1">
        <f>IF(F555=3,1,0)</f>
        <v>0</v>
      </c>
      <c r="K555" s="1">
        <f>IF(F555=4,1,0)</f>
        <v>0</v>
      </c>
      <c r="L555" s="1">
        <f>IF(F555=5,1,0)</f>
        <v>0</v>
      </c>
      <c r="M555" s="1">
        <f>IF(F555=6,1,0)</f>
        <v>0</v>
      </c>
      <c r="O555" s="1">
        <f aca="true" t="shared" si="12" ref="O555:O614">IF(N555="*",1,0)</f>
        <v>0</v>
      </c>
      <c r="P555" s="1">
        <f>IF(N555="**",1,0)</f>
        <v>0</v>
      </c>
      <c r="V555" s="17"/>
    </row>
    <row r="556" spans="1:22" ht="12.75">
      <c r="A556" t="s">
        <v>2</v>
      </c>
      <c r="B556" s="2">
        <v>455</v>
      </c>
      <c r="D556" s="9"/>
      <c r="F556" s="47" t="s">
        <v>25</v>
      </c>
      <c r="G556" s="1">
        <f t="shared" si="11"/>
        <v>0</v>
      </c>
      <c r="H556" s="1">
        <f>IF(F556=1,1,0)</f>
        <v>0</v>
      </c>
      <c r="I556" s="1">
        <f>IF(F556=2,1,0)</f>
        <v>0</v>
      </c>
      <c r="J556" s="1">
        <f>IF(F556=3,1,0)</f>
        <v>0</v>
      </c>
      <c r="K556" s="1">
        <f>IF(F556=4,1,0)</f>
        <v>0</v>
      </c>
      <c r="L556" s="1">
        <f>IF(F556=5,1,0)</f>
        <v>0</v>
      </c>
      <c r="M556" s="1">
        <f>IF(F556=6,1,0)</f>
        <v>0</v>
      </c>
      <c r="O556" s="1">
        <f t="shared" si="12"/>
        <v>0</v>
      </c>
      <c r="P556" s="1">
        <f>IF(N556="**",1,0)</f>
        <v>0</v>
      </c>
      <c r="V556" s="17"/>
    </row>
    <row r="557" spans="1:22" ht="12.75">
      <c r="A557" t="s">
        <v>2</v>
      </c>
      <c r="B557" s="2">
        <v>456</v>
      </c>
      <c r="D557" s="9"/>
      <c r="F557" s="47" t="s">
        <v>25</v>
      </c>
      <c r="G557" s="1">
        <f t="shared" si="11"/>
        <v>0</v>
      </c>
      <c r="H557" s="1">
        <f>IF(F557=1,1,0)</f>
        <v>0</v>
      </c>
      <c r="I557" s="1">
        <f>IF(F557=2,1,0)</f>
        <v>0</v>
      </c>
      <c r="J557" s="1">
        <f>IF(F557=3,1,0)</f>
        <v>0</v>
      </c>
      <c r="K557" s="1">
        <f>IF(F557=4,1,0)</f>
        <v>0</v>
      </c>
      <c r="L557" s="1">
        <f>IF(F557=5,1,0)</f>
        <v>0</v>
      </c>
      <c r="M557" s="1">
        <f>IF(F557=6,1,0)</f>
        <v>0</v>
      </c>
      <c r="O557" s="1">
        <f t="shared" si="12"/>
        <v>0</v>
      </c>
      <c r="P557" s="1">
        <f>IF(N557="**",1,0)</f>
        <v>0</v>
      </c>
      <c r="V557" s="17"/>
    </row>
    <row r="558" spans="1:22" ht="12.75">
      <c r="A558" t="s">
        <v>2</v>
      </c>
      <c r="B558" s="2">
        <v>457</v>
      </c>
      <c r="D558" s="9"/>
      <c r="F558" s="47" t="s">
        <v>25</v>
      </c>
      <c r="G558" s="1">
        <f t="shared" si="11"/>
        <v>0</v>
      </c>
      <c r="H558" s="1">
        <f>IF(F558=1,1,0)</f>
        <v>0</v>
      </c>
      <c r="I558" s="1">
        <f>IF(F558=2,1,0)</f>
        <v>0</v>
      </c>
      <c r="J558" s="1">
        <f>IF(F558=3,1,0)</f>
        <v>0</v>
      </c>
      <c r="K558" s="1">
        <f>IF(F558=4,1,0)</f>
        <v>0</v>
      </c>
      <c r="L558" s="1">
        <f>IF(F558=5,1,0)</f>
        <v>0</v>
      </c>
      <c r="M558" s="1">
        <f>IF(F558=6,1,0)</f>
        <v>0</v>
      </c>
      <c r="O558" s="1">
        <f t="shared" si="12"/>
        <v>0</v>
      </c>
      <c r="P558" s="1">
        <f>IF(N558="**",1,0)</f>
        <v>0</v>
      </c>
      <c r="V558" s="17"/>
    </row>
    <row r="559" spans="1:22" ht="12.75">
      <c r="A559" t="s">
        <v>2</v>
      </c>
      <c r="B559" s="2">
        <v>458</v>
      </c>
      <c r="D559" s="9"/>
      <c r="F559" s="47" t="s">
        <v>25</v>
      </c>
      <c r="G559" s="1">
        <f t="shared" si="11"/>
        <v>0</v>
      </c>
      <c r="H559" s="1">
        <f>IF(F559=1,1,0)</f>
        <v>0</v>
      </c>
      <c r="I559" s="1">
        <f>IF(F559=2,1,0)</f>
        <v>0</v>
      </c>
      <c r="J559" s="1">
        <f>IF(F559=3,1,0)</f>
        <v>0</v>
      </c>
      <c r="K559" s="1">
        <f>IF(F559=4,1,0)</f>
        <v>0</v>
      </c>
      <c r="L559" s="1">
        <f>IF(F559=5,1,0)</f>
        <v>0</v>
      </c>
      <c r="M559" s="1">
        <f>IF(F559=6,1,0)</f>
        <v>0</v>
      </c>
      <c r="O559" s="1">
        <f t="shared" si="12"/>
        <v>0</v>
      </c>
      <c r="P559" s="1">
        <f>IF(N559="**",1,0)</f>
        <v>0</v>
      </c>
      <c r="V559" s="17"/>
    </row>
    <row r="560" spans="1:22" ht="12.75">
      <c r="A560" t="s">
        <v>2</v>
      </c>
      <c r="B560" s="2">
        <v>459</v>
      </c>
      <c r="D560" s="9"/>
      <c r="F560" s="47" t="s">
        <v>25</v>
      </c>
      <c r="G560" s="1">
        <f t="shared" si="11"/>
        <v>0</v>
      </c>
      <c r="H560" s="1">
        <f>IF(F560=1,1,0)</f>
        <v>0</v>
      </c>
      <c r="I560" s="1">
        <f>IF(F560=2,1,0)</f>
        <v>0</v>
      </c>
      <c r="J560" s="1">
        <f>IF(F560=3,1,0)</f>
        <v>0</v>
      </c>
      <c r="K560" s="1">
        <f>IF(F560=4,1,0)</f>
        <v>0</v>
      </c>
      <c r="L560" s="1">
        <f>IF(F560=5,1,0)</f>
        <v>0</v>
      </c>
      <c r="M560" s="1">
        <f>IF(F560=6,1,0)</f>
        <v>0</v>
      </c>
      <c r="O560" s="1">
        <f t="shared" si="12"/>
        <v>0</v>
      </c>
      <c r="P560" s="1">
        <f>IF(N560="**",1,0)</f>
        <v>0</v>
      </c>
      <c r="V560" s="17"/>
    </row>
    <row r="561" spans="1:22" ht="12.75">
      <c r="A561" t="s">
        <v>2</v>
      </c>
      <c r="B561" s="2">
        <v>460</v>
      </c>
      <c r="D561" s="9"/>
      <c r="F561" s="47" t="s">
        <v>25</v>
      </c>
      <c r="G561" s="1">
        <f t="shared" si="11"/>
        <v>0</v>
      </c>
      <c r="H561" s="1">
        <f>IF(F561=1,1,0)</f>
        <v>0</v>
      </c>
      <c r="I561" s="1">
        <f>IF(F561=2,1,0)</f>
        <v>0</v>
      </c>
      <c r="J561" s="1">
        <f>IF(F561=3,1,0)</f>
        <v>0</v>
      </c>
      <c r="K561" s="1">
        <f>IF(F561=4,1,0)</f>
        <v>0</v>
      </c>
      <c r="L561" s="1">
        <f>IF(F561=5,1,0)</f>
        <v>0</v>
      </c>
      <c r="M561" s="1">
        <f>IF(F561=6,1,0)</f>
        <v>0</v>
      </c>
      <c r="O561" s="1">
        <f t="shared" si="12"/>
        <v>0</v>
      </c>
      <c r="P561" s="1">
        <f>IF(N561="**",1,0)</f>
        <v>0</v>
      </c>
      <c r="V561" s="17"/>
    </row>
    <row r="562" spans="1:22" ht="12.75">
      <c r="A562" t="s">
        <v>2</v>
      </c>
      <c r="B562" s="2">
        <v>461</v>
      </c>
      <c r="D562" s="9"/>
      <c r="F562" s="47" t="s">
        <v>25</v>
      </c>
      <c r="G562" s="1">
        <f t="shared" si="11"/>
        <v>0</v>
      </c>
      <c r="H562" s="1">
        <f>IF(F562=1,1,0)</f>
        <v>0</v>
      </c>
      <c r="I562" s="1">
        <f>IF(F562=2,1,0)</f>
        <v>0</v>
      </c>
      <c r="J562" s="1">
        <f>IF(F562=3,1,0)</f>
        <v>0</v>
      </c>
      <c r="K562" s="1">
        <f>IF(F562=4,1,0)</f>
        <v>0</v>
      </c>
      <c r="L562" s="1">
        <f>IF(F562=5,1,0)</f>
        <v>0</v>
      </c>
      <c r="M562" s="1">
        <f>IF(F562=6,1,0)</f>
        <v>0</v>
      </c>
      <c r="O562" s="1">
        <f t="shared" si="12"/>
        <v>0</v>
      </c>
      <c r="P562" s="1">
        <f>IF(N562="**",1,0)</f>
        <v>0</v>
      </c>
      <c r="V562" s="17"/>
    </row>
    <row r="563" spans="1:22" ht="12.75">
      <c r="A563" t="s">
        <v>2</v>
      </c>
      <c r="B563" s="2">
        <v>462</v>
      </c>
      <c r="D563" s="9"/>
      <c r="F563" s="47" t="s">
        <v>25</v>
      </c>
      <c r="G563" s="1">
        <f t="shared" si="11"/>
        <v>0</v>
      </c>
      <c r="H563" s="1">
        <f>IF(F563=1,1,0)</f>
        <v>0</v>
      </c>
      <c r="I563" s="1">
        <f>IF(F563=2,1,0)</f>
        <v>0</v>
      </c>
      <c r="J563" s="1">
        <f>IF(F563=3,1,0)</f>
        <v>0</v>
      </c>
      <c r="K563" s="1">
        <f>IF(F563=4,1,0)</f>
        <v>0</v>
      </c>
      <c r="L563" s="1">
        <f>IF(F563=5,1,0)</f>
        <v>0</v>
      </c>
      <c r="M563" s="1">
        <f>IF(F563=6,1,0)</f>
        <v>0</v>
      </c>
      <c r="O563" s="1">
        <f t="shared" si="12"/>
        <v>0</v>
      </c>
      <c r="P563" s="1">
        <f>IF(N563="**",1,0)</f>
        <v>0</v>
      </c>
      <c r="V563" s="17"/>
    </row>
    <row r="564" spans="1:22" ht="12.75">
      <c r="A564" t="s">
        <v>2</v>
      </c>
      <c r="B564" s="2">
        <v>463</v>
      </c>
      <c r="D564" s="9"/>
      <c r="F564" s="47" t="s">
        <v>25</v>
      </c>
      <c r="G564" s="1">
        <f t="shared" si="11"/>
        <v>0</v>
      </c>
      <c r="H564" s="1">
        <f>IF(F564=1,1,0)</f>
        <v>0</v>
      </c>
      <c r="I564" s="1">
        <f>IF(F564=2,1,0)</f>
        <v>0</v>
      </c>
      <c r="J564" s="1">
        <f>IF(F564=3,1,0)</f>
        <v>0</v>
      </c>
      <c r="K564" s="1">
        <f>IF(F564=4,1,0)</f>
        <v>0</v>
      </c>
      <c r="L564" s="1">
        <f>IF(F564=5,1,0)</f>
        <v>0</v>
      </c>
      <c r="M564" s="1">
        <f>IF(F564=6,1,0)</f>
        <v>0</v>
      </c>
      <c r="O564" s="1">
        <f t="shared" si="12"/>
        <v>0</v>
      </c>
      <c r="P564" s="1">
        <f>IF(N564="**",1,0)</f>
        <v>0</v>
      </c>
      <c r="V564" s="17"/>
    </row>
    <row r="565" spans="1:22" ht="12.75">
      <c r="A565" t="s">
        <v>2</v>
      </c>
      <c r="B565" s="2">
        <v>464</v>
      </c>
      <c r="D565" s="9"/>
      <c r="F565" s="47" t="s">
        <v>25</v>
      </c>
      <c r="G565" s="1">
        <f t="shared" si="11"/>
        <v>0</v>
      </c>
      <c r="H565" s="1">
        <f>IF(F565=1,1,0)</f>
        <v>0</v>
      </c>
      <c r="I565" s="1">
        <f>IF(F565=2,1,0)</f>
        <v>0</v>
      </c>
      <c r="J565" s="1">
        <f>IF(F565=3,1,0)</f>
        <v>0</v>
      </c>
      <c r="K565" s="1">
        <f>IF(F565=4,1,0)</f>
        <v>0</v>
      </c>
      <c r="L565" s="1">
        <f>IF(F565=5,1,0)</f>
        <v>0</v>
      </c>
      <c r="M565" s="1">
        <f>IF(F565=6,1,0)</f>
        <v>0</v>
      </c>
      <c r="O565" s="1">
        <f t="shared" si="12"/>
        <v>0</v>
      </c>
      <c r="P565" s="1">
        <f>IF(N565="**",1,0)</f>
        <v>0</v>
      </c>
      <c r="V565" s="17"/>
    </row>
    <row r="566" spans="1:22" ht="12.75">
      <c r="A566" t="s">
        <v>2</v>
      </c>
      <c r="B566" s="2">
        <v>465</v>
      </c>
      <c r="D566" s="9"/>
      <c r="F566" s="47" t="s">
        <v>25</v>
      </c>
      <c r="G566" s="1">
        <f t="shared" si="11"/>
        <v>0</v>
      </c>
      <c r="H566" s="1">
        <f>IF(F566=1,1,0)</f>
        <v>0</v>
      </c>
      <c r="I566" s="1">
        <f>IF(F566=2,1,0)</f>
        <v>0</v>
      </c>
      <c r="J566" s="1">
        <f>IF(F566=3,1,0)</f>
        <v>0</v>
      </c>
      <c r="K566" s="1">
        <f>IF(F566=4,1,0)</f>
        <v>0</v>
      </c>
      <c r="L566" s="1">
        <f>IF(F566=5,1,0)</f>
        <v>0</v>
      </c>
      <c r="M566" s="1">
        <f>IF(F566=6,1,0)</f>
        <v>0</v>
      </c>
      <c r="O566" s="1">
        <f t="shared" si="12"/>
        <v>0</v>
      </c>
      <c r="P566" s="1">
        <f>IF(N566="**",1,0)</f>
        <v>0</v>
      </c>
      <c r="V566" s="17"/>
    </row>
    <row r="567" spans="1:22" ht="12.75">
      <c r="A567" t="s">
        <v>2</v>
      </c>
      <c r="B567" s="2">
        <v>466</v>
      </c>
      <c r="D567" s="9"/>
      <c r="F567" s="47" t="s">
        <v>25</v>
      </c>
      <c r="G567" s="1">
        <f t="shared" si="11"/>
        <v>0</v>
      </c>
      <c r="H567" s="1">
        <f>IF(F567=1,1,0)</f>
        <v>0</v>
      </c>
      <c r="I567" s="1">
        <f>IF(F567=2,1,0)</f>
        <v>0</v>
      </c>
      <c r="J567" s="1">
        <f>IF(F567=3,1,0)</f>
        <v>0</v>
      </c>
      <c r="K567" s="1">
        <f>IF(F567=4,1,0)</f>
        <v>0</v>
      </c>
      <c r="L567" s="1">
        <f>IF(F567=5,1,0)</f>
        <v>0</v>
      </c>
      <c r="M567" s="1">
        <f>IF(F567=6,1,0)</f>
        <v>0</v>
      </c>
      <c r="O567" s="1">
        <f t="shared" si="12"/>
        <v>0</v>
      </c>
      <c r="P567" s="1">
        <f>IF(N567="**",1,0)</f>
        <v>0</v>
      </c>
      <c r="V567" s="17"/>
    </row>
    <row r="568" spans="1:22" ht="12.75">
      <c r="A568" t="s">
        <v>2</v>
      </c>
      <c r="B568" s="2">
        <v>467</v>
      </c>
      <c r="D568" s="9"/>
      <c r="F568" s="47" t="s">
        <v>25</v>
      </c>
      <c r="G568" s="1">
        <f t="shared" si="11"/>
        <v>0</v>
      </c>
      <c r="H568" s="1">
        <f>IF(F568=1,1,0)</f>
        <v>0</v>
      </c>
      <c r="I568" s="1">
        <f>IF(F568=2,1,0)</f>
        <v>0</v>
      </c>
      <c r="J568" s="1">
        <f>IF(F568=3,1,0)</f>
        <v>0</v>
      </c>
      <c r="K568" s="1">
        <f>IF(F568=4,1,0)</f>
        <v>0</v>
      </c>
      <c r="L568" s="1">
        <f>IF(F568=5,1,0)</f>
        <v>0</v>
      </c>
      <c r="M568" s="1">
        <f>IF(F568=6,1,0)</f>
        <v>0</v>
      </c>
      <c r="O568" s="1">
        <f t="shared" si="12"/>
        <v>0</v>
      </c>
      <c r="P568" s="1">
        <f>IF(N568="**",1,0)</f>
        <v>0</v>
      </c>
      <c r="V568" s="17"/>
    </row>
    <row r="569" spans="1:22" ht="12.75">
      <c r="A569" t="s">
        <v>2</v>
      </c>
      <c r="B569" s="2">
        <v>468</v>
      </c>
      <c r="D569" s="9"/>
      <c r="F569" s="47" t="s">
        <v>25</v>
      </c>
      <c r="G569" s="1">
        <f t="shared" si="11"/>
        <v>0</v>
      </c>
      <c r="H569" s="1">
        <f>IF(F569=1,1,0)</f>
        <v>0</v>
      </c>
      <c r="I569" s="1">
        <f>IF(F569=2,1,0)</f>
        <v>0</v>
      </c>
      <c r="J569" s="1">
        <f>IF(F569=3,1,0)</f>
        <v>0</v>
      </c>
      <c r="K569" s="1">
        <f>IF(F569=4,1,0)</f>
        <v>0</v>
      </c>
      <c r="L569" s="1">
        <f>IF(F569=5,1,0)</f>
        <v>0</v>
      </c>
      <c r="M569" s="1">
        <f>IF(F569=6,1,0)</f>
        <v>0</v>
      </c>
      <c r="O569" s="1">
        <f t="shared" si="12"/>
        <v>0</v>
      </c>
      <c r="P569" s="1">
        <f>IF(N569="**",1,0)</f>
        <v>0</v>
      </c>
      <c r="V569" s="17"/>
    </row>
    <row r="570" spans="1:22" ht="12.75">
      <c r="A570" t="s">
        <v>2</v>
      </c>
      <c r="B570" s="2">
        <v>469</v>
      </c>
      <c r="D570" s="9"/>
      <c r="F570" s="47" t="s">
        <v>25</v>
      </c>
      <c r="G570" s="1">
        <f t="shared" si="11"/>
        <v>0</v>
      </c>
      <c r="H570" s="1">
        <f>IF(F570=1,1,0)</f>
        <v>0</v>
      </c>
      <c r="I570" s="1">
        <f>IF(F570=2,1,0)</f>
        <v>0</v>
      </c>
      <c r="J570" s="1">
        <f>IF(F570=3,1,0)</f>
        <v>0</v>
      </c>
      <c r="K570" s="1">
        <f>IF(F570=4,1,0)</f>
        <v>0</v>
      </c>
      <c r="L570" s="1">
        <f>IF(F570=5,1,0)</f>
        <v>0</v>
      </c>
      <c r="M570" s="1">
        <f>IF(F570=6,1,0)</f>
        <v>0</v>
      </c>
      <c r="O570" s="1">
        <f t="shared" si="12"/>
        <v>0</v>
      </c>
      <c r="P570" s="1">
        <f>IF(N570="**",1,0)</f>
        <v>0</v>
      </c>
      <c r="V570" s="17"/>
    </row>
    <row r="571" spans="1:22" ht="12.75">
      <c r="A571" t="s">
        <v>2</v>
      </c>
      <c r="B571" s="2">
        <v>470</v>
      </c>
      <c r="D571" s="9"/>
      <c r="F571" s="47" t="s">
        <v>25</v>
      </c>
      <c r="G571" s="1">
        <f t="shared" si="11"/>
        <v>0</v>
      </c>
      <c r="H571" s="1">
        <f>IF(F571=1,1,0)</f>
        <v>0</v>
      </c>
      <c r="I571" s="1">
        <f>IF(F571=2,1,0)</f>
        <v>0</v>
      </c>
      <c r="J571" s="1">
        <f>IF(F571=3,1,0)</f>
        <v>0</v>
      </c>
      <c r="K571" s="1">
        <f>IF(F571=4,1,0)</f>
        <v>0</v>
      </c>
      <c r="L571" s="1">
        <f>IF(F571=5,1,0)</f>
        <v>0</v>
      </c>
      <c r="M571" s="1">
        <f>IF(F571=6,1,0)</f>
        <v>0</v>
      </c>
      <c r="O571" s="1">
        <f t="shared" si="12"/>
        <v>0</v>
      </c>
      <c r="P571" s="1">
        <f>IF(N571="**",1,0)</f>
        <v>0</v>
      </c>
      <c r="V571" s="17"/>
    </row>
    <row r="572" spans="1:22" ht="12.75">
      <c r="A572" t="s">
        <v>2</v>
      </c>
      <c r="B572" s="2">
        <v>471</v>
      </c>
      <c r="D572" s="9"/>
      <c r="F572" s="47" t="s">
        <v>25</v>
      </c>
      <c r="G572" s="1">
        <f t="shared" si="11"/>
        <v>0</v>
      </c>
      <c r="H572" s="1">
        <f>IF(F572=1,1,0)</f>
        <v>0</v>
      </c>
      <c r="I572" s="1">
        <f>IF(F572=2,1,0)</f>
        <v>0</v>
      </c>
      <c r="J572" s="1">
        <f>IF(F572=3,1,0)</f>
        <v>0</v>
      </c>
      <c r="K572" s="1">
        <f>IF(F572=4,1,0)</f>
        <v>0</v>
      </c>
      <c r="L572" s="1">
        <f>IF(F572=5,1,0)</f>
        <v>0</v>
      </c>
      <c r="M572" s="1">
        <f>IF(F572=6,1,0)</f>
        <v>0</v>
      </c>
      <c r="O572" s="1">
        <f t="shared" si="12"/>
        <v>0</v>
      </c>
      <c r="P572" s="1">
        <f>IF(N572="**",1,0)</f>
        <v>0</v>
      </c>
      <c r="V572" s="17"/>
    </row>
    <row r="573" spans="1:22" ht="12.75">
      <c r="A573" t="s">
        <v>2</v>
      </c>
      <c r="B573" s="2">
        <v>472</v>
      </c>
      <c r="D573" s="9"/>
      <c r="F573" s="47" t="s">
        <v>25</v>
      </c>
      <c r="G573" s="1">
        <f t="shared" si="11"/>
        <v>0</v>
      </c>
      <c r="H573" s="1">
        <f>IF(F573=1,1,0)</f>
        <v>0</v>
      </c>
      <c r="I573" s="1">
        <f>IF(F573=2,1,0)</f>
        <v>0</v>
      </c>
      <c r="J573" s="1">
        <f>IF(F573=3,1,0)</f>
        <v>0</v>
      </c>
      <c r="K573" s="1">
        <f>IF(F573=4,1,0)</f>
        <v>0</v>
      </c>
      <c r="L573" s="1">
        <f>IF(F573=5,1,0)</f>
        <v>0</v>
      </c>
      <c r="M573" s="1">
        <f>IF(F573=6,1,0)</f>
        <v>0</v>
      </c>
      <c r="O573" s="1">
        <f t="shared" si="12"/>
        <v>0</v>
      </c>
      <c r="P573" s="1">
        <f>IF(N573="**",1,0)</f>
        <v>0</v>
      </c>
      <c r="V573" s="17"/>
    </row>
    <row r="574" spans="1:22" ht="12.75">
      <c r="A574" t="s">
        <v>2</v>
      </c>
      <c r="B574" s="2">
        <v>473</v>
      </c>
      <c r="D574" s="9"/>
      <c r="F574" s="47" t="s">
        <v>25</v>
      </c>
      <c r="G574" s="1">
        <f t="shared" si="11"/>
        <v>0</v>
      </c>
      <c r="H574" s="1">
        <f>IF(F574=1,1,0)</f>
        <v>0</v>
      </c>
      <c r="I574" s="1">
        <f>IF(F574=2,1,0)</f>
        <v>0</v>
      </c>
      <c r="J574" s="1">
        <f>IF(F574=3,1,0)</f>
        <v>0</v>
      </c>
      <c r="K574" s="1">
        <f>IF(F574=4,1,0)</f>
        <v>0</v>
      </c>
      <c r="L574" s="1">
        <f>IF(F574=5,1,0)</f>
        <v>0</v>
      </c>
      <c r="M574" s="1">
        <f>IF(F574=6,1,0)</f>
        <v>0</v>
      </c>
      <c r="O574" s="1">
        <f t="shared" si="12"/>
        <v>0</v>
      </c>
      <c r="P574" s="1">
        <f>IF(N574="**",1,0)</f>
        <v>0</v>
      </c>
      <c r="V574" s="17"/>
    </row>
    <row r="575" spans="1:22" ht="12.75">
      <c r="A575" t="s">
        <v>2</v>
      </c>
      <c r="B575" s="2">
        <v>474</v>
      </c>
      <c r="D575" s="9"/>
      <c r="F575" s="47" t="s">
        <v>25</v>
      </c>
      <c r="G575" s="1">
        <f t="shared" si="11"/>
        <v>0</v>
      </c>
      <c r="H575" s="1">
        <f>IF(F575=1,1,0)</f>
        <v>0</v>
      </c>
      <c r="I575" s="1">
        <f>IF(F575=2,1,0)</f>
        <v>0</v>
      </c>
      <c r="J575" s="1">
        <f>IF(F575=3,1,0)</f>
        <v>0</v>
      </c>
      <c r="K575" s="1">
        <f>IF(F575=4,1,0)</f>
        <v>0</v>
      </c>
      <c r="L575" s="1">
        <f>IF(F575=5,1,0)</f>
        <v>0</v>
      </c>
      <c r="M575" s="1">
        <f>IF(F575=6,1,0)</f>
        <v>0</v>
      </c>
      <c r="O575" s="1">
        <f t="shared" si="12"/>
        <v>0</v>
      </c>
      <c r="P575" s="1">
        <f>IF(N575="**",1,0)</f>
        <v>0</v>
      </c>
      <c r="V575" s="17"/>
    </row>
    <row r="576" spans="1:22" ht="12.75">
      <c r="A576" t="s">
        <v>2</v>
      </c>
      <c r="B576" s="2">
        <v>475</v>
      </c>
      <c r="D576" s="9"/>
      <c r="F576" s="47" t="s">
        <v>25</v>
      </c>
      <c r="G576" s="1">
        <f t="shared" si="11"/>
        <v>0</v>
      </c>
      <c r="H576" s="1">
        <f>IF(F576=1,1,0)</f>
        <v>0</v>
      </c>
      <c r="I576" s="1">
        <f>IF(F576=2,1,0)</f>
        <v>0</v>
      </c>
      <c r="J576" s="1">
        <f>IF(F576=3,1,0)</f>
        <v>0</v>
      </c>
      <c r="K576" s="1">
        <f>IF(F576=4,1,0)</f>
        <v>0</v>
      </c>
      <c r="L576" s="1">
        <f>IF(F576=5,1,0)</f>
        <v>0</v>
      </c>
      <c r="M576" s="1">
        <f>IF(F576=6,1,0)</f>
        <v>0</v>
      </c>
      <c r="O576" s="1">
        <f t="shared" si="12"/>
        <v>0</v>
      </c>
      <c r="P576" s="1">
        <f>IF(N576="**",1,0)</f>
        <v>0</v>
      </c>
      <c r="V576" s="17"/>
    </row>
    <row r="577" spans="1:22" ht="12.75">
      <c r="A577" t="s">
        <v>2</v>
      </c>
      <c r="B577" s="2">
        <v>476</v>
      </c>
      <c r="D577" s="9"/>
      <c r="F577" s="47" t="s">
        <v>25</v>
      </c>
      <c r="G577" s="1">
        <f t="shared" si="11"/>
        <v>0</v>
      </c>
      <c r="H577" s="1">
        <f>IF(F577=1,1,0)</f>
        <v>0</v>
      </c>
      <c r="I577" s="1">
        <f>IF(F577=2,1,0)</f>
        <v>0</v>
      </c>
      <c r="J577" s="1">
        <f>IF(F577=3,1,0)</f>
        <v>0</v>
      </c>
      <c r="K577" s="1">
        <f>IF(F577=4,1,0)</f>
        <v>0</v>
      </c>
      <c r="L577" s="1">
        <f>IF(F577=5,1,0)</f>
        <v>0</v>
      </c>
      <c r="M577" s="1">
        <f>IF(F577=6,1,0)</f>
        <v>0</v>
      </c>
      <c r="O577" s="1">
        <f t="shared" si="12"/>
        <v>0</v>
      </c>
      <c r="P577" s="1">
        <f>IF(N577="**",1,0)</f>
        <v>0</v>
      </c>
      <c r="V577" s="17"/>
    </row>
    <row r="578" spans="1:22" ht="12.75">
      <c r="A578" t="s">
        <v>2</v>
      </c>
      <c r="B578" s="2">
        <v>477</v>
      </c>
      <c r="D578" s="9"/>
      <c r="F578" s="47" t="s">
        <v>25</v>
      </c>
      <c r="G578" s="1">
        <f t="shared" si="11"/>
        <v>0</v>
      </c>
      <c r="H578" s="1">
        <f>IF(F578=1,1,0)</f>
        <v>0</v>
      </c>
      <c r="I578" s="1">
        <f>IF(F578=2,1,0)</f>
        <v>0</v>
      </c>
      <c r="J578" s="1">
        <f>IF(F578=3,1,0)</f>
        <v>0</v>
      </c>
      <c r="K578" s="1">
        <f>IF(F578=4,1,0)</f>
        <v>0</v>
      </c>
      <c r="L578" s="1">
        <f>IF(F578=5,1,0)</f>
        <v>0</v>
      </c>
      <c r="M578" s="1">
        <f>IF(F578=6,1,0)</f>
        <v>0</v>
      </c>
      <c r="O578" s="1">
        <f t="shared" si="12"/>
        <v>0</v>
      </c>
      <c r="P578" s="1">
        <f>IF(N578="**",1,0)</f>
        <v>0</v>
      </c>
      <c r="V578" s="17"/>
    </row>
    <row r="579" spans="1:22" ht="12.75">
      <c r="A579" t="s">
        <v>2</v>
      </c>
      <c r="B579" s="2">
        <v>478</v>
      </c>
      <c r="D579" s="9"/>
      <c r="F579" s="47" t="s">
        <v>25</v>
      </c>
      <c r="G579" s="1">
        <f t="shared" si="11"/>
        <v>0</v>
      </c>
      <c r="H579" s="1">
        <f>IF(F579=1,1,0)</f>
        <v>0</v>
      </c>
      <c r="I579" s="1">
        <f>IF(F579=2,1,0)</f>
        <v>0</v>
      </c>
      <c r="J579" s="1">
        <f>IF(F579=3,1,0)</f>
        <v>0</v>
      </c>
      <c r="K579" s="1">
        <f>IF(F579=4,1,0)</f>
        <v>0</v>
      </c>
      <c r="L579" s="1">
        <f>IF(F579=5,1,0)</f>
        <v>0</v>
      </c>
      <c r="M579" s="1">
        <f>IF(F579=6,1,0)</f>
        <v>0</v>
      </c>
      <c r="O579" s="1">
        <f t="shared" si="12"/>
        <v>0</v>
      </c>
      <c r="P579" s="1">
        <f>IF(N579="**",1,0)</f>
        <v>0</v>
      </c>
      <c r="V579" s="17"/>
    </row>
    <row r="580" spans="1:22" ht="12.75">
      <c r="A580" t="s">
        <v>2</v>
      </c>
      <c r="B580" s="2">
        <v>479</v>
      </c>
      <c r="D580" s="9"/>
      <c r="F580" s="47" t="s">
        <v>25</v>
      </c>
      <c r="G580" s="1">
        <f t="shared" si="11"/>
        <v>0</v>
      </c>
      <c r="H580" s="1">
        <f>IF(F580=1,1,0)</f>
        <v>0</v>
      </c>
      <c r="I580" s="1">
        <f>IF(F580=2,1,0)</f>
        <v>0</v>
      </c>
      <c r="J580" s="1">
        <f>IF(F580=3,1,0)</f>
        <v>0</v>
      </c>
      <c r="K580" s="1">
        <f>IF(F580=4,1,0)</f>
        <v>0</v>
      </c>
      <c r="L580" s="1">
        <f>IF(F580=5,1,0)</f>
        <v>0</v>
      </c>
      <c r="M580" s="1">
        <f>IF(F580=6,1,0)</f>
        <v>0</v>
      </c>
      <c r="O580" s="1">
        <f t="shared" si="12"/>
        <v>0</v>
      </c>
      <c r="P580" s="1">
        <f>IF(N580="**",1,0)</f>
        <v>0</v>
      </c>
      <c r="V580" s="17"/>
    </row>
    <row r="581" spans="1:22" ht="12.75">
      <c r="A581" t="s">
        <v>2</v>
      </c>
      <c r="B581" s="2">
        <v>480</v>
      </c>
      <c r="D581" s="9"/>
      <c r="F581" s="47" t="s">
        <v>25</v>
      </c>
      <c r="G581" s="1">
        <f t="shared" si="11"/>
        <v>0</v>
      </c>
      <c r="H581" s="1">
        <f>IF(F581=1,1,0)</f>
        <v>0</v>
      </c>
      <c r="I581" s="1">
        <f>IF(F581=2,1,0)</f>
        <v>0</v>
      </c>
      <c r="J581" s="1">
        <f>IF(F581=3,1,0)</f>
        <v>0</v>
      </c>
      <c r="K581" s="1">
        <f>IF(F581=4,1,0)</f>
        <v>0</v>
      </c>
      <c r="L581" s="1">
        <f>IF(F581=5,1,0)</f>
        <v>0</v>
      </c>
      <c r="M581" s="1">
        <f>IF(F581=6,1,0)</f>
        <v>0</v>
      </c>
      <c r="O581" s="1">
        <f t="shared" si="12"/>
        <v>0</v>
      </c>
      <c r="P581" s="1">
        <f>IF(N581="**",1,0)</f>
        <v>0</v>
      </c>
      <c r="V581" s="17"/>
    </row>
    <row r="582" spans="1:22" ht="12.75">
      <c r="A582" t="s">
        <v>2</v>
      </c>
      <c r="B582" s="2">
        <v>481</v>
      </c>
      <c r="D582" s="9"/>
      <c r="F582" s="47" t="s">
        <v>25</v>
      </c>
      <c r="G582" s="1">
        <f t="shared" si="11"/>
        <v>0</v>
      </c>
      <c r="H582" s="1">
        <f>IF(F582=1,1,0)</f>
        <v>0</v>
      </c>
      <c r="I582" s="1">
        <f>IF(F582=2,1,0)</f>
        <v>0</v>
      </c>
      <c r="J582" s="1">
        <f>IF(F582=3,1,0)</f>
        <v>0</v>
      </c>
      <c r="K582" s="1">
        <f>IF(F582=4,1,0)</f>
        <v>0</v>
      </c>
      <c r="L582" s="1">
        <f>IF(F582=5,1,0)</f>
        <v>0</v>
      </c>
      <c r="M582" s="1">
        <f>IF(F582=6,1,0)</f>
        <v>0</v>
      </c>
      <c r="O582" s="1">
        <f t="shared" si="12"/>
        <v>0</v>
      </c>
      <c r="P582" s="1">
        <f>IF(N582="**",1,0)</f>
        <v>0</v>
      </c>
      <c r="V582" s="17"/>
    </row>
    <row r="583" spans="1:22" ht="12.75">
      <c r="A583" t="s">
        <v>2</v>
      </c>
      <c r="B583" s="2">
        <v>482</v>
      </c>
      <c r="D583" s="9"/>
      <c r="F583" s="47" t="s">
        <v>25</v>
      </c>
      <c r="G583" s="1">
        <f t="shared" si="11"/>
        <v>0</v>
      </c>
      <c r="H583" s="1">
        <f>IF(F583=1,1,0)</f>
        <v>0</v>
      </c>
      <c r="I583" s="1">
        <f>IF(F583=2,1,0)</f>
        <v>0</v>
      </c>
      <c r="J583" s="1">
        <f>IF(F583=3,1,0)</f>
        <v>0</v>
      </c>
      <c r="K583" s="1">
        <f>IF(F583=4,1,0)</f>
        <v>0</v>
      </c>
      <c r="L583" s="1">
        <f>IF(F583=5,1,0)</f>
        <v>0</v>
      </c>
      <c r="M583" s="1">
        <f>IF(F583=6,1,0)</f>
        <v>0</v>
      </c>
      <c r="O583" s="1">
        <f t="shared" si="12"/>
        <v>0</v>
      </c>
      <c r="P583" s="1">
        <f>IF(N583="**",1,0)</f>
        <v>0</v>
      </c>
      <c r="V583" s="17"/>
    </row>
    <row r="584" spans="1:22" ht="12.75">
      <c r="A584" t="s">
        <v>2</v>
      </c>
      <c r="B584" s="2">
        <v>483</v>
      </c>
      <c r="D584" s="9"/>
      <c r="F584" s="47" t="s">
        <v>25</v>
      </c>
      <c r="G584" s="1">
        <f t="shared" si="11"/>
        <v>0</v>
      </c>
      <c r="H584" s="1">
        <f>IF(F584=1,1,0)</f>
        <v>0</v>
      </c>
      <c r="I584" s="1">
        <f>IF(F584=2,1,0)</f>
        <v>0</v>
      </c>
      <c r="J584" s="1">
        <f>IF(F584=3,1,0)</f>
        <v>0</v>
      </c>
      <c r="K584" s="1">
        <f>IF(F584=4,1,0)</f>
        <v>0</v>
      </c>
      <c r="L584" s="1">
        <f>IF(F584=5,1,0)</f>
        <v>0</v>
      </c>
      <c r="M584" s="1">
        <f>IF(F584=6,1,0)</f>
        <v>0</v>
      </c>
      <c r="O584" s="1">
        <f t="shared" si="12"/>
        <v>0</v>
      </c>
      <c r="P584" s="1">
        <f>IF(N584="**",1,0)</f>
        <v>0</v>
      </c>
      <c r="V584" s="17"/>
    </row>
    <row r="585" spans="1:22" ht="12.75">
      <c r="A585" t="s">
        <v>2</v>
      </c>
      <c r="B585" s="2">
        <v>484</v>
      </c>
      <c r="D585" s="9"/>
      <c r="F585" s="47" t="s">
        <v>25</v>
      </c>
      <c r="G585" s="1">
        <f t="shared" si="11"/>
        <v>0</v>
      </c>
      <c r="H585" s="1">
        <f>IF(F585=1,1,0)</f>
        <v>0</v>
      </c>
      <c r="I585" s="1">
        <f>IF(F585=2,1,0)</f>
        <v>0</v>
      </c>
      <c r="J585" s="1">
        <f>IF(F585=3,1,0)</f>
        <v>0</v>
      </c>
      <c r="K585" s="1">
        <f>IF(F585=4,1,0)</f>
        <v>0</v>
      </c>
      <c r="L585" s="1">
        <f>IF(F585=5,1,0)</f>
        <v>0</v>
      </c>
      <c r="M585" s="1">
        <f>IF(F585=6,1,0)</f>
        <v>0</v>
      </c>
      <c r="O585" s="1">
        <f t="shared" si="12"/>
        <v>0</v>
      </c>
      <c r="P585" s="1">
        <f>IF(N585="**",1,0)</f>
        <v>0</v>
      </c>
      <c r="V585" s="17"/>
    </row>
    <row r="586" spans="1:22" ht="12.75">
      <c r="A586" t="s">
        <v>2</v>
      </c>
      <c r="B586" s="2">
        <v>485</v>
      </c>
      <c r="D586" s="9"/>
      <c r="F586" s="47" t="s">
        <v>25</v>
      </c>
      <c r="G586" s="1">
        <f t="shared" si="11"/>
        <v>0</v>
      </c>
      <c r="H586" s="1">
        <f>IF(F586=1,1,0)</f>
        <v>0</v>
      </c>
      <c r="I586" s="1">
        <f>IF(F586=2,1,0)</f>
        <v>0</v>
      </c>
      <c r="J586" s="1">
        <f>IF(F586=3,1,0)</f>
        <v>0</v>
      </c>
      <c r="K586" s="1">
        <f>IF(F586=4,1,0)</f>
        <v>0</v>
      </c>
      <c r="L586" s="1">
        <f>IF(F586=5,1,0)</f>
        <v>0</v>
      </c>
      <c r="M586" s="1">
        <f>IF(F586=6,1,0)</f>
        <v>0</v>
      </c>
      <c r="O586" s="1">
        <f t="shared" si="12"/>
        <v>0</v>
      </c>
      <c r="P586" s="1">
        <f>IF(N586="**",1,0)</f>
        <v>0</v>
      </c>
      <c r="V586" s="17"/>
    </row>
    <row r="587" spans="1:22" ht="12.75">
      <c r="A587" t="s">
        <v>2</v>
      </c>
      <c r="B587" s="2">
        <v>486</v>
      </c>
      <c r="D587" s="9"/>
      <c r="F587" s="47" t="s">
        <v>25</v>
      </c>
      <c r="G587" s="1">
        <f t="shared" si="11"/>
        <v>0</v>
      </c>
      <c r="H587" s="1">
        <f>IF(F587=1,1,0)</f>
        <v>0</v>
      </c>
      <c r="I587" s="1">
        <f>IF(F587=2,1,0)</f>
        <v>0</v>
      </c>
      <c r="J587" s="1">
        <f>IF(F587=3,1,0)</f>
        <v>0</v>
      </c>
      <c r="K587" s="1">
        <f>IF(F587=4,1,0)</f>
        <v>0</v>
      </c>
      <c r="L587" s="1">
        <f>IF(F587=5,1,0)</f>
        <v>0</v>
      </c>
      <c r="M587" s="1">
        <f>IF(F587=6,1,0)</f>
        <v>0</v>
      </c>
      <c r="O587" s="1">
        <f t="shared" si="12"/>
        <v>0</v>
      </c>
      <c r="P587" s="1">
        <f>IF(N587="**",1,0)</f>
        <v>0</v>
      </c>
      <c r="V587" s="17"/>
    </row>
    <row r="588" spans="1:22" ht="12.75">
      <c r="A588" t="s">
        <v>2</v>
      </c>
      <c r="B588" s="2">
        <v>487</v>
      </c>
      <c r="D588" s="9"/>
      <c r="F588" s="47" t="s">
        <v>25</v>
      </c>
      <c r="G588" s="1">
        <f t="shared" si="11"/>
        <v>0</v>
      </c>
      <c r="H588" s="1">
        <f>IF(F588=1,1,0)</f>
        <v>0</v>
      </c>
      <c r="I588" s="1">
        <f>IF(F588=2,1,0)</f>
        <v>0</v>
      </c>
      <c r="J588" s="1">
        <f>IF(F588=3,1,0)</f>
        <v>0</v>
      </c>
      <c r="K588" s="1">
        <f>IF(F588=4,1,0)</f>
        <v>0</v>
      </c>
      <c r="L588" s="1">
        <f>IF(F588=5,1,0)</f>
        <v>0</v>
      </c>
      <c r="M588" s="1">
        <f>IF(F588=6,1,0)</f>
        <v>0</v>
      </c>
      <c r="O588" s="1">
        <f t="shared" si="12"/>
        <v>0</v>
      </c>
      <c r="P588" s="1">
        <f>IF(N588="**",1,0)</f>
        <v>0</v>
      </c>
      <c r="V588" s="17"/>
    </row>
    <row r="589" spans="1:22" ht="12.75">
      <c r="A589" t="s">
        <v>2</v>
      </c>
      <c r="B589" s="2">
        <v>488</v>
      </c>
      <c r="D589" s="9"/>
      <c r="F589" s="47" t="s">
        <v>25</v>
      </c>
      <c r="G589" s="1">
        <f t="shared" si="11"/>
        <v>0</v>
      </c>
      <c r="H589" s="1">
        <f>IF(F589=1,1,0)</f>
        <v>0</v>
      </c>
      <c r="I589" s="1">
        <f>IF(F589=2,1,0)</f>
        <v>0</v>
      </c>
      <c r="J589" s="1">
        <f>IF(F589=3,1,0)</f>
        <v>0</v>
      </c>
      <c r="K589" s="1">
        <f>IF(F589=4,1,0)</f>
        <v>0</v>
      </c>
      <c r="L589" s="1">
        <f>IF(F589=5,1,0)</f>
        <v>0</v>
      </c>
      <c r="M589" s="1">
        <f>IF(F589=6,1,0)</f>
        <v>0</v>
      </c>
      <c r="O589" s="1">
        <f t="shared" si="12"/>
        <v>0</v>
      </c>
      <c r="P589" s="1">
        <f>IF(N589="**",1,0)</f>
        <v>0</v>
      </c>
      <c r="V589" s="17"/>
    </row>
    <row r="590" spans="1:22" ht="12.75">
      <c r="A590" t="s">
        <v>2</v>
      </c>
      <c r="B590" s="2">
        <v>489</v>
      </c>
      <c r="D590" s="9"/>
      <c r="F590" s="47" t="s">
        <v>25</v>
      </c>
      <c r="G590" s="1">
        <f t="shared" si="11"/>
        <v>0</v>
      </c>
      <c r="H590" s="1">
        <f>IF(F590=1,1,0)</f>
        <v>0</v>
      </c>
      <c r="I590" s="1">
        <f>IF(F590=2,1,0)</f>
        <v>0</v>
      </c>
      <c r="J590" s="1">
        <f>IF(F590=3,1,0)</f>
        <v>0</v>
      </c>
      <c r="K590" s="1">
        <f>IF(F590=4,1,0)</f>
        <v>0</v>
      </c>
      <c r="L590" s="1">
        <f>IF(F590=5,1,0)</f>
        <v>0</v>
      </c>
      <c r="M590" s="1">
        <f>IF(F590=6,1,0)</f>
        <v>0</v>
      </c>
      <c r="O590" s="1">
        <f t="shared" si="12"/>
        <v>0</v>
      </c>
      <c r="P590" s="1">
        <f>IF(N590="**",1,0)</f>
        <v>0</v>
      </c>
      <c r="V590" s="17"/>
    </row>
    <row r="591" spans="1:22" ht="12.75">
      <c r="A591" t="s">
        <v>2</v>
      </c>
      <c r="B591" s="2">
        <v>490</v>
      </c>
      <c r="D591" s="9"/>
      <c r="F591" s="47" t="s">
        <v>25</v>
      </c>
      <c r="G591" s="1">
        <f t="shared" si="11"/>
        <v>0</v>
      </c>
      <c r="H591" s="1">
        <f>IF(F591=1,1,0)</f>
        <v>0</v>
      </c>
      <c r="I591" s="1">
        <f>IF(F591=2,1,0)</f>
        <v>0</v>
      </c>
      <c r="J591" s="1">
        <f>IF(F591=3,1,0)</f>
        <v>0</v>
      </c>
      <c r="K591" s="1">
        <f>IF(F591=4,1,0)</f>
        <v>0</v>
      </c>
      <c r="L591" s="1">
        <f>IF(F591=5,1,0)</f>
        <v>0</v>
      </c>
      <c r="M591" s="1">
        <f>IF(F591=6,1,0)</f>
        <v>0</v>
      </c>
      <c r="O591" s="1">
        <f t="shared" si="12"/>
        <v>0</v>
      </c>
      <c r="P591" s="1">
        <f>IF(N591="**",1,0)</f>
        <v>0</v>
      </c>
      <c r="V591" s="17"/>
    </row>
    <row r="592" spans="1:22" ht="12.75">
      <c r="A592" t="s">
        <v>2</v>
      </c>
      <c r="B592" s="2">
        <v>491</v>
      </c>
      <c r="D592" s="9"/>
      <c r="F592" s="47" t="s">
        <v>25</v>
      </c>
      <c r="G592" s="1">
        <f t="shared" si="11"/>
        <v>0</v>
      </c>
      <c r="H592" s="1">
        <f aca="true" t="shared" si="13" ref="H592:H615">IF(F592=1,1,0)</f>
        <v>0</v>
      </c>
      <c r="I592" s="1">
        <f aca="true" t="shared" si="14" ref="I592:I615">IF(F592=2,1,0)</f>
        <v>0</v>
      </c>
      <c r="J592" s="1">
        <f aca="true" t="shared" si="15" ref="J592:J615">IF(F592=3,1,0)</f>
        <v>0</v>
      </c>
      <c r="K592" s="1">
        <f aca="true" t="shared" si="16" ref="K592:K615">IF(F592=4,1,0)</f>
        <v>0</v>
      </c>
      <c r="L592" s="1">
        <f aca="true" t="shared" si="17" ref="L592:L615">IF(F592=5,1,0)</f>
        <v>0</v>
      </c>
      <c r="M592" s="1">
        <f aca="true" t="shared" si="18" ref="M592:M615">IF(F592=6,1,0)</f>
        <v>0</v>
      </c>
      <c r="O592" s="1">
        <f t="shared" si="12"/>
        <v>0</v>
      </c>
      <c r="P592" s="1">
        <f aca="true" t="shared" si="19" ref="P592:P615">IF(N592="**",1,0)</f>
        <v>0</v>
      </c>
      <c r="V592" s="17"/>
    </row>
    <row r="593" spans="1:22" ht="12.75">
      <c r="A593" t="s">
        <v>2</v>
      </c>
      <c r="B593" s="2">
        <v>492</v>
      </c>
      <c r="D593" s="9"/>
      <c r="F593" s="47" t="s">
        <v>25</v>
      </c>
      <c r="G593" s="1">
        <f t="shared" si="11"/>
        <v>0</v>
      </c>
      <c r="H593" s="1">
        <f t="shared" si="13"/>
        <v>0</v>
      </c>
      <c r="I593" s="1">
        <f t="shared" si="14"/>
        <v>0</v>
      </c>
      <c r="J593" s="1">
        <f t="shared" si="15"/>
        <v>0</v>
      </c>
      <c r="K593" s="1">
        <f t="shared" si="16"/>
        <v>0</v>
      </c>
      <c r="L593" s="1">
        <f t="shared" si="17"/>
        <v>0</v>
      </c>
      <c r="M593" s="1">
        <f t="shared" si="18"/>
        <v>0</v>
      </c>
      <c r="O593" s="1">
        <f t="shared" si="12"/>
        <v>0</v>
      </c>
      <c r="P593" s="1">
        <f t="shared" si="19"/>
        <v>0</v>
      </c>
      <c r="V593" s="17"/>
    </row>
    <row r="594" spans="1:22" ht="12.75">
      <c r="A594" t="s">
        <v>2</v>
      </c>
      <c r="B594" s="2">
        <v>493</v>
      </c>
      <c r="D594" s="9"/>
      <c r="F594" s="47" t="s">
        <v>25</v>
      </c>
      <c r="G594" s="1">
        <f t="shared" si="11"/>
        <v>0</v>
      </c>
      <c r="H594" s="1">
        <f t="shared" si="13"/>
        <v>0</v>
      </c>
      <c r="I594" s="1">
        <f t="shared" si="14"/>
        <v>0</v>
      </c>
      <c r="J594" s="1">
        <f t="shared" si="15"/>
        <v>0</v>
      </c>
      <c r="K594" s="1">
        <f t="shared" si="16"/>
        <v>0</v>
      </c>
      <c r="L594" s="1">
        <f t="shared" si="17"/>
        <v>0</v>
      </c>
      <c r="M594" s="1">
        <f t="shared" si="18"/>
        <v>0</v>
      </c>
      <c r="O594" s="1">
        <f t="shared" si="12"/>
        <v>0</v>
      </c>
      <c r="P594" s="1">
        <f t="shared" si="19"/>
        <v>0</v>
      </c>
      <c r="V594" s="17"/>
    </row>
    <row r="595" spans="1:22" ht="12.75">
      <c r="A595" t="s">
        <v>2</v>
      </c>
      <c r="B595" s="2">
        <v>494</v>
      </c>
      <c r="D595" s="9"/>
      <c r="F595" s="47" t="s">
        <v>25</v>
      </c>
      <c r="G595" s="1">
        <f t="shared" si="11"/>
        <v>0</v>
      </c>
      <c r="H595" s="1">
        <f t="shared" si="13"/>
        <v>0</v>
      </c>
      <c r="I595" s="1">
        <f t="shared" si="14"/>
        <v>0</v>
      </c>
      <c r="J595" s="1">
        <f t="shared" si="15"/>
        <v>0</v>
      </c>
      <c r="K595" s="1">
        <f t="shared" si="16"/>
        <v>0</v>
      </c>
      <c r="L595" s="1">
        <f t="shared" si="17"/>
        <v>0</v>
      </c>
      <c r="M595" s="1">
        <f t="shared" si="18"/>
        <v>0</v>
      </c>
      <c r="O595" s="1">
        <f t="shared" si="12"/>
        <v>0</v>
      </c>
      <c r="P595" s="1">
        <f t="shared" si="19"/>
        <v>0</v>
      </c>
      <c r="V595" s="17"/>
    </row>
    <row r="596" spans="1:22" ht="12.75">
      <c r="A596" t="s">
        <v>2</v>
      </c>
      <c r="B596" s="2">
        <v>495</v>
      </c>
      <c r="D596" s="9"/>
      <c r="F596" s="47" t="s">
        <v>25</v>
      </c>
      <c r="G596" s="1">
        <f t="shared" si="11"/>
        <v>0</v>
      </c>
      <c r="H596" s="1">
        <f t="shared" si="13"/>
        <v>0</v>
      </c>
      <c r="I596" s="1">
        <f t="shared" si="14"/>
        <v>0</v>
      </c>
      <c r="J596" s="1">
        <f t="shared" si="15"/>
        <v>0</v>
      </c>
      <c r="K596" s="1">
        <f t="shared" si="16"/>
        <v>0</v>
      </c>
      <c r="L596" s="1">
        <f t="shared" si="17"/>
        <v>0</v>
      </c>
      <c r="M596" s="1">
        <f t="shared" si="18"/>
        <v>0</v>
      </c>
      <c r="O596" s="1">
        <f t="shared" si="12"/>
        <v>0</v>
      </c>
      <c r="P596" s="1">
        <f t="shared" si="19"/>
        <v>0</v>
      </c>
      <c r="V596" s="17"/>
    </row>
    <row r="597" spans="1:22" ht="12.75">
      <c r="A597" t="s">
        <v>2</v>
      </c>
      <c r="B597" s="2">
        <v>496</v>
      </c>
      <c r="D597" s="9"/>
      <c r="F597" s="47" t="s">
        <v>25</v>
      </c>
      <c r="G597" s="1">
        <f t="shared" si="11"/>
        <v>0</v>
      </c>
      <c r="H597" s="1">
        <f t="shared" si="13"/>
        <v>0</v>
      </c>
      <c r="I597" s="1">
        <f t="shared" si="14"/>
        <v>0</v>
      </c>
      <c r="J597" s="1">
        <f t="shared" si="15"/>
        <v>0</v>
      </c>
      <c r="K597" s="1">
        <f t="shared" si="16"/>
        <v>0</v>
      </c>
      <c r="L597" s="1">
        <f t="shared" si="17"/>
        <v>0</v>
      </c>
      <c r="M597" s="1">
        <f t="shared" si="18"/>
        <v>0</v>
      </c>
      <c r="O597" s="1">
        <f t="shared" si="12"/>
        <v>0</v>
      </c>
      <c r="P597" s="1">
        <f t="shared" si="19"/>
        <v>0</v>
      </c>
      <c r="V597" s="17"/>
    </row>
    <row r="598" spans="1:22" ht="12.75">
      <c r="A598" t="s">
        <v>2</v>
      </c>
      <c r="B598" s="2">
        <v>497</v>
      </c>
      <c r="D598" s="9"/>
      <c r="F598" s="47" t="s">
        <v>25</v>
      </c>
      <c r="G598" s="1">
        <f t="shared" si="11"/>
        <v>0</v>
      </c>
      <c r="H598" s="1">
        <f t="shared" si="13"/>
        <v>0</v>
      </c>
      <c r="I598" s="1">
        <f t="shared" si="14"/>
        <v>0</v>
      </c>
      <c r="J598" s="1">
        <f t="shared" si="15"/>
        <v>0</v>
      </c>
      <c r="K598" s="1">
        <f t="shared" si="16"/>
        <v>0</v>
      </c>
      <c r="L598" s="1">
        <f t="shared" si="17"/>
        <v>0</v>
      </c>
      <c r="M598" s="1">
        <f t="shared" si="18"/>
        <v>0</v>
      </c>
      <c r="O598" s="1">
        <f t="shared" si="12"/>
        <v>0</v>
      </c>
      <c r="P598" s="1">
        <f t="shared" si="19"/>
        <v>0</v>
      </c>
      <c r="V598" s="17"/>
    </row>
    <row r="599" spans="1:22" ht="12.75">
      <c r="A599" t="s">
        <v>2</v>
      </c>
      <c r="B599" s="2">
        <v>498</v>
      </c>
      <c r="D599" s="9"/>
      <c r="F599" s="47" t="s">
        <v>25</v>
      </c>
      <c r="G599" s="1">
        <f t="shared" si="11"/>
        <v>0</v>
      </c>
      <c r="H599" s="1">
        <f t="shared" si="13"/>
        <v>0</v>
      </c>
      <c r="I599" s="1">
        <f t="shared" si="14"/>
        <v>0</v>
      </c>
      <c r="J599" s="1">
        <f t="shared" si="15"/>
        <v>0</v>
      </c>
      <c r="K599" s="1">
        <f t="shared" si="16"/>
        <v>0</v>
      </c>
      <c r="L599" s="1">
        <f t="shared" si="17"/>
        <v>0</v>
      </c>
      <c r="M599" s="1">
        <f t="shared" si="18"/>
        <v>0</v>
      </c>
      <c r="O599" s="1">
        <f t="shared" si="12"/>
        <v>0</v>
      </c>
      <c r="P599" s="1">
        <f t="shared" si="19"/>
        <v>0</v>
      </c>
      <c r="V599" s="17"/>
    </row>
    <row r="600" spans="1:22" ht="12.75">
      <c r="A600" t="s">
        <v>2</v>
      </c>
      <c r="B600" s="2">
        <v>499</v>
      </c>
      <c r="D600" s="9"/>
      <c r="F600" s="47" t="s">
        <v>25</v>
      </c>
      <c r="G600" s="1">
        <f t="shared" si="11"/>
        <v>0</v>
      </c>
      <c r="H600" s="1">
        <f t="shared" si="13"/>
        <v>0</v>
      </c>
      <c r="I600" s="1">
        <f t="shared" si="14"/>
        <v>0</v>
      </c>
      <c r="J600" s="1">
        <f t="shared" si="15"/>
        <v>0</v>
      </c>
      <c r="K600" s="1">
        <f t="shared" si="16"/>
        <v>0</v>
      </c>
      <c r="L600" s="1">
        <f t="shared" si="17"/>
        <v>0</v>
      </c>
      <c r="M600" s="1">
        <f t="shared" si="18"/>
        <v>0</v>
      </c>
      <c r="O600" s="1">
        <f t="shared" si="12"/>
        <v>0</v>
      </c>
      <c r="P600" s="1">
        <f t="shared" si="19"/>
        <v>0</v>
      </c>
      <c r="V600" s="17"/>
    </row>
    <row r="601" spans="1:22" ht="12.75">
      <c r="A601" t="s">
        <v>2</v>
      </c>
      <c r="B601" s="2">
        <v>500</v>
      </c>
      <c r="D601" s="9"/>
      <c r="F601" s="47" t="s">
        <v>25</v>
      </c>
      <c r="G601" s="1">
        <f t="shared" si="11"/>
        <v>0</v>
      </c>
      <c r="H601" s="1">
        <f t="shared" si="13"/>
        <v>0</v>
      </c>
      <c r="I601" s="1">
        <f t="shared" si="14"/>
        <v>0</v>
      </c>
      <c r="J601" s="1">
        <f t="shared" si="15"/>
        <v>0</v>
      </c>
      <c r="K601" s="1">
        <f t="shared" si="16"/>
        <v>0</v>
      </c>
      <c r="L601" s="1">
        <f t="shared" si="17"/>
        <v>0</v>
      </c>
      <c r="M601" s="1">
        <f t="shared" si="18"/>
        <v>0</v>
      </c>
      <c r="O601" s="1">
        <f t="shared" si="12"/>
        <v>0</v>
      </c>
      <c r="P601" s="1">
        <f t="shared" si="19"/>
        <v>0</v>
      </c>
      <c r="V601" s="17"/>
    </row>
    <row r="602" spans="1:22" ht="12.75">
      <c r="A602" t="s">
        <v>2</v>
      </c>
      <c r="B602" s="2">
        <v>501</v>
      </c>
      <c r="D602" s="9"/>
      <c r="F602" s="47" t="s">
        <v>25</v>
      </c>
      <c r="G602" s="1">
        <f t="shared" si="11"/>
        <v>0</v>
      </c>
      <c r="H602" s="1">
        <f t="shared" si="13"/>
        <v>0</v>
      </c>
      <c r="I602" s="1">
        <f t="shared" si="14"/>
        <v>0</v>
      </c>
      <c r="J602" s="1">
        <f t="shared" si="15"/>
        <v>0</v>
      </c>
      <c r="K602" s="1">
        <f t="shared" si="16"/>
        <v>0</v>
      </c>
      <c r="L602" s="1">
        <f t="shared" si="17"/>
        <v>0</v>
      </c>
      <c r="M602" s="1">
        <f t="shared" si="18"/>
        <v>0</v>
      </c>
      <c r="O602" s="1">
        <f t="shared" si="12"/>
        <v>0</v>
      </c>
      <c r="P602" s="1">
        <f t="shared" si="19"/>
        <v>0</v>
      </c>
      <c r="V602" s="17"/>
    </row>
    <row r="603" spans="1:22" ht="12.75">
      <c r="A603" t="s">
        <v>2</v>
      </c>
      <c r="B603" s="2">
        <v>502</v>
      </c>
      <c r="D603" s="9"/>
      <c r="F603" s="47" t="s">
        <v>25</v>
      </c>
      <c r="G603" s="1">
        <f t="shared" si="11"/>
        <v>0</v>
      </c>
      <c r="H603" s="1">
        <f t="shared" si="13"/>
        <v>0</v>
      </c>
      <c r="I603" s="1">
        <f t="shared" si="14"/>
        <v>0</v>
      </c>
      <c r="J603" s="1">
        <f t="shared" si="15"/>
        <v>0</v>
      </c>
      <c r="K603" s="1">
        <f t="shared" si="16"/>
        <v>0</v>
      </c>
      <c r="L603" s="1">
        <f t="shared" si="17"/>
        <v>0</v>
      </c>
      <c r="M603" s="1">
        <f t="shared" si="18"/>
        <v>0</v>
      </c>
      <c r="O603" s="1">
        <f t="shared" si="12"/>
        <v>0</v>
      </c>
      <c r="P603" s="1">
        <f t="shared" si="19"/>
        <v>0</v>
      </c>
      <c r="V603" s="17"/>
    </row>
    <row r="604" spans="1:22" ht="12.75">
      <c r="A604" t="s">
        <v>2</v>
      </c>
      <c r="B604" s="2">
        <v>503</v>
      </c>
      <c r="D604" s="9"/>
      <c r="F604" s="47" t="s">
        <v>25</v>
      </c>
      <c r="G604" s="1">
        <f t="shared" si="11"/>
        <v>0</v>
      </c>
      <c r="H604" s="1">
        <f t="shared" si="13"/>
        <v>0</v>
      </c>
      <c r="I604" s="1">
        <f t="shared" si="14"/>
        <v>0</v>
      </c>
      <c r="J604" s="1">
        <f t="shared" si="15"/>
        <v>0</v>
      </c>
      <c r="K604" s="1">
        <f t="shared" si="16"/>
        <v>0</v>
      </c>
      <c r="L604" s="1">
        <f t="shared" si="17"/>
        <v>0</v>
      </c>
      <c r="M604" s="1">
        <f t="shared" si="18"/>
        <v>0</v>
      </c>
      <c r="O604" s="1">
        <f t="shared" si="12"/>
        <v>0</v>
      </c>
      <c r="P604" s="1">
        <f t="shared" si="19"/>
        <v>0</v>
      </c>
      <c r="V604" s="17"/>
    </row>
    <row r="605" spans="1:22" ht="12.75">
      <c r="A605" t="s">
        <v>2</v>
      </c>
      <c r="B605" s="2">
        <v>504</v>
      </c>
      <c r="D605" s="9"/>
      <c r="F605" s="47" t="s">
        <v>25</v>
      </c>
      <c r="G605" s="1">
        <f t="shared" si="11"/>
        <v>0</v>
      </c>
      <c r="H605" s="1">
        <f t="shared" si="13"/>
        <v>0</v>
      </c>
      <c r="I605" s="1">
        <f t="shared" si="14"/>
        <v>0</v>
      </c>
      <c r="J605" s="1">
        <f t="shared" si="15"/>
        <v>0</v>
      </c>
      <c r="K605" s="1">
        <f t="shared" si="16"/>
        <v>0</v>
      </c>
      <c r="L605" s="1">
        <f t="shared" si="17"/>
        <v>0</v>
      </c>
      <c r="M605" s="1">
        <f t="shared" si="18"/>
        <v>0</v>
      </c>
      <c r="O605" s="1">
        <f t="shared" si="12"/>
        <v>0</v>
      </c>
      <c r="P605" s="1">
        <f t="shared" si="19"/>
        <v>0</v>
      </c>
      <c r="V605" s="17"/>
    </row>
    <row r="606" spans="1:22" ht="12.75">
      <c r="A606" t="s">
        <v>2</v>
      </c>
      <c r="B606" s="2">
        <v>505</v>
      </c>
      <c r="D606" s="9"/>
      <c r="F606" s="47" t="s">
        <v>25</v>
      </c>
      <c r="G606" s="1">
        <f t="shared" si="11"/>
        <v>0</v>
      </c>
      <c r="H606" s="1">
        <f t="shared" si="13"/>
        <v>0</v>
      </c>
      <c r="I606" s="1">
        <f t="shared" si="14"/>
        <v>0</v>
      </c>
      <c r="J606" s="1">
        <f t="shared" si="15"/>
        <v>0</v>
      </c>
      <c r="K606" s="1">
        <f t="shared" si="16"/>
        <v>0</v>
      </c>
      <c r="L606" s="1">
        <f t="shared" si="17"/>
        <v>0</v>
      </c>
      <c r="M606" s="1">
        <f t="shared" si="18"/>
        <v>0</v>
      </c>
      <c r="O606" s="1">
        <f t="shared" si="12"/>
        <v>0</v>
      </c>
      <c r="P606" s="1">
        <f t="shared" si="19"/>
        <v>0</v>
      </c>
      <c r="V606" s="17"/>
    </row>
    <row r="607" spans="1:22" ht="12.75">
      <c r="A607" t="s">
        <v>2</v>
      </c>
      <c r="B607" s="2">
        <v>506</v>
      </c>
      <c r="D607" s="9"/>
      <c r="F607" s="47" t="s">
        <v>25</v>
      </c>
      <c r="G607" s="1">
        <f t="shared" si="11"/>
        <v>0</v>
      </c>
      <c r="H607" s="1">
        <f t="shared" si="13"/>
        <v>0</v>
      </c>
      <c r="I607" s="1">
        <f t="shared" si="14"/>
        <v>0</v>
      </c>
      <c r="J607" s="1">
        <f t="shared" si="15"/>
        <v>0</v>
      </c>
      <c r="K607" s="1">
        <f t="shared" si="16"/>
        <v>0</v>
      </c>
      <c r="L607" s="1">
        <f t="shared" si="17"/>
        <v>0</v>
      </c>
      <c r="M607" s="1">
        <f t="shared" si="18"/>
        <v>0</v>
      </c>
      <c r="O607" s="1">
        <f t="shared" si="12"/>
        <v>0</v>
      </c>
      <c r="P607" s="1">
        <f t="shared" si="19"/>
        <v>0</v>
      </c>
      <c r="V607" s="17"/>
    </row>
    <row r="608" spans="1:22" ht="12.75">
      <c r="A608" t="s">
        <v>2</v>
      </c>
      <c r="B608" s="2">
        <v>507</v>
      </c>
      <c r="D608" s="9"/>
      <c r="F608" s="47" t="s">
        <v>25</v>
      </c>
      <c r="G608" s="1">
        <f t="shared" si="11"/>
        <v>0</v>
      </c>
      <c r="H608" s="1">
        <f t="shared" si="13"/>
        <v>0</v>
      </c>
      <c r="I608" s="1">
        <f t="shared" si="14"/>
        <v>0</v>
      </c>
      <c r="J608" s="1">
        <f t="shared" si="15"/>
        <v>0</v>
      </c>
      <c r="K608" s="1">
        <f t="shared" si="16"/>
        <v>0</v>
      </c>
      <c r="L608" s="1">
        <f t="shared" si="17"/>
        <v>0</v>
      </c>
      <c r="M608" s="1">
        <f t="shared" si="18"/>
        <v>0</v>
      </c>
      <c r="O608" s="1">
        <f t="shared" si="12"/>
        <v>0</v>
      </c>
      <c r="P608" s="1">
        <f t="shared" si="19"/>
        <v>0</v>
      </c>
      <c r="V608" s="17"/>
    </row>
    <row r="609" spans="1:22" ht="12.75">
      <c r="A609" t="s">
        <v>2</v>
      </c>
      <c r="B609" s="2">
        <v>508</v>
      </c>
      <c r="D609" s="9"/>
      <c r="F609" s="47" t="s">
        <v>25</v>
      </c>
      <c r="G609" s="1">
        <f t="shared" si="11"/>
        <v>0</v>
      </c>
      <c r="H609" s="1">
        <f t="shared" si="13"/>
        <v>0</v>
      </c>
      <c r="I609" s="1">
        <f t="shared" si="14"/>
        <v>0</v>
      </c>
      <c r="J609" s="1">
        <f t="shared" si="15"/>
        <v>0</v>
      </c>
      <c r="K609" s="1">
        <f t="shared" si="16"/>
        <v>0</v>
      </c>
      <c r="L609" s="1">
        <f t="shared" si="17"/>
        <v>0</v>
      </c>
      <c r="M609" s="1">
        <f t="shared" si="18"/>
        <v>0</v>
      </c>
      <c r="O609" s="1">
        <f t="shared" si="12"/>
        <v>0</v>
      </c>
      <c r="P609" s="1">
        <f t="shared" si="19"/>
        <v>0</v>
      </c>
      <c r="V609" s="17"/>
    </row>
    <row r="610" spans="1:22" ht="12.75">
      <c r="A610" t="s">
        <v>2</v>
      </c>
      <c r="B610" s="2">
        <v>509</v>
      </c>
      <c r="D610" s="9"/>
      <c r="F610" s="47" t="s">
        <v>25</v>
      </c>
      <c r="G610" s="1">
        <f t="shared" si="11"/>
        <v>0</v>
      </c>
      <c r="H610" s="1">
        <f t="shared" si="13"/>
        <v>0</v>
      </c>
      <c r="I610" s="1">
        <f t="shared" si="14"/>
        <v>0</v>
      </c>
      <c r="J610" s="1">
        <f t="shared" si="15"/>
        <v>0</v>
      </c>
      <c r="K610" s="1">
        <f t="shared" si="16"/>
        <v>0</v>
      </c>
      <c r="L610" s="1">
        <f t="shared" si="17"/>
        <v>0</v>
      </c>
      <c r="M610" s="1">
        <f t="shared" si="18"/>
        <v>0</v>
      </c>
      <c r="O610" s="1">
        <f t="shared" si="12"/>
        <v>0</v>
      </c>
      <c r="P610" s="1">
        <f t="shared" si="19"/>
        <v>0</v>
      </c>
      <c r="V610" s="17"/>
    </row>
    <row r="611" spans="1:22" ht="12.75">
      <c r="A611" t="s">
        <v>2</v>
      </c>
      <c r="B611" s="2">
        <v>510</v>
      </c>
      <c r="D611" s="9"/>
      <c r="F611" s="47" t="s">
        <v>25</v>
      </c>
      <c r="G611" s="1">
        <f t="shared" si="11"/>
        <v>0</v>
      </c>
      <c r="H611" s="1">
        <f t="shared" si="13"/>
        <v>0</v>
      </c>
      <c r="I611" s="1">
        <f t="shared" si="14"/>
        <v>0</v>
      </c>
      <c r="J611" s="1">
        <f t="shared" si="15"/>
        <v>0</v>
      </c>
      <c r="K611" s="1">
        <f t="shared" si="16"/>
        <v>0</v>
      </c>
      <c r="L611" s="1">
        <f t="shared" si="17"/>
        <v>0</v>
      </c>
      <c r="M611" s="1">
        <f t="shared" si="18"/>
        <v>0</v>
      </c>
      <c r="O611" s="1">
        <f t="shared" si="12"/>
        <v>0</v>
      </c>
      <c r="P611" s="1">
        <f t="shared" si="19"/>
        <v>0</v>
      </c>
      <c r="V611" s="17"/>
    </row>
    <row r="612" spans="1:22" ht="12.75">
      <c r="A612" t="s">
        <v>2</v>
      </c>
      <c r="B612" s="2">
        <v>511</v>
      </c>
      <c r="D612" s="9"/>
      <c r="F612" s="47" t="s">
        <v>25</v>
      </c>
      <c r="G612" s="1">
        <f t="shared" si="11"/>
        <v>0</v>
      </c>
      <c r="H612" s="1">
        <f t="shared" si="13"/>
        <v>0</v>
      </c>
      <c r="I612" s="1">
        <f t="shared" si="14"/>
        <v>0</v>
      </c>
      <c r="J612" s="1">
        <f t="shared" si="15"/>
        <v>0</v>
      </c>
      <c r="K612" s="1">
        <f t="shared" si="16"/>
        <v>0</v>
      </c>
      <c r="L612" s="1">
        <f t="shared" si="17"/>
        <v>0</v>
      </c>
      <c r="M612" s="1">
        <f t="shared" si="18"/>
        <v>0</v>
      </c>
      <c r="O612" s="1">
        <f t="shared" si="12"/>
        <v>0</v>
      </c>
      <c r="P612" s="1">
        <f t="shared" si="19"/>
        <v>0</v>
      </c>
      <c r="V612" s="17"/>
    </row>
    <row r="613" spans="1:22" ht="12.75">
      <c r="A613" t="s">
        <v>2</v>
      </c>
      <c r="B613" s="2">
        <v>512</v>
      </c>
      <c r="D613" s="9"/>
      <c r="F613" s="47" t="s">
        <v>25</v>
      </c>
      <c r="G613" s="1">
        <f t="shared" si="11"/>
        <v>0</v>
      </c>
      <c r="H613" s="1">
        <f t="shared" si="13"/>
        <v>0</v>
      </c>
      <c r="I613" s="1">
        <f t="shared" si="14"/>
        <v>0</v>
      </c>
      <c r="J613" s="1">
        <f t="shared" si="15"/>
        <v>0</v>
      </c>
      <c r="K613" s="1">
        <f t="shared" si="16"/>
        <v>0</v>
      </c>
      <c r="L613" s="1">
        <f t="shared" si="17"/>
        <v>0</v>
      </c>
      <c r="M613" s="1">
        <f t="shared" si="18"/>
        <v>0</v>
      </c>
      <c r="O613" s="1">
        <f t="shared" si="12"/>
        <v>0</v>
      </c>
      <c r="P613" s="1">
        <f t="shared" si="19"/>
        <v>0</v>
      </c>
      <c r="V613" s="17"/>
    </row>
    <row r="614" spans="1:22" ht="12.75">
      <c r="A614" t="s">
        <v>2</v>
      </c>
      <c r="B614" s="2">
        <v>513</v>
      </c>
      <c r="D614" s="9"/>
      <c r="F614" s="47" t="s">
        <v>25</v>
      </c>
      <c r="G614" s="1">
        <f t="shared" si="11"/>
        <v>0</v>
      </c>
      <c r="H614" s="1">
        <f t="shared" si="13"/>
        <v>0</v>
      </c>
      <c r="I614" s="1">
        <f t="shared" si="14"/>
        <v>0</v>
      </c>
      <c r="J614" s="1">
        <f t="shared" si="15"/>
        <v>0</v>
      </c>
      <c r="K614" s="1">
        <f t="shared" si="16"/>
        <v>0</v>
      </c>
      <c r="L614" s="1">
        <f t="shared" si="17"/>
        <v>0</v>
      </c>
      <c r="M614" s="1">
        <f t="shared" si="18"/>
        <v>0</v>
      </c>
      <c r="O614" s="1">
        <f t="shared" si="12"/>
        <v>0</v>
      </c>
      <c r="P614" s="1">
        <f t="shared" si="19"/>
        <v>0</v>
      </c>
      <c r="V614" s="17"/>
    </row>
    <row r="615" spans="1:22" ht="12.75">
      <c r="A615" t="s">
        <v>2</v>
      </c>
      <c r="B615" s="2">
        <v>514</v>
      </c>
      <c r="D615" s="9"/>
      <c r="F615" s="47" t="s">
        <v>25</v>
      </c>
      <c r="G615" s="1">
        <f>IF(AND(NOT(F615=" "),F615=0),1,0)</f>
        <v>0</v>
      </c>
      <c r="H615" s="1">
        <f t="shared" si="13"/>
        <v>0</v>
      </c>
      <c r="I615" s="1">
        <f t="shared" si="14"/>
        <v>0</v>
      </c>
      <c r="J615" s="1">
        <f t="shared" si="15"/>
        <v>0</v>
      </c>
      <c r="K615" s="1">
        <f t="shared" si="16"/>
        <v>0</v>
      </c>
      <c r="L615" s="1">
        <f t="shared" si="17"/>
        <v>0</v>
      </c>
      <c r="M615" s="1">
        <f t="shared" si="18"/>
        <v>0</v>
      </c>
      <c r="O615" s="1">
        <f>IF(N615="*",1,0)</f>
        <v>0</v>
      </c>
      <c r="P615" s="1">
        <f t="shared" si="19"/>
        <v>0</v>
      </c>
      <c r="V615" s="17"/>
    </row>
    <row r="616" spans="1:22" ht="12.75">
      <c r="A616" t="s">
        <v>2</v>
      </c>
      <c r="B616" s="2">
        <v>515</v>
      </c>
      <c r="D616" s="9"/>
      <c r="F616" s="47" t="s">
        <v>25</v>
      </c>
      <c r="G616" s="1">
        <f>IF(AND(NOT(F616=" "),F616=0),1,0)</f>
        <v>0</v>
      </c>
      <c r="H616" s="1">
        <f>IF(F616=1,1,0)</f>
        <v>0</v>
      </c>
      <c r="I616" s="1">
        <f>IF(F616=2,1,0)</f>
        <v>0</v>
      </c>
      <c r="J616" s="1">
        <f>IF(F616=3,1,0)</f>
        <v>0</v>
      </c>
      <c r="K616" s="1">
        <f>IF(F616=4,1,0)</f>
        <v>0</v>
      </c>
      <c r="L616" s="1">
        <f>IF(F616=5,1,0)</f>
        <v>0</v>
      </c>
      <c r="M616" s="1">
        <f>IF(F616=6,1,0)</f>
        <v>0</v>
      </c>
      <c r="O616" s="1">
        <f>IF(N616="*",1,0)</f>
        <v>0</v>
      </c>
      <c r="P616" s="1">
        <f>IF(N616="**",1,0)</f>
        <v>0</v>
      </c>
      <c r="V616" s="17"/>
    </row>
    <row r="617" spans="1:22" ht="12.75">
      <c r="A617" t="s">
        <v>2</v>
      </c>
      <c r="B617" s="2">
        <v>516</v>
      </c>
      <c r="D617" s="9"/>
      <c r="F617" s="47" t="s">
        <v>25</v>
      </c>
      <c r="G617" s="1">
        <f>IF(AND(NOT(F617=" "),F617=0),1,0)</f>
        <v>0</v>
      </c>
      <c r="H617" s="1">
        <f>IF(F617=1,1,0)</f>
        <v>0</v>
      </c>
      <c r="I617" s="1">
        <f>IF(F617=2,1,0)</f>
        <v>0</v>
      </c>
      <c r="J617" s="1">
        <f>IF(F617=3,1,0)</f>
        <v>0</v>
      </c>
      <c r="K617" s="1">
        <f>IF(F617=4,1,0)</f>
        <v>0</v>
      </c>
      <c r="L617" s="1">
        <f>IF(F617=5,1,0)</f>
        <v>0</v>
      </c>
      <c r="M617" s="1">
        <f>IF(F617=6,1,0)</f>
        <v>0</v>
      </c>
      <c r="O617" s="1">
        <f>IF(N617="*",1,0)</f>
        <v>0</v>
      </c>
      <c r="P617" s="1">
        <f>IF(N617="**",1,0)</f>
        <v>0</v>
      </c>
      <c r="V617" s="17"/>
    </row>
    <row r="618" spans="1:22" ht="12.75">
      <c r="A618" t="s">
        <v>2</v>
      </c>
      <c r="B618" s="2">
        <v>517</v>
      </c>
      <c r="D618" s="9"/>
      <c r="F618" s="47" t="s">
        <v>25</v>
      </c>
      <c r="G618" s="1">
        <f>IF(AND(NOT(F618=" "),F618=0),1,0)</f>
        <v>0</v>
      </c>
      <c r="H618" s="1">
        <f>IF(F618=1,1,0)</f>
        <v>0</v>
      </c>
      <c r="I618" s="1">
        <f>IF(F618=2,1,0)</f>
        <v>0</v>
      </c>
      <c r="J618" s="1">
        <f>IF(F618=3,1,0)</f>
        <v>0</v>
      </c>
      <c r="K618" s="1">
        <f>IF(F618=4,1,0)</f>
        <v>0</v>
      </c>
      <c r="L618" s="1">
        <f>IF(F618=5,1,0)</f>
        <v>0</v>
      </c>
      <c r="M618" s="1">
        <f>IF(F618=6,1,0)</f>
        <v>0</v>
      </c>
      <c r="O618" s="1">
        <f>IF(N618="*",1,0)</f>
        <v>0</v>
      </c>
      <c r="P618" s="1">
        <f>IF(N618="**",1,0)</f>
        <v>0</v>
      </c>
      <c r="V618" s="17"/>
    </row>
    <row r="619" spans="1:22" ht="12.75">
      <c r="A619" t="s">
        <v>2</v>
      </c>
      <c r="B619" s="2">
        <v>518</v>
      </c>
      <c r="D619" s="9"/>
      <c r="F619" s="47" t="s">
        <v>25</v>
      </c>
      <c r="G619" s="1">
        <f>IF(AND(NOT(F619=" "),F619=0),1,0)</f>
        <v>0</v>
      </c>
      <c r="H619" s="1">
        <f>IF(F619=1,1,0)</f>
        <v>0</v>
      </c>
      <c r="I619" s="1">
        <f>IF(F619=2,1,0)</f>
        <v>0</v>
      </c>
      <c r="J619" s="1">
        <f>IF(F619=3,1,0)</f>
        <v>0</v>
      </c>
      <c r="K619" s="1">
        <f>IF(F619=4,1,0)</f>
        <v>0</v>
      </c>
      <c r="L619" s="1">
        <f>IF(F619=5,1,0)</f>
        <v>0</v>
      </c>
      <c r="M619" s="1">
        <f>IF(F619=6,1,0)</f>
        <v>0</v>
      </c>
      <c r="O619" s="1">
        <f>IF(N619="*",1,0)</f>
        <v>0</v>
      </c>
      <c r="P619" s="1">
        <f>IF(N619="**",1,0)</f>
        <v>0</v>
      </c>
      <c r="V619" s="17"/>
    </row>
    <row r="620" spans="1:22" ht="12.75">
      <c r="A620" t="s">
        <v>2</v>
      </c>
      <c r="B620" s="2">
        <v>519</v>
      </c>
      <c r="D620" s="9"/>
      <c r="F620" s="47" t="s">
        <v>25</v>
      </c>
      <c r="G620" s="1">
        <f>IF(AND(NOT(F620=" "),F620=0),1,0)</f>
        <v>0</v>
      </c>
      <c r="H620" s="1">
        <f>IF(F620=1,1,0)</f>
        <v>0</v>
      </c>
      <c r="I620" s="1">
        <f>IF(F620=2,1,0)</f>
        <v>0</v>
      </c>
      <c r="J620" s="1">
        <f>IF(F620=3,1,0)</f>
        <v>0</v>
      </c>
      <c r="K620" s="1">
        <f>IF(F620=4,1,0)</f>
        <v>0</v>
      </c>
      <c r="L620" s="1">
        <f>IF(F620=5,1,0)</f>
        <v>0</v>
      </c>
      <c r="M620" s="1">
        <f>IF(F620=6,1,0)</f>
        <v>0</v>
      </c>
      <c r="O620" s="1">
        <f>IF(N620="*",1,0)</f>
        <v>0</v>
      </c>
      <c r="P620" s="1">
        <f>IF(N620="**",1,0)</f>
        <v>0</v>
      </c>
      <c r="V620" s="17"/>
    </row>
    <row r="621" spans="1:22" ht="12.75">
      <c r="A621" t="s">
        <v>2</v>
      </c>
      <c r="B621" s="2">
        <v>520</v>
      </c>
      <c r="D621" s="9"/>
      <c r="F621" s="47" t="s">
        <v>25</v>
      </c>
      <c r="G621" s="1">
        <f>IF(AND(NOT(F621=" "),F621=0),1,0)</f>
        <v>0</v>
      </c>
      <c r="H621" s="1">
        <f>IF(F621=1,1,0)</f>
        <v>0</v>
      </c>
      <c r="I621" s="1">
        <f>IF(F621=2,1,0)</f>
        <v>0</v>
      </c>
      <c r="J621" s="1">
        <f>IF(F621=3,1,0)</f>
        <v>0</v>
      </c>
      <c r="K621" s="1">
        <f>IF(F621=4,1,0)</f>
        <v>0</v>
      </c>
      <c r="L621" s="1">
        <f>IF(F621=5,1,0)</f>
        <v>0</v>
      </c>
      <c r="M621" s="1">
        <f>IF(F621=6,1,0)</f>
        <v>0</v>
      </c>
      <c r="O621" s="1">
        <f>IF(N621="*",1,0)</f>
        <v>0</v>
      </c>
      <c r="P621" s="1">
        <f>IF(N621="**",1,0)</f>
        <v>0</v>
      </c>
      <c r="V621" s="17"/>
    </row>
    <row r="622" spans="1:22" ht="12.75">
      <c r="A622" t="s">
        <v>2</v>
      </c>
      <c r="B622" s="2">
        <v>521</v>
      </c>
      <c r="D622" s="9"/>
      <c r="F622" s="47" t="s">
        <v>25</v>
      </c>
      <c r="G622" s="1">
        <f>IF(AND(NOT(F622=" "),F622=0),1,0)</f>
        <v>0</v>
      </c>
      <c r="H622" s="1">
        <f>IF(F622=1,1,0)</f>
        <v>0</v>
      </c>
      <c r="I622" s="1">
        <f>IF(F622=2,1,0)</f>
        <v>0</v>
      </c>
      <c r="J622" s="1">
        <f>IF(F622=3,1,0)</f>
        <v>0</v>
      </c>
      <c r="K622" s="1">
        <f>IF(F622=4,1,0)</f>
        <v>0</v>
      </c>
      <c r="L622" s="1">
        <f>IF(F622=5,1,0)</f>
        <v>0</v>
      </c>
      <c r="M622" s="1">
        <f>IF(F622=6,1,0)</f>
        <v>0</v>
      </c>
      <c r="O622" s="1">
        <f>IF(N622="*",1,0)</f>
        <v>0</v>
      </c>
      <c r="P622" s="1">
        <f>IF(N622="**",1,0)</f>
        <v>0</v>
      </c>
      <c r="V622" s="17"/>
    </row>
    <row r="623" spans="1:22" ht="12.75">
      <c r="A623" t="s">
        <v>2</v>
      </c>
      <c r="B623" s="2">
        <v>522</v>
      </c>
      <c r="D623" s="9"/>
      <c r="F623" s="47" t="s">
        <v>25</v>
      </c>
      <c r="G623" s="1">
        <f>IF(AND(NOT(F623=" "),F623=0),1,0)</f>
        <v>0</v>
      </c>
      <c r="H623" s="1">
        <f>IF(F623=1,1,0)</f>
        <v>0</v>
      </c>
      <c r="I623" s="1">
        <f>IF(F623=2,1,0)</f>
        <v>0</v>
      </c>
      <c r="J623" s="1">
        <f>IF(F623=3,1,0)</f>
        <v>0</v>
      </c>
      <c r="K623" s="1">
        <f>IF(F623=4,1,0)</f>
        <v>0</v>
      </c>
      <c r="L623" s="1">
        <f>IF(F623=5,1,0)</f>
        <v>0</v>
      </c>
      <c r="M623" s="1">
        <f>IF(F623=6,1,0)</f>
        <v>0</v>
      </c>
      <c r="O623" s="1">
        <f>IF(N623="*",1,0)</f>
        <v>0</v>
      </c>
      <c r="P623" s="1">
        <f>IF(N623="**",1,0)</f>
        <v>0</v>
      </c>
      <c r="V623" s="17"/>
    </row>
    <row r="624" spans="1:22" ht="12.75">
      <c r="A624" t="s">
        <v>2</v>
      </c>
      <c r="B624" s="2">
        <v>523</v>
      </c>
      <c r="D624" s="9"/>
      <c r="F624" s="47" t="s">
        <v>25</v>
      </c>
      <c r="G624" s="1">
        <f>IF(AND(NOT(F624=" "),F624=0),1,0)</f>
        <v>0</v>
      </c>
      <c r="H624" s="1">
        <f>IF(F624=1,1,0)</f>
        <v>0</v>
      </c>
      <c r="I624" s="1">
        <f>IF(F624=2,1,0)</f>
        <v>0</v>
      </c>
      <c r="J624" s="1">
        <f>IF(F624=3,1,0)</f>
        <v>0</v>
      </c>
      <c r="K624" s="1">
        <f>IF(F624=4,1,0)</f>
        <v>0</v>
      </c>
      <c r="L624" s="1">
        <f>IF(F624=5,1,0)</f>
        <v>0</v>
      </c>
      <c r="M624" s="1">
        <f>IF(F624=6,1,0)</f>
        <v>0</v>
      </c>
      <c r="O624" s="1">
        <f>IF(N624="*",1,0)</f>
        <v>0</v>
      </c>
      <c r="P624" s="1">
        <f>IF(N624="**",1,0)</f>
        <v>0</v>
      </c>
      <c r="V624" s="17"/>
    </row>
    <row r="625" spans="1:22" ht="12.75">
      <c r="A625" t="s">
        <v>2</v>
      </c>
      <c r="B625" s="2">
        <v>524</v>
      </c>
      <c r="D625" s="9"/>
      <c r="F625" s="47" t="s">
        <v>25</v>
      </c>
      <c r="G625" s="1">
        <f>IF(AND(NOT(F625=" "),F625=0),1,0)</f>
        <v>0</v>
      </c>
      <c r="H625" s="1">
        <f>IF(F625=1,1,0)</f>
        <v>0</v>
      </c>
      <c r="I625" s="1">
        <f>IF(F625=2,1,0)</f>
        <v>0</v>
      </c>
      <c r="J625" s="1">
        <f>IF(F625=3,1,0)</f>
        <v>0</v>
      </c>
      <c r="K625" s="1">
        <f>IF(F625=4,1,0)</f>
        <v>0</v>
      </c>
      <c r="L625" s="1">
        <f>IF(F625=5,1,0)</f>
        <v>0</v>
      </c>
      <c r="M625" s="1">
        <f>IF(F625=6,1,0)</f>
        <v>0</v>
      </c>
      <c r="O625" s="1">
        <f>IF(N625="*",1,0)</f>
        <v>0</v>
      </c>
      <c r="P625" s="1">
        <f>IF(N625="**",1,0)</f>
        <v>0</v>
      </c>
      <c r="V625" s="17"/>
    </row>
    <row r="626" spans="1:22" ht="12.75">
      <c r="A626" t="s">
        <v>2</v>
      </c>
      <c r="B626" s="2">
        <v>525</v>
      </c>
      <c r="D626" s="9"/>
      <c r="F626" s="47" t="s">
        <v>25</v>
      </c>
      <c r="G626" s="1">
        <f>IF(AND(NOT(F626=" "),F626=0),1,0)</f>
        <v>0</v>
      </c>
      <c r="H626" s="1">
        <f>IF(F626=1,1,0)</f>
        <v>0</v>
      </c>
      <c r="I626" s="1">
        <f>IF(F626=2,1,0)</f>
        <v>0</v>
      </c>
      <c r="J626" s="1">
        <f>IF(F626=3,1,0)</f>
        <v>0</v>
      </c>
      <c r="K626" s="1">
        <f>IF(F626=4,1,0)</f>
        <v>0</v>
      </c>
      <c r="L626" s="1">
        <f>IF(F626=5,1,0)</f>
        <v>0</v>
      </c>
      <c r="M626" s="1">
        <f>IF(F626=6,1,0)</f>
        <v>0</v>
      </c>
      <c r="O626" s="1">
        <f>IF(N626="*",1,0)</f>
        <v>0</v>
      </c>
      <c r="P626" s="1">
        <f>IF(N626="**",1,0)</f>
        <v>0</v>
      </c>
      <c r="V626" s="17"/>
    </row>
    <row r="627" spans="1:22" ht="12.75">
      <c r="A627" t="s">
        <v>2</v>
      </c>
      <c r="B627" s="2">
        <v>526</v>
      </c>
      <c r="D627" s="9"/>
      <c r="F627" s="47" t="s">
        <v>25</v>
      </c>
      <c r="G627" s="1">
        <f>IF(AND(NOT(F627=" "),F627=0),1,0)</f>
        <v>0</v>
      </c>
      <c r="H627" s="1">
        <f>IF(F627=1,1,0)</f>
        <v>0</v>
      </c>
      <c r="I627" s="1">
        <f>IF(F627=2,1,0)</f>
        <v>0</v>
      </c>
      <c r="J627" s="1">
        <f>IF(F627=3,1,0)</f>
        <v>0</v>
      </c>
      <c r="K627" s="1">
        <f>IF(F627=4,1,0)</f>
        <v>0</v>
      </c>
      <c r="L627" s="1">
        <f>IF(F627=5,1,0)</f>
        <v>0</v>
      </c>
      <c r="M627" s="1">
        <f>IF(F627=6,1,0)</f>
        <v>0</v>
      </c>
      <c r="O627" s="1">
        <f>IF(N627="*",1,0)</f>
        <v>0</v>
      </c>
      <c r="P627" s="1">
        <f>IF(N627="**",1,0)</f>
        <v>0</v>
      </c>
      <c r="V627" s="17"/>
    </row>
    <row r="628" spans="1:22" ht="12.75">
      <c r="A628" t="s">
        <v>2</v>
      </c>
      <c r="B628" s="2">
        <v>527</v>
      </c>
      <c r="D628" s="9"/>
      <c r="F628" s="47" t="s">
        <v>25</v>
      </c>
      <c r="G628" s="1">
        <f>IF(AND(NOT(F628=" "),F628=0),1,0)</f>
        <v>0</v>
      </c>
      <c r="H628" s="1">
        <f>IF(F628=1,1,0)</f>
        <v>0</v>
      </c>
      <c r="I628" s="1">
        <f>IF(F628=2,1,0)</f>
        <v>0</v>
      </c>
      <c r="J628" s="1">
        <f>IF(F628=3,1,0)</f>
        <v>0</v>
      </c>
      <c r="K628" s="1">
        <f>IF(F628=4,1,0)</f>
        <v>0</v>
      </c>
      <c r="L628" s="1">
        <f>IF(F628=5,1,0)</f>
        <v>0</v>
      </c>
      <c r="M628" s="1">
        <f>IF(F628=6,1,0)</f>
        <v>0</v>
      </c>
      <c r="O628" s="1">
        <f>IF(N628="*",1,0)</f>
        <v>0</v>
      </c>
      <c r="P628" s="1">
        <f>IF(N628="**",1,0)</f>
        <v>0</v>
      </c>
      <c r="V628" s="17"/>
    </row>
    <row r="629" spans="1:22" ht="12.75">
      <c r="A629" t="s">
        <v>2</v>
      </c>
      <c r="B629" s="2">
        <v>528</v>
      </c>
      <c r="D629" s="9"/>
      <c r="F629" s="47" t="s">
        <v>25</v>
      </c>
      <c r="G629" s="1">
        <f>IF(AND(NOT(F629=" "),F629=0),1,0)</f>
        <v>0</v>
      </c>
      <c r="H629" s="1">
        <f>IF(F629=1,1,0)</f>
        <v>0</v>
      </c>
      <c r="I629" s="1">
        <f>IF(F629=2,1,0)</f>
        <v>0</v>
      </c>
      <c r="J629" s="1">
        <f>IF(F629=3,1,0)</f>
        <v>0</v>
      </c>
      <c r="K629" s="1">
        <f>IF(F629=4,1,0)</f>
        <v>0</v>
      </c>
      <c r="L629" s="1">
        <f>IF(F629=5,1,0)</f>
        <v>0</v>
      </c>
      <c r="M629" s="1">
        <f>IF(F629=6,1,0)</f>
        <v>0</v>
      </c>
      <c r="O629" s="1">
        <f>IF(N629="*",1,0)</f>
        <v>0</v>
      </c>
      <c r="P629" s="1">
        <f>IF(N629="**",1,0)</f>
        <v>0</v>
      </c>
      <c r="V629" s="17"/>
    </row>
    <row r="630" spans="1:22" ht="12.75">
      <c r="A630" t="s">
        <v>2</v>
      </c>
      <c r="B630" s="2">
        <v>529</v>
      </c>
      <c r="D630" s="9"/>
      <c r="F630" s="47" t="s">
        <v>25</v>
      </c>
      <c r="G630" s="1">
        <f>IF(AND(NOT(F630=" "),F630=0),1,0)</f>
        <v>0</v>
      </c>
      <c r="H630" s="1">
        <f>IF(F630=1,1,0)</f>
        <v>0</v>
      </c>
      <c r="I630" s="1">
        <f>IF(F630=2,1,0)</f>
        <v>0</v>
      </c>
      <c r="J630" s="1">
        <f>IF(F630=3,1,0)</f>
        <v>0</v>
      </c>
      <c r="K630" s="1">
        <f>IF(F630=4,1,0)</f>
        <v>0</v>
      </c>
      <c r="L630" s="1">
        <f>IF(F630=5,1,0)</f>
        <v>0</v>
      </c>
      <c r="M630" s="1">
        <f>IF(F630=6,1,0)</f>
        <v>0</v>
      </c>
      <c r="O630" s="1">
        <f>IF(N630="*",1,0)</f>
        <v>0</v>
      </c>
      <c r="P630" s="1">
        <f>IF(N630="**",1,0)</f>
        <v>0</v>
      </c>
      <c r="V630" s="17"/>
    </row>
    <row r="631" spans="1:22" ht="12.75">
      <c r="A631" t="s">
        <v>2</v>
      </c>
      <c r="B631" s="2">
        <v>530</v>
      </c>
      <c r="D631" s="9"/>
      <c r="F631" s="47" t="s">
        <v>25</v>
      </c>
      <c r="G631" s="1">
        <f>IF(AND(NOT(F631=" "),F631=0),1,0)</f>
        <v>0</v>
      </c>
      <c r="H631" s="1">
        <f>IF(F631=1,1,0)</f>
        <v>0</v>
      </c>
      <c r="I631" s="1">
        <f>IF(F631=2,1,0)</f>
        <v>0</v>
      </c>
      <c r="J631" s="1">
        <f>IF(F631=3,1,0)</f>
        <v>0</v>
      </c>
      <c r="K631" s="1">
        <f>IF(F631=4,1,0)</f>
        <v>0</v>
      </c>
      <c r="L631" s="1">
        <f>IF(F631=5,1,0)</f>
        <v>0</v>
      </c>
      <c r="M631" s="1">
        <f>IF(F631=6,1,0)</f>
        <v>0</v>
      </c>
      <c r="O631" s="1">
        <f>IF(N631="*",1,0)</f>
        <v>0</v>
      </c>
      <c r="P631" s="1">
        <f>IF(N631="**",1,0)</f>
        <v>0</v>
      </c>
      <c r="V631" s="17"/>
    </row>
    <row r="632" spans="1:22" ht="12.75">
      <c r="A632" t="s">
        <v>2</v>
      </c>
      <c r="B632" s="2">
        <v>531</v>
      </c>
      <c r="D632" s="9"/>
      <c r="F632" s="47" t="s">
        <v>25</v>
      </c>
      <c r="G632" s="1">
        <f>IF(AND(NOT(F632=" "),F632=0),1,0)</f>
        <v>0</v>
      </c>
      <c r="H632" s="1">
        <f>IF(F632=1,1,0)</f>
        <v>0</v>
      </c>
      <c r="I632" s="1">
        <f>IF(F632=2,1,0)</f>
        <v>0</v>
      </c>
      <c r="J632" s="1">
        <f>IF(F632=3,1,0)</f>
        <v>0</v>
      </c>
      <c r="K632" s="1">
        <f>IF(F632=4,1,0)</f>
        <v>0</v>
      </c>
      <c r="L632" s="1">
        <f>IF(F632=5,1,0)</f>
        <v>0</v>
      </c>
      <c r="M632" s="1">
        <f>IF(F632=6,1,0)</f>
        <v>0</v>
      </c>
      <c r="O632" s="1">
        <f>IF(N632="*",1,0)</f>
        <v>0</v>
      </c>
      <c r="P632" s="1">
        <f>IF(N632="**",1,0)</f>
        <v>0</v>
      </c>
      <c r="V632" s="17"/>
    </row>
    <row r="633" spans="1:22" ht="12.75">
      <c r="A633" t="s">
        <v>2</v>
      </c>
      <c r="B633" s="2">
        <v>532</v>
      </c>
      <c r="D633" s="9"/>
      <c r="F633" s="47" t="s">
        <v>25</v>
      </c>
      <c r="G633" s="1">
        <f>IF(AND(NOT(F633=" "),F633=0),1,0)</f>
        <v>0</v>
      </c>
      <c r="H633" s="1">
        <f>IF(F633=1,1,0)</f>
        <v>0</v>
      </c>
      <c r="I633" s="1">
        <f>IF(F633=2,1,0)</f>
        <v>0</v>
      </c>
      <c r="J633" s="1">
        <f>IF(F633=3,1,0)</f>
        <v>0</v>
      </c>
      <c r="K633" s="1">
        <f>IF(F633=4,1,0)</f>
        <v>0</v>
      </c>
      <c r="L633" s="1">
        <f>IF(F633=5,1,0)</f>
        <v>0</v>
      </c>
      <c r="M633" s="1">
        <f>IF(F633=6,1,0)</f>
        <v>0</v>
      </c>
      <c r="O633" s="1">
        <f>IF(N633="*",1,0)</f>
        <v>0</v>
      </c>
      <c r="P633" s="1">
        <f>IF(N633="**",1,0)</f>
        <v>0</v>
      </c>
      <c r="V633" s="17"/>
    </row>
    <row r="634" spans="1:22" ht="12.75">
      <c r="A634" t="s">
        <v>2</v>
      </c>
      <c r="B634" s="2">
        <v>533</v>
      </c>
      <c r="D634" s="9"/>
      <c r="F634" s="47" t="s">
        <v>25</v>
      </c>
      <c r="G634" s="1">
        <f>IF(AND(NOT(F634=" "),F634=0),1,0)</f>
        <v>0</v>
      </c>
      <c r="H634" s="1">
        <f>IF(F634=1,1,0)</f>
        <v>0</v>
      </c>
      <c r="I634" s="1">
        <f>IF(F634=2,1,0)</f>
        <v>0</v>
      </c>
      <c r="J634" s="1">
        <f>IF(F634=3,1,0)</f>
        <v>0</v>
      </c>
      <c r="K634" s="1">
        <f>IF(F634=4,1,0)</f>
        <v>0</v>
      </c>
      <c r="L634" s="1">
        <f>IF(F634=5,1,0)</f>
        <v>0</v>
      </c>
      <c r="M634" s="1">
        <f>IF(F634=6,1,0)</f>
        <v>0</v>
      </c>
      <c r="O634" s="1">
        <f>IF(N634="*",1,0)</f>
        <v>0</v>
      </c>
      <c r="P634" s="1">
        <f>IF(N634="**",1,0)</f>
        <v>0</v>
      </c>
      <c r="V634" s="17"/>
    </row>
    <row r="635" spans="1:22" ht="12.75">
      <c r="A635" t="s">
        <v>2</v>
      </c>
      <c r="B635" s="2">
        <v>534</v>
      </c>
      <c r="D635" s="9"/>
      <c r="F635" s="47" t="s">
        <v>25</v>
      </c>
      <c r="G635" s="1">
        <f>IF(AND(NOT(F635=" "),F635=0),1,0)</f>
        <v>0</v>
      </c>
      <c r="H635" s="1">
        <f>IF(F635=1,1,0)</f>
        <v>0</v>
      </c>
      <c r="I635" s="1">
        <f>IF(F635=2,1,0)</f>
        <v>0</v>
      </c>
      <c r="J635" s="1">
        <f>IF(F635=3,1,0)</f>
        <v>0</v>
      </c>
      <c r="K635" s="1">
        <f>IF(F635=4,1,0)</f>
        <v>0</v>
      </c>
      <c r="L635" s="1">
        <f>IF(F635=5,1,0)</f>
        <v>0</v>
      </c>
      <c r="M635" s="1">
        <f>IF(F635=6,1,0)</f>
        <v>0</v>
      </c>
      <c r="O635" s="1">
        <f>IF(N635="*",1,0)</f>
        <v>0</v>
      </c>
      <c r="P635" s="1">
        <f>IF(N635="**",1,0)</f>
        <v>0</v>
      </c>
      <c r="V635" s="17"/>
    </row>
    <row r="636" spans="1:22" ht="12.75">
      <c r="A636" t="s">
        <v>2</v>
      </c>
      <c r="B636" s="2">
        <v>535</v>
      </c>
      <c r="D636" s="9"/>
      <c r="F636" s="47" t="s">
        <v>25</v>
      </c>
      <c r="G636" s="1">
        <f>IF(AND(NOT(F636=" "),F636=0),1,0)</f>
        <v>0</v>
      </c>
      <c r="H636" s="1">
        <f>IF(F636=1,1,0)</f>
        <v>0</v>
      </c>
      <c r="I636" s="1">
        <f>IF(F636=2,1,0)</f>
        <v>0</v>
      </c>
      <c r="J636" s="1">
        <f>IF(F636=3,1,0)</f>
        <v>0</v>
      </c>
      <c r="K636" s="1">
        <f>IF(F636=4,1,0)</f>
        <v>0</v>
      </c>
      <c r="L636" s="1">
        <f>IF(F636=5,1,0)</f>
        <v>0</v>
      </c>
      <c r="M636" s="1">
        <f>IF(F636=6,1,0)</f>
        <v>0</v>
      </c>
      <c r="O636" s="1">
        <f>IF(N636="*",1,0)</f>
        <v>0</v>
      </c>
      <c r="P636" s="1">
        <f>IF(N636="**",1,0)</f>
        <v>0</v>
      </c>
      <c r="V636" s="17"/>
    </row>
    <row r="637" spans="1:22" ht="12.75">
      <c r="A637" t="s">
        <v>2</v>
      </c>
      <c r="B637" s="2">
        <v>536</v>
      </c>
      <c r="D637" s="9"/>
      <c r="F637" s="47" t="s">
        <v>25</v>
      </c>
      <c r="G637" s="1">
        <f>IF(AND(NOT(F637=" "),F637=0),1,0)</f>
        <v>0</v>
      </c>
      <c r="H637" s="1">
        <f>IF(F637=1,1,0)</f>
        <v>0</v>
      </c>
      <c r="I637" s="1">
        <f>IF(F637=2,1,0)</f>
        <v>0</v>
      </c>
      <c r="J637" s="1">
        <f>IF(F637=3,1,0)</f>
        <v>0</v>
      </c>
      <c r="K637" s="1">
        <f>IF(F637=4,1,0)</f>
        <v>0</v>
      </c>
      <c r="L637" s="1">
        <f>IF(F637=5,1,0)</f>
        <v>0</v>
      </c>
      <c r="M637" s="1">
        <f>IF(F637=6,1,0)</f>
        <v>0</v>
      </c>
      <c r="O637" s="1">
        <f>IF(N637="*",1,0)</f>
        <v>0</v>
      </c>
      <c r="P637" s="1">
        <f>IF(N637="**",1,0)</f>
        <v>0</v>
      </c>
      <c r="V637" s="17"/>
    </row>
    <row r="638" spans="1:22" ht="12.75">
      <c r="A638" t="s">
        <v>2</v>
      </c>
      <c r="B638" s="2">
        <v>537</v>
      </c>
      <c r="D638" s="9"/>
      <c r="F638" s="47" t="s">
        <v>25</v>
      </c>
      <c r="G638" s="1">
        <f>IF(AND(NOT(F638=" "),F638=0),1,0)</f>
        <v>0</v>
      </c>
      <c r="H638" s="1">
        <f>IF(F638=1,1,0)</f>
        <v>0</v>
      </c>
      <c r="I638" s="1">
        <f>IF(F638=2,1,0)</f>
        <v>0</v>
      </c>
      <c r="J638" s="1">
        <f>IF(F638=3,1,0)</f>
        <v>0</v>
      </c>
      <c r="K638" s="1">
        <f>IF(F638=4,1,0)</f>
        <v>0</v>
      </c>
      <c r="L638" s="1">
        <f>IF(F638=5,1,0)</f>
        <v>0</v>
      </c>
      <c r="M638" s="1">
        <f>IF(F638=6,1,0)</f>
        <v>0</v>
      </c>
      <c r="O638" s="1">
        <f>IF(N638="*",1,0)</f>
        <v>0</v>
      </c>
      <c r="P638" s="1">
        <f>IF(N638="**",1,0)</f>
        <v>0</v>
      </c>
      <c r="V638" s="17"/>
    </row>
    <row r="639" spans="1:22" ht="12.75">
      <c r="A639" t="s">
        <v>2</v>
      </c>
      <c r="B639" s="2">
        <v>538</v>
      </c>
      <c r="D639" s="9"/>
      <c r="F639" s="47" t="s">
        <v>25</v>
      </c>
      <c r="G639" s="1">
        <f>IF(AND(NOT(F639=" "),F639=0),1,0)</f>
        <v>0</v>
      </c>
      <c r="H639" s="1">
        <f>IF(F639=1,1,0)</f>
        <v>0</v>
      </c>
      <c r="I639" s="1">
        <f>IF(F639=2,1,0)</f>
        <v>0</v>
      </c>
      <c r="J639" s="1">
        <f>IF(F639=3,1,0)</f>
        <v>0</v>
      </c>
      <c r="K639" s="1">
        <f>IF(F639=4,1,0)</f>
        <v>0</v>
      </c>
      <c r="L639" s="1">
        <f>IF(F639=5,1,0)</f>
        <v>0</v>
      </c>
      <c r="M639" s="1">
        <f>IF(F639=6,1,0)</f>
        <v>0</v>
      </c>
      <c r="O639" s="1">
        <f>IF(N639="*",1,0)</f>
        <v>0</v>
      </c>
      <c r="P639" s="1">
        <f>IF(N639="**",1,0)</f>
        <v>0</v>
      </c>
      <c r="V639" s="17"/>
    </row>
    <row r="640" spans="1:22" ht="12.75">
      <c r="A640" t="s">
        <v>2</v>
      </c>
      <c r="B640" s="2">
        <v>539</v>
      </c>
      <c r="D640" s="9"/>
      <c r="F640" s="47" t="s">
        <v>25</v>
      </c>
      <c r="G640" s="1">
        <f>IF(AND(NOT(F640=" "),F640=0),1,0)</f>
        <v>0</v>
      </c>
      <c r="H640" s="1">
        <f>IF(F640=1,1,0)</f>
        <v>0</v>
      </c>
      <c r="I640" s="1">
        <f>IF(F640=2,1,0)</f>
        <v>0</v>
      </c>
      <c r="J640" s="1">
        <f>IF(F640=3,1,0)</f>
        <v>0</v>
      </c>
      <c r="K640" s="1">
        <f>IF(F640=4,1,0)</f>
        <v>0</v>
      </c>
      <c r="L640" s="1">
        <f>IF(F640=5,1,0)</f>
        <v>0</v>
      </c>
      <c r="M640" s="1">
        <f>IF(F640=6,1,0)</f>
        <v>0</v>
      </c>
      <c r="O640" s="1">
        <f>IF(N640="*",1,0)</f>
        <v>0</v>
      </c>
      <c r="P640" s="1">
        <f>IF(N640="**",1,0)</f>
        <v>0</v>
      </c>
      <c r="V640" s="17"/>
    </row>
    <row r="641" spans="1:22" ht="12.75">
      <c r="A641" t="s">
        <v>2</v>
      </c>
      <c r="B641" s="2">
        <v>540</v>
      </c>
      <c r="D641" s="9"/>
      <c r="F641" s="47" t="s">
        <v>25</v>
      </c>
      <c r="G641" s="1">
        <f>IF(AND(NOT(F641=" "),F641=0),1,0)</f>
        <v>0</v>
      </c>
      <c r="H641" s="1">
        <f>IF(F641=1,1,0)</f>
        <v>0</v>
      </c>
      <c r="I641" s="1">
        <f>IF(F641=2,1,0)</f>
        <v>0</v>
      </c>
      <c r="J641" s="1">
        <f>IF(F641=3,1,0)</f>
        <v>0</v>
      </c>
      <c r="K641" s="1">
        <f>IF(F641=4,1,0)</f>
        <v>0</v>
      </c>
      <c r="L641" s="1">
        <f>IF(F641=5,1,0)</f>
        <v>0</v>
      </c>
      <c r="M641" s="1">
        <f>IF(F641=6,1,0)</f>
        <v>0</v>
      </c>
      <c r="O641" s="1">
        <f>IF(N641="*",1,0)</f>
        <v>0</v>
      </c>
      <c r="P641" s="1">
        <f>IF(N641="**",1,0)</f>
        <v>0</v>
      </c>
      <c r="V641" s="17"/>
    </row>
    <row r="642" spans="1:22" ht="12.75">
      <c r="A642" t="s">
        <v>2</v>
      </c>
      <c r="B642" s="2">
        <v>541</v>
      </c>
      <c r="D642" s="9"/>
      <c r="F642" s="47" t="s">
        <v>25</v>
      </c>
      <c r="G642" s="1">
        <f>IF(AND(NOT(F642=" "),F642=0),1,0)</f>
        <v>0</v>
      </c>
      <c r="H642" s="1">
        <f>IF(F642=1,1,0)</f>
        <v>0</v>
      </c>
      <c r="I642" s="1">
        <f>IF(F642=2,1,0)</f>
        <v>0</v>
      </c>
      <c r="J642" s="1">
        <f>IF(F642=3,1,0)</f>
        <v>0</v>
      </c>
      <c r="K642" s="1">
        <f>IF(F642=4,1,0)</f>
        <v>0</v>
      </c>
      <c r="L642" s="1">
        <f>IF(F642=5,1,0)</f>
        <v>0</v>
      </c>
      <c r="M642" s="1">
        <f>IF(F642=6,1,0)</f>
        <v>0</v>
      </c>
      <c r="O642" s="1">
        <f>IF(N642="*",1,0)</f>
        <v>0</v>
      </c>
      <c r="P642" s="1">
        <f>IF(N642="**",1,0)</f>
        <v>0</v>
      </c>
      <c r="V642" s="17"/>
    </row>
    <row r="643" spans="1:22" ht="12.75">
      <c r="A643" t="s">
        <v>2</v>
      </c>
      <c r="B643" s="2">
        <v>542</v>
      </c>
      <c r="D643" s="9"/>
      <c r="F643" s="47" t="s">
        <v>25</v>
      </c>
      <c r="G643" s="1">
        <f>IF(AND(NOT(F643=" "),F643=0),1,0)</f>
        <v>0</v>
      </c>
      <c r="H643" s="1">
        <f>IF(F643=1,1,0)</f>
        <v>0</v>
      </c>
      <c r="I643" s="1">
        <f>IF(F643=2,1,0)</f>
        <v>0</v>
      </c>
      <c r="J643" s="1">
        <f>IF(F643=3,1,0)</f>
        <v>0</v>
      </c>
      <c r="K643" s="1">
        <f>IF(F643=4,1,0)</f>
        <v>0</v>
      </c>
      <c r="L643" s="1">
        <f>IF(F643=5,1,0)</f>
        <v>0</v>
      </c>
      <c r="M643" s="1">
        <f>IF(F643=6,1,0)</f>
        <v>0</v>
      </c>
      <c r="O643" s="1">
        <f>IF(N643="*",1,0)</f>
        <v>0</v>
      </c>
      <c r="P643" s="1">
        <f>IF(N643="**",1,0)</f>
        <v>0</v>
      </c>
      <c r="V643" s="17"/>
    </row>
    <row r="644" spans="1:22" ht="12.75">
      <c r="A644" t="s">
        <v>2</v>
      </c>
      <c r="B644" s="2">
        <v>543</v>
      </c>
      <c r="D644" s="9"/>
      <c r="F644" s="47" t="s">
        <v>25</v>
      </c>
      <c r="G644" s="1">
        <f>IF(AND(NOT(F644=" "),F644=0),1,0)</f>
        <v>0</v>
      </c>
      <c r="H644" s="1">
        <f>IF(F644=1,1,0)</f>
        <v>0</v>
      </c>
      <c r="I644" s="1">
        <f>IF(F644=2,1,0)</f>
        <v>0</v>
      </c>
      <c r="J644" s="1">
        <f>IF(F644=3,1,0)</f>
        <v>0</v>
      </c>
      <c r="K644" s="1">
        <f>IF(F644=4,1,0)</f>
        <v>0</v>
      </c>
      <c r="L644" s="1">
        <f>IF(F644=5,1,0)</f>
        <v>0</v>
      </c>
      <c r="M644" s="1">
        <f>IF(F644=6,1,0)</f>
        <v>0</v>
      </c>
      <c r="O644" s="1">
        <f>IF(N644="*",1,0)</f>
        <v>0</v>
      </c>
      <c r="P644" s="1">
        <f>IF(N644="**",1,0)</f>
        <v>0</v>
      </c>
      <c r="V644" s="17"/>
    </row>
    <row r="645" spans="1:22" ht="12.75">
      <c r="A645" t="s">
        <v>2</v>
      </c>
      <c r="B645" s="2">
        <v>544</v>
      </c>
      <c r="D645" s="9"/>
      <c r="F645" s="47" t="s">
        <v>25</v>
      </c>
      <c r="G645" s="1">
        <f>IF(AND(NOT(F645=" "),F645=0),1,0)</f>
        <v>0</v>
      </c>
      <c r="H645" s="1">
        <f>IF(F645=1,1,0)</f>
        <v>0</v>
      </c>
      <c r="I645" s="1">
        <f>IF(F645=2,1,0)</f>
        <v>0</v>
      </c>
      <c r="J645" s="1">
        <f>IF(F645=3,1,0)</f>
        <v>0</v>
      </c>
      <c r="K645" s="1">
        <f>IF(F645=4,1,0)</f>
        <v>0</v>
      </c>
      <c r="L645" s="1">
        <f>IF(F645=5,1,0)</f>
        <v>0</v>
      </c>
      <c r="M645" s="1">
        <f>IF(F645=6,1,0)</f>
        <v>0</v>
      </c>
      <c r="O645" s="1">
        <f>IF(N645="*",1,0)</f>
        <v>0</v>
      </c>
      <c r="P645" s="1">
        <f>IF(N645="**",1,0)</f>
        <v>0</v>
      </c>
      <c r="V645" s="17"/>
    </row>
    <row r="646" spans="1:22" ht="12.75">
      <c r="A646" t="s">
        <v>2</v>
      </c>
      <c r="B646" s="2">
        <v>545</v>
      </c>
      <c r="D646" s="9"/>
      <c r="F646" s="47" t="s">
        <v>25</v>
      </c>
      <c r="G646" s="1">
        <f>IF(AND(NOT(F646=" "),F646=0),1,0)</f>
        <v>0</v>
      </c>
      <c r="H646" s="1">
        <f>IF(F646=1,1,0)</f>
        <v>0</v>
      </c>
      <c r="I646" s="1">
        <f>IF(F646=2,1,0)</f>
        <v>0</v>
      </c>
      <c r="J646" s="1">
        <f>IF(F646=3,1,0)</f>
        <v>0</v>
      </c>
      <c r="K646" s="1">
        <f>IF(F646=4,1,0)</f>
        <v>0</v>
      </c>
      <c r="L646" s="1">
        <f>IF(F646=5,1,0)</f>
        <v>0</v>
      </c>
      <c r="M646" s="1">
        <f>IF(F646=6,1,0)</f>
        <v>0</v>
      </c>
      <c r="O646" s="1">
        <f>IF(N646="*",1,0)</f>
        <v>0</v>
      </c>
      <c r="P646" s="1">
        <f>IF(N646="**",1,0)</f>
        <v>0</v>
      </c>
      <c r="V646" s="17"/>
    </row>
    <row r="647" spans="1:22" ht="12.75">
      <c r="A647" t="s">
        <v>2</v>
      </c>
      <c r="B647" s="2">
        <v>546</v>
      </c>
      <c r="D647" s="9"/>
      <c r="F647" s="47" t="s">
        <v>25</v>
      </c>
      <c r="G647" s="1">
        <f>IF(AND(NOT(F647=" "),F647=0),1,0)</f>
        <v>0</v>
      </c>
      <c r="H647" s="1">
        <f>IF(F647=1,1,0)</f>
        <v>0</v>
      </c>
      <c r="I647" s="1">
        <f>IF(F647=2,1,0)</f>
        <v>0</v>
      </c>
      <c r="J647" s="1">
        <f>IF(F647=3,1,0)</f>
        <v>0</v>
      </c>
      <c r="K647" s="1">
        <f>IF(F647=4,1,0)</f>
        <v>0</v>
      </c>
      <c r="L647" s="1">
        <f>IF(F647=5,1,0)</f>
        <v>0</v>
      </c>
      <c r="M647" s="1">
        <f>IF(F647=6,1,0)</f>
        <v>0</v>
      </c>
      <c r="O647" s="1">
        <f>IF(N647="*",1,0)</f>
        <v>0</v>
      </c>
      <c r="P647" s="1">
        <f>IF(N647="**",1,0)</f>
        <v>0</v>
      </c>
      <c r="V647" s="17"/>
    </row>
    <row r="648" spans="1:22" ht="12.75">
      <c r="A648" t="s">
        <v>2</v>
      </c>
      <c r="B648" s="2">
        <v>547</v>
      </c>
      <c r="D648" s="9"/>
      <c r="F648" s="47" t="s">
        <v>25</v>
      </c>
      <c r="G648" s="1">
        <f>IF(AND(NOT(F648=" "),F648=0),1,0)</f>
        <v>0</v>
      </c>
      <c r="H648" s="1">
        <f>IF(F648=1,1,0)</f>
        <v>0</v>
      </c>
      <c r="I648" s="1">
        <f>IF(F648=2,1,0)</f>
        <v>0</v>
      </c>
      <c r="J648" s="1">
        <f>IF(F648=3,1,0)</f>
        <v>0</v>
      </c>
      <c r="K648" s="1">
        <f>IF(F648=4,1,0)</f>
        <v>0</v>
      </c>
      <c r="L648" s="1">
        <f>IF(F648=5,1,0)</f>
        <v>0</v>
      </c>
      <c r="M648" s="1">
        <f>IF(F648=6,1,0)</f>
        <v>0</v>
      </c>
      <c r="O648" s="1">
        <f>IF(N648="*",1,0)</f>
        <v>0</v>
      </c>
      <c r="P648" s="1">
        <f>IF(N648="**",1,0)</f>
        <v>0</v>
      </c>
      <c r="V648" s="17"/>
    </row>
    <row r="649" spans="1:22" ht="12.75">
      <c r="A649" t="s">
        <v>2</v>
      </c>
      <c r="B649" s="2">
        <v>548</v>
      </c>
      <c r="D649" s="9"/>
      <c r="F649" s="47" t="s">
        <v>25</v>
      </c>
      <c r="G649" s="1">
        <f>IF(AND(NOT(F649=" "),F649=0),1,0)</f>
        <v>0</v>
      </c>
      <c r="H649" s="1">
        <f>IF(F649=1,1,0)</f>
        <v>0</v>
      </c>
      <c r="I649" s="1">
        <f>IF(F649=2,1,0)</f>
        <v>0</v>
      </c>
      <c r="J649" s="1">
        <f>IF(F649=3,1,0)</f>
        <v>0</v>
      </c>
      <c r="K649" s="1">
        <f>IF(F649=4,1,0)</f>
        <v>0</v>
      </c>
      <c r="L649" s="1">
        <f>IF(F649=5,1,0)</f>
        <v>0</v>
      </c>
      <c r="M649" s="1">
        <f>IF(F649=6,1,0)</f>
        <v>0</v>
      </c>
      <c r="O649" s="1">
        <f>IF(N649="*",1,0)</f>
        <v>0</v>
      </c>
      <c r="P649" s="1">
        <f>IF(N649="**",1,0)</f>
        <v>0</v>
      </c>
      <c r="V649" s="17"/>
    </row>
    <row r="650" spans="1:22" ht="12.75">
      <c r="A650" t="s">
        <v>2</v>
      </c>
      <c r="B650" s="2">
        <v>549</v>
      </c>
      <c r="D650" s="9"/>
      <c r="F650" s="47" t="s">
        <v>25</v>
      </c>
      <c r="G650" s="1">
        <f>IF(AND(NOT(F650=" "),F650=0),1,0)</f>
        <v>0</v>
      </c>
      <c r="H650" s="1">
        <f>IF(F650=1,1,0)</f>
        <v>0</v>
      </c>
      <c r="I650" s="1">
        <f>IF(F650=2,1,0)</f>
        <v>0</v>
      </c>
      <c r="J650" s="1">
        <f>IF(F650=3,1,0)</f>
        <v>0</v>
      </c>
      <c r="K650" s="1">
        <f>IF(F650=4,1,0)</f>
        <v>0</v>
      </c>
      <c r="L650" s="1">
        <f>IF(F650=5,1,0)</f>
        <v>0</v>
      </c>
      <c r="M650" s="1">
        <f>IF(F650=6,1,0)</f>
        <v>0</v>
      </c>
      <c r="O650" s="1">
        <f>IF(N650="*",1,0)</f>
        <v>0</v>
      </c>
      <c r="P650" s="1">
        <f>IF(N650="**",1,0)</f>
        <v>0</v>
      </c>
      <c r="V650" s="17"/>
    </row>
    <row r="651" spans="1:22" ht="12.75">
      <c r="A651" t="s">
        <v>2</v>
      </c>
      <c r="B651" s="2">
        <v>550</v>
      </c>
      <c r="D651" s="9"/>
      <c r="F651" s="47" t="s">
        <v>25</v>
      </c>
      <c r="G651" s="1">
        <f>IF(AND(NOT(F651=" "),F651=0),1,0)</f>
        <v>0</v>
      </c>
      <c r="H651" s="1">
        <f>IF(F651=1,1,0)</f>
        <v>0</v>
      </c>
      <c r="I651" s="1">
        <f>IF(F651=2,1,0)</f>
        <v>0</v>
      </c>
      <c r="J651" s="1">
        <f>IF(F651=3,1,0)</f>
        <v>0</v>
      </c>
      <c r="K651" s="1">
        <f>IF(F651=4,1,0)</f>
        <v>0</v>
      </c>
      <c r="L651" s="1">
        <f>IF(F651=5,1,0)</f>
        <v>0</v>
      </c>
      <c r="M651" s="1">
        <f>IF(F651=6,1,0)</f>
        <v>0</v>
      </c>
      <c r="O651" s="1">
        <f>IF(N651="*",1,0)</f>
        <v>0</v>
      </c>
      <c r="P651" s="1">
        <f>IF(N651="**",1,0)</f>
        <v>0</v>
      </c>
      <c r="V651" s="17"/>
    </row>
    <row r="652" ht="12.75">
      <c r="F652" s="47" t="s">
        <v>25</v>
      </c>
    </row>
    <row r="653" ht="12.75">
      <c r="F653" s="47" t="s">
        <v>25</v>
      </c>
    </row>
    <row r="654" ht="12.75">
      <c r="F654" s="47" t="s">
        <v>25</v>
      </c>
    </row>
    <row r="655" ht="12.75">
      <c r="F655" s="47" t="s">
        <v>25</v>
      </c>
    </row>
    <row r="656" ht="12.75">
      <c r="F656" s="47" t="s">
        <v>25</v>
      </c>
    </row>
    <row r="657" ht="12.75">
      <c r="F657" s="47" t="s">
        <v>25</v>
      </c>
    </row>
    <row r="658" ht="12.75">
      <c r="F658" s="47" t="s">
        <v>25</v>
      </c>
    </row>
    <row r="659" ht="12.75">
      <c r="F659" s="47" t="s">
        <v>25</v>
      </c>
    </row>
    <row r="660" ht="12.75">
      <c r="F660" s="47" t="s">
        <v>25</v>
      </c>
    </row>
    <row r="661" ht="12.75">
      <c r="F661" s="47" t="s">
        <v>25</v>
      </c>
    </row>
    <row r="662" ht="12.75">
      <c r="F662" s="47" t="s">
        <v>25</v>
      </c>
    </row>
    <row r="663" ht="12.75">
      <c r="F663" s="47" t="s">
        <v>25</v>
      </c>
    </row>
    <row r="664" ht="12.75">
      <c r="F664" s="47" t="s">
        <v>25</v>
      </c>
    </row>
    <row r="665" ht="12.75">
      <c r="F665" s="47" t="s">
        <v>25</v>
      </c>
    </row>
    <row r="666" ht="12.75">
      <c r="F666" s="47" t="s">
        <v>25</v>
      </c>
    </row>
    <row r="667" ht="12.75">
      <c r="F667" s="47" t="s">
        <v>25</v>
      </c>
    </row>
    <row r="668" ht="12.75">
      <c r="F668" s="47" t="s">
        <v>25</v>
      </c>
    </row>
    <row r="669" ht="12.75">
      <c r="F669" s="47" t="s">
        <v>25</v>
      </c>
    </row>
    <row r="670" ht="12.75">
      <c r="F670" s="47" t="s">
        <v>25</v>
      </c>
    </row>
    <row r="671" ht="12.75">
      <c r="F671" s="47" t="s">
        <v>25</v>
      </c>
    </row>
    <row r="672" ht="12.75">
      <c r="F672" s="47" t="s">
        <v>25</v>
      </c>
    </row>
    <row r="673" ht="12.75">
      <c r="F673" s="47" t="s">
        <v>25</v>
      </c>
    </row>
    <row r="674" ht="12.75">
      <c r="F674" s="47" t="s">
        <v>25</v>
      </c>
    </row>
    <row r="675" ht="12.75">
      <c r="F675" s="47" t="s">
        <v>25</v>
      </c>
    </row>
    <row r="676" ht="12.75">
      <c r="F676" s="47" t="s">
        <v>25</v>
      </c>
    </row>
    <row r="677" ht="12.75">
      <c r="F677" s="47" t="s">
        <v>25</v>
      </c>
    </row>
    <row r="678" ht="12.75">
      <c r="F678" s="47" t="s">
        <v>25</v>
      </c>
    </row>
    <row r="679" ht="12.75">
      <c r="F679" s="47" t="s">
        <v>25</v>
      </c>
    </row>
    <row r="680" ht="12.75">
      <c r="F680" s="47" t="s">
        <v>25</v>
      </c>
    </row>
    <row r="681" ht="12.75">
      <c r="F681" s="47" t="s">
        <v>25</v>
      </c>
    </row>
    <row r="682" ht="12.75">
      <c r="F682" s="47" t="s">
        <v>25</v>
      </c>
    </row>
    <row r="683" ht="12.75">
      <c r="F683" s="47" t="s">
        <v>25</v>
      </c>
    </row>
    <row r="684" ht="12.75">
      <c r="F684" s="47" t="s">
        <v>25</v>
      </c>
    </row>
    <row r="685" ht="12.75">
      <c r="F685" s="47" t="s">
        <v>25</v>
      </c>
    </row>
    <row r="686" ht="12.75">
      <c r="F686" s="47" t="s">
        <v>25</v>
      </c>
    </row>
    <row r="687" ht="12.75">
      <c r="F687" s="47" t="s">
        <v>25</v>
      </c>
    </row>
    <row r="688" ht="12.75">
      <c r="F688" s="47" t="s">
        <v>25</v>
      </c>
    </row>
    <row r="689" ht="12.75">
      <c r="F689" s="47" t="s">
        <v>25</v>
      </c>
    </row>
    <row r="690" ht="12.75">
      <c r="F690" s="47" t="s">
        <v>25</v>
      </c>
    </row>
    <row r="691" ht="12.75">
      <c r="F691" s="47" t="s">
        <v>25</v>
      </c>
    </row>
    <row r="692" ht="12.75">
      <c r="F692" s="47" t="s">
        <v>25</v>
      </c>
    </row>
    <row r="693" ht="12.75">
      <c r="F693" s="47" t="s">
        <v>25</v>
      </c>
    </row>
    <row r="694" ht="12.75">
      <c r="F694" s="47" t="s">
        <v>25</v>
      </c>
    </row>
    <row r="695" ht="12.75">
      <c r="F695" s="47" t="s">
        <v>25</v>
      </c>
    </row>
    <row r="696" ht="12.75">
      <c r="F696" s="47" t="s">
        <v>25</v>
      </c>
    </row>
    <row r="697" ht="12.75">
      <c r="F697" s="47" t="s">
        <v>25</v>
      </c>
    </row>
    <row r="698" ht="12.75">
      <c r="F698" s="47" t="s">
        <v>25</v>
      </c>
    </row>
    <row r="699" ht="12.75">
      <c r="F699" s="47" t="s">
        <v>25</v>
      </c>
    </row>
    <row r="700" ht="12.75">
      <c r="F700" s="47" t="s">
        <v>25</v>
      </c>
    </row>
    <row r="701" ht="12.75">
      <c r="F701" s="47" t="s">
        <v>25</v>
      </c>
    </row>
    <row r="702" ht="12.75">
      <c r="F702" s="47" t="s">
        <v>25</v>
      </c>
    </row>
    <row r="703" ht="12.75">
      <c r="F703" s="47" t="s">
        <v>25</v>
      </c>
    </row>
    <row r="704" ht="12.75">
      <c r="F704" s="47" t="s">
        <v>25</v>
      </c>
    </row>
    <row r="705" ht="12.75">
      <c r="F705" s="47" t="s">
        <v>25</v>
      </c>
    </row>
    <row r="706" ht="12.75">
      <c r="F706" s="47" t="s">
        <v>25</v>
      </c>
    </row>
    <row r="707" ht="12.75">
      <c r="F707" s="47" t="s">
        <v>25</v>
      </c>
    </row>
    <row r="708" ht="12.75">
      <c r="F708" s="47" t="s">
        <v>25</v>
      </c>
    </row>
    <row r="709" ht="12.75">
      <c r="F709" s="47" t="s">
        <v>25</v>
      </c>
    </row>
    <row r="710" ht="12.75">
      <c r="F710" s="47" t="s">
        <v>25</v>
      </c>
    </row>
    <row r="711" ht="12.75">
      <c r="F711" s="47" t="s">
        <v>25</v>
      </c>
    </row>
    <row r="712" ht="12.75">
      <c r="F712" s="47" t="s">
        <v>25</v>
      </c>
    </row>
    <row r="713" ht="12.75">
      <c r="F713" s="47" t="s">
        <v>25</v>
      </c>
    </row>
    <row r="714" ht="12.75">
      <c r="F714" s="47" t="s">
        <v>25</v>
      </c>
    </row>
    <row r="715" ht="12.75">
      <c r="F715" s="47" t="s">
        <v>25</v>
      </c>
    </row>
    <row r="716" ht="12.75">
      <c r="F716" s="47" t="s">
        <v>25</v>
      </c>
    </row>
    <row r="717" ht="12.75">
      <c r="F717" s="47" t="s">
        <v>25</v>
      </c>
    </row>
    <row r="718" ht="12.75">
      <c r="F718" s="47" t="s">
        <v>25</v>
      </c>
    </row>
    <row r="719" ht="12.75">
      <c r="F719" s="47" t="s">
        <v>25</v>
      </c>
    </row>
  </sheetData>
  <printOptions gridLines="1"/>
  <pageMargins left="0.75" right="0.75" top="1" bottom="1" header="0.5" footer="0.5"/>
  <pageSetup fitToHeight="19" fitToWidth="1" horizontalDpi="600" verticalDpi="600" orientation="landscape" scale="57" r:id="rId1"/>
  <headerFooter alignWithMargins="0">
    <oddHeader>&amp;CSorted by Hybrid number</oddHeader>
    <oddFooter>&amp;LJose Alonso&amp;C&amp;P of &amp;N&amp;R2/12/04]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3"/>
  <sheetViews>
    <sheetView workbookViewId="0" topLeftCell="A1">
      <selection activeCell="A95" sqref="A95:IV95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3" width="5.140625" style="0" customWidth="1"/>
    <col min="4" max="6" width="8.8515625" style="0" customWidth="1"/>
    <col min="7" max="13" width="8.8515625" style="0" hidden="1" customWidth="1"/>
    <col min="14" max="14" width="6.421875" style="0" customWidth="1"/>
    <col min="15" max="16" width="8.8515625" style="0" hidden="1" customWidth="1"/>
    <col min="17" max="17" width="10.421875" style="0" customWidth="1"/>
    <col min="18" max="18" width="10.57421875" style="0" customWidth="1"/>
    <col min="19" max="19" width="11.421875" style="0" customWidth="1"/>
    <col min="20" max="20" width="12.140625" style="0" customWidth="1"/>
    <col min="21" max="16384" width="8.8515625" style="0" customWidth="1"/>
  </cols>
  <sheetData>
    <row r="1" spans="2:21" s="7" customFormat="1" ht="15.75">
      <c r="B1" s="7" t="s">
        <v>0</v>
      </c>
      <c r="C1" s="24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8"/>
      <c r="R1" s="19" t="s">
        <v>16</v>
      </c>
      <c r="S1" s="19"/>
      <c r="T1" s="19"/>
      <c r="U1" s="7" t="s">
        <v>391</v>
      </c>
    </row>
    <row r="2" spans="2:24" ht="12.75">
      <c r="B2" s="1" t="s">
        <v>43</v>
      </c>
      <c r="C2" s="25" t="s">
        <v>44</v>
      </c>
      <c r="D2" s="1" t="s">
        <v>1</v>
      </c>
      <c r="E2" s="1" t="s">
        <v>12</v>
      </c>
      <c r="F2" s="1" t="s">
        <v>320</v>
      </c>
      <c r="G2" s="1"/>
      <c r="H2" s="1"/>
      <c r="I2" s="1"/>
      <c r="J2" s="1"/>
      <c r="K2" s="1"/>
      <c r="L2" s="1"/>
      <c r="M2" s="1"/>
      <c r="N2" s="1" t="s">
        <v>322</v>
      </c>
      <c r="O2" s="1"/>
      <c r="P2" s="1"/>
      <c r="Q2" s="15" t="s">
        <v>13</v>
      </c>
      <c r="R2" s="16" t="s">
        <v>13</v>
      </c>
      <c r="S2" s="16" t="s">
        <v>14</v>
      </c>
      <c r="T2" s="16" t="s">
        <v>14</v>
      </c>
      <c r="U2" s="5" t="s">
        <v>4</v>
      </c>
      <c r="V2" s="1" t="s">
        <v>6</v>
      </c>
      <c r="W2" s="1" t="s">
        <v>8</v>
      </c>
      <c r="X2" s="36" t="s">
        <v>331</v>
      </c>
    </row>
    <row r="3" spans="2:22" s="10" customFormat="1" ht="13.5" thickBot="1">
      <c r="B3" s="11"/>
      <c r="C3" s="26"/>
      <c r="D3" s="11"/>
      <c r="E3" s="11"/>
      <c r="F3" s="11" t="s">
        <v>321</v>
      </c>
      <c r="G3" s="11"/>
      <c r="H3" s="11"/>
      <c r="I3" s="11"/>
      <c r="J3" s="11"/>
      <c r="K3" s="11"/>
      <c r="L3" s="11"/>
      <c r="M3" s="11"/>
      <c r="N3" s="11" t="s">
        <v>323</v>
      </c>
      <c r="O3" s="11"/>
      <c r="P3" s="11"/>
      <c r="Q3" s="20"/>
      <c r="R3" s="21" t="s">
        <v>353</v>
      </c>
      <c r="S3" s="21" t="s">
        <v>354</v>
      </c>
      <c r="T3" s="21" t="s">
        <v>15</v>
      </c>
      <c r="U3" s="12" t="s">
        <v>5</v>
      </c>
      <c r="V3" s="10" t="s">
        <v>7</v>
      </c>
    </row>
    <row r="4" spans="1:24" ht="12.75">
      <c r="A4" t="s">
        <v>2</v>
      </c>
      <c r="B4" s="2">
        <v>355</v>
      </c>
      <c r="C4" s="52" t="s">
        <v>467</v>
      </c>
      <c r="D4" s="9">
        <v>38027</v>
      </c>
      <c r="E4" s="1" t="s">
        <v>18</v>
      </c>
      <c r="F4" s="47">
        <v>6</v>
      </c>
      <c r="G4" s="1">
        <f aca="true" t="shared" si="0" ref="G4:G10">IF(AND(NOT(F4=" "),F4=0),1,0)</f>
        <v>0</v>
      </c>
      <c r="H4" s="1">
        <f aca="true" t="shared" si="1" ref="H4:H205">IF(F4=1,1,0)</f>
        <v>0</v>
      </c>
      <c r="I4" s="1">
        <f aca="true" t="shared" si="2" ref="I4:I204">IF(F4=2,1,0)</f>
        <v>0</v>
      </c>
      <c r="J4" s="1">
        <f aca="true" t="shared" si="3" ref="J4:J205">IF(F4=3,1,0)</f>
        <v>0</v>
      </c>
      <c r="K4" s="1">
        <f aca="true" t="shared" si="4" ref="K4:K205">IF(F4=4,1,0)</f>
        <v>0</v>
      </c>
      <c r="L4" s="1">
        <f aca="true" t="shared" si="5" ref="L4:L205">IF(F4=5,1,0)</f>
        <v>0</v>
      </c>
      <c r="M4" s="1">
        <f aca="true" t="shared" si="6" ref="M4:M205">IF(F4=6,1,0)</f>
        <v>1</v>
      </c>
      <c r="N4" s="1"/>
      <c r="O4" s="1">
        <f aca="true" t="shared" si="7" ref="O4:O10">IF(N4="*",1,0)</f>
        <v>0</v>
      </c>
      <c r="P4" s="1">
        <f aca="true" t="shared" si="8" ref="P4:P205">IF(N4="**",1,0)</f>
        <v>0</v>
      </c>
      <c r="Q4" s="15">
        <v>4.255</v>
      </c>
      <c r="R4" s="16">
        <v>3.293</v>
      </c>
      <c r="S4" s="16">
        <v>2.814</v>
      </c>
      <c r="T4" s="16">
        <v>2.663</v>
      </c>
      <c r="U4" s="6" t="s">
        <v>401</v>
      </c>
      <c r="V4" s="17">
        <v>2.1</v>
      </c>
      <c r="W4" t="s">
        <v>10</v>
      </c>
      <c r="X4" t="s">
        <v>549</v>
      </c>
    </row>
    <row r="5" spans="2:22" ht="12.75">
      <c r="B5" s="2"/>
      <c r="C5" s="52"/>
      <c r="D5" s="9"/>
      <c r="E5" s="1"/>
      <c r="F5" s="47"/>
      <c r="G5" s="1"/>
      <c r="H5" s="1"/>
      <c r="I5" s="1"/>
      <c r="J5" s="1"/>
      <c r="K5" s="1"/>
      <c r="L5" s="1"/>
      <c r="M5" s="1"/>
      <c r="N5" s="1"/>
      <c r="O5" s="1"/>
      <c r="P5" s="1"/>
      <c r="Q5" s="15"/>
      <c r="R5" s="16"/>
      <c r="S5" s="16"/>
      <c r="T5" s="16"/>
      <c r="U5" s="6"/>
      <c r="V5" s="17"/>
    </row>
    <row r="6" spans="1:24" ht="12.75">
      <c r="A6" t="s">
        <v>2</v>
      </c>
      <c r="B6" s="2">
        <v>63</v>
      </c>
      <c r="C6" s="52" t="s">
        <v>104</v>
      </c>
      <c r="D6" s="9">
        <v>37977</v>
      </c>
      <c r="E6" s="1" t="s">
        <v>18</v>
      </c>
      <c r="F6" s="47">
        <v>5</v>
      </c>
      <c r="G6" s="1">
        <f t="shared" si="0"/>
        <v>0</v>
      </c>
      <c r="H6" s="1">
        <f t="shared" si="1"/>
        <v>0</v>
      </c>
      <c r="I6" s="1">
        <f t="shared" si="2"/>
        <v>0</v>
      </c>
      <c r="J6" s="1">
        <f t="shared" si="3"/>
        <v>0</v>
      </c>
      <c r="K6" s="1">
        <f t="shared" si="4"/>
        <v>0</v>
      </c>
      <c r="L6" s="1">
        <f t="shared" si="5"/>
        <v>1</v>
      </c>
      <c r="M6" s="1">
        <f t="shared" si="6"/>
        <v>0</v>
      </c>
      <c r="N6" s="1"/>
      <c r="O6" s="1">
        <f t="shared" si="7"/>
        <v>0</v>
      </c>
      <c r="P6" s="1">
        <f t="shared" si="8"/>
        <v>0</v>
      </c>
      <c r="Q6" s="15">
        <v>0.355</v>
      </c>
      <c r="R6" s="16"/>
      <c r="S6" s="16">
        <v>21</v>
      </c>
      <c r="T6" s="16">
        <v>21</v>
      </c>
      <c r="U6" s="6" t="s">
        <v>306</v>
      </c>
      <c r="V6" s="17" t="s">
        <v>24</v>
      </c>
      <c r="W6" t="s">
        <v>10</v>
      </c>
      <c r="X6" t="s">
        <v>23</v>
      </c>
    </row>
    <row r="7" spans="1:24" ht="12.75">
      <c r="A7" t="s">
        <v>2</v>
      </c>
      <c r="B7" s="2">
        <v>241</v>
      </c>
      <c r="C7" s="52" t="s">
        <v>252</v>
      </c>
      <c r="D7" s="9">
        <v>37956</v>
      </c>
      <c r="E7" s="4" t="s">
        <v>18</v>
      </c>
      <c r="F7" s="47">
        <v>5</v>
      </c>
      <c r="G7" s="1">
        <f t="shared" si="0"/>
        <v>0</v>
      </c>
      <c r="H7" s="1">
        <f t="shared" si="1"/>
        <v>0</v>
      </c>
      <c r="I7" s="1">
        <f t="shared" si="2"/>
        <v>0</v>
      </c>
      <c r="J7" s="1">
        <f t="shared" si="3"/>
        <v>0</v>
      </c>
      <c r="K7" s="1">
        <f t="shared" si="4"/>
        <v>0</v>
      </c>
      <c r="L7" s="1">
        <f t="shared" si="5"/>
        <v>1</v>
      </c>
      <c r="M7" s="1">
        <f t="shared" si="6"/>
        <v>0</v>
      </c>
      <c r="N7" s="1"/>
      <c r="O7" s="1">
        <f t="shared" si="7"/>
        <v>0</v>
      </c>
      <c r="P7" s="1">
        <f t="shared" si="8"/>
        <v>0</v>
      </c>
      <c r="Q7" s="15">
        <v>0.467</v>
      </c>
      <c r="R7" s="16">
        <v>0.385</v>
      </c>
      <c r="S7" s="16">
        <v>21.4</v>
      </c>
      <c r="T7" s="16">
        <v>4.99</v>
      </c>
      <c r="U7" s="6" t="s">
        <v>306</v>
      </c>
      <c r="V7" s="17">
        <v>4.8</v>
      </c>
      <c r="W7" t="s">
        <v>10</v>
      </c>
      <c r="X7" t="s">
        <v>34</v>
      </c>
    </row>
    <row r="8" spans="1:24" ht="12.75">
      <c r="A8" t="s">
        <v>2</v>
      </c>
      <c r="B8" s="2">
        <v>28</v>
      </c>
      <c r="C8" s="52" t="s">
        <v>70</v>
      </c>
      <c r="D8" s="9">
        <v>37959</v>
      </c>
      <c r="E8" s="1" t="s">
        <v>18</v>
      </c>
      <c r="F8" s="47">
        <v>5</v>
      </c>
      <c r="G8" s="1">
        <f t="shared" si="0"/>
        <v>0</v>
      </c>
      <c r="H8" s="1">
        <f t="shared" si="1"/>
        <v>0</v>
      </c>
      <c r="I8" s="1">
        <f t="shared" si="2"/>
        <v>0</v>
      </c>
      <c r="J8" s="1">
        <f t="shared" si="3"/>
        <v>0</v>
      </c>
      <c r="K8" s="1">
        <f t="shared" si="4"/>
        <v>0</v>
      </c>
      <c r="L8" s="1">
        <f t="shared" si="5"/>
        <v>1</v>
      </c>
      <c r="M8" s="1">
        <f t="shared" si="6"/>
        <v>0</v>
      </c>
      <c r="N8" s="1"/>
      <c r="O8" s="1">
        <f t="shared" si="7"/>
        <v>0</v>
      </c>
      <c r="P8" s="1">
        <f t="shared" si="8"/>
        <v>0</v>
      </c>
      <c r="Q8" s="15">
        <v>0.378</v>
      </c>
      <c r="R8" s="16"/>
      <c r="S8" s="16">
        <v>21.3</v>
      </c>
      <c r="T8" s="16">
        <v>2.3</v>
      </c>
      <c r="U8" s="6" t="s">
        <v>306</v>
      </c>
      <c r="V8" s="55">
        <v>2.5</v>
      </c>
      <c r="W8" t="s">
        <v>10</v>
      </c>
      <c r="X8" t="s">
        <v>407</v>
      </c>
    </row>
    <row r="9" spans="2:22" ht="12.75">
      <c r="B9" s="2"/>
      <c r="C9" s="52"/>
      <c r="D9" s="9"/>
      <c r="E9" s="1"/>
      <c r="F9" s="47"/>
      <c r="G9" s="1"/>
      <c r="H9" s="1"/>
      <c r="I9" s="1"/>
      <c r="J9" s="1"/>
      <c r="K9" s="1"/>
      <c r="L9" s="1"/>
      <c r="M9" s="1"/>
      <c r="N9" s="1"/>
      <c r="O9" s="1"/>
      <c r="P9" s="1"/>
      <c r="Q9" s="15"/>
      <c r="R9" s="16"/>
      <c r="S9" s="16"/>
      <c r="T9" s="16"/>
      <c r="U9" s="6"/>
      <c r="V9" s="55"/>
    </row>
    <row r="10" spans="1:24" ht="12.75">
      <c r="A10" t="s">
        <v>2</v>
      </c>
      <c r="B10" s="2">
        <v>127</v>
      </c>
      <c r="C10" s="52" t="s">
        <v>153</v>
      </c>
      <c r="D10" s="9">
        <v>37984</v>
      </c>
      <c r="E10" s="1" t="s">
        <v>11</v>
      </c>
      <c r="F10" s="47">
        <v>4</v>
      </c>
      <c r="G10" s="1">
        <f t="shared" si="0"/>
        <v>0</v>
      </c>
      <c r="H10" s="1">
        <f t="shared" si="1"/>
        <v>0</v>
      </c>
      <c r="I10" s="1">
        <f t="shared" si="2"/>
        <v>0</v>
      </c>
      <c r="J10" s="1">
        <f t="shared" si="3"/>
        <v>0</v>
      </c>
      <c r="K10" s="1">
        <f t="shared" si="4"/>
        <v>1</v>
      </c>
      <c r="L10" s="1">
        <f t="shared" si="5"/>
        <v>0</v>
      </c>
      <c r="M10" s="1">
        <f t="shared" si="6"/>
        <v>0</v>
      </c>
      <c r="N10" s="1"/>
      <c r="O10" s="1">
        <f t="shared" si="7"/>
        <v>0</v>
      </c>
      <c r="P10" s="1">
        <f t="shared" si="8"/>
        <v>0</v>
      </c>
      <c r="Q10" s="15">
        <v>0.537</v>
      </c>
      <c r="R10" s="16"/>
      <c r="S10" s="16">
        <v>2.13</v>
      </c>
      <c r="T10" s="16">
        <v>2.833</v>
      </c>
      <c r="U10" s="6" t="s">
        <v>401</v>
      </c>
      <c r="V10" s="17">
        <v>2.8</v>
      </c>
      <c r="W10" t="s">
        <v>10</v>
      </c>
      <c r="X10" t="s">
        <v>28</v>
      </c>
    </row>
    <row r="11" spans="1:24" ht="12.75">
      <c r="A11" t="s">
        <v>2</v>
      </c>
      <c r="B11" s="2">
        <v>137</v>
      </c>
      <c r="C11" s="52" t="s">
        <v>162</v>
      </c>
      <c r="D11" s="9">
        <v>37994</v>
      </c>
      <c r="E11" s="47" t="s">
        <v>11</v>
      </c>
      <c r="F11" s="47">
        <v>4</v>
      </c>
      <c r="G11" s="1">
        <f aca="true" t="shared" si="9" ref="G11:G77">IF(AND(NOT(F11=" "),F11=0),1,0)</f>
        <v>0</v>
      </c>
      <c r="H11" s="1">
        <f t="shared" si="1"/>
        <v>0</v>
      </c>
      <c r="I11" s="1">
        <f t="shared" si="2"/>
        <v>0</v>
      </c>
      <c r="J11" s="1">
        <f t="shared" si="3"/>
        <v>0</v>
      </c>
      <c r="K11" s="1">
        <f t="shared" si="4"/>
        <v>1</v>
      </c>
      <c r="L11" s="1">
        <f t="shared" si="5"/>
        <v>0</v>
      </c>
      <c r="M11" s="1">
        <f t="shared" si="6"/>
        <v>0</v>
      </c>
      <c r="N11" s="1"/>
      <c r="O11" s="1">
        <f aca="true" t="shared" si="10" ref="O11:O77">IF(N11="*",1,0)</f>
        <v>0</v>
      </c>
      <c r="P11" s="1">
        <f t="shared" si="8"/>
        <v>0</v>
      </c>
      <c r="Q11" s="15">
        <v>0.43</v>
      </c>
      <c r="R11" s="16"/>
      <c r="S11" s="16">
        <v>10.938</v>
      </c>
      <c r="T11" s="16">
        <v>2.16</v>
      </c>
      <c r="U11" s="6" t="s">
        <v>21</v>
      </c>
      <c r="V11" s="17">
        <v>1.43</v>
      </c>
      <c r="W11" t="s">
        <v>10</v>
      </c>
      <c r="X11" t="s">
        <v>335</v>
      </c>
    </row>
    <row r="12" spans="1:24" ht="12.75">
      <c r="A12" t="s">
        <v>2</v>
      </c>
      <c r="B12" s="2">
        <v>283</v>
      </c>
      <c r="C12" s="52" t="s">
        <v>290</v>
      </c>
      <c r="D12" s="9">
        <v>37987</v>
      </c>
      <c r="E12" s="1" t="s">
        <v>11</v>
      </c>
      <c r="F12" s="47">
        <v>4</v>
      </c>
      <c r="G12" s="1">
        <f t="shared" si="9"/>
        <v>0</v>
      </c>
      <c r="H12" s="1">
        <f t="shared" si="1"/>
        <v>0</v>
      </c>
      <c r="I12" s="1">
        <f t="shared" si="2"/>
        <v>0</v>
      </c>
      <c r="J12" s="1">
        <f t="shared" si="3"/>
        <v>0</v>
      </c>
      <c r="K12" s="1">
        <f t="shared" si="4"/>
        <v>1</v>
      </c>
      <c r="L12" s="1">
        <f t="shared" si="5"/>
        <v>0</v>
      </c>
      <c r="M12" s="1">
        <f t="shared" si="6"/>
        <v>0</v>
      </c>
      <c r="N12" s="1"/>
      <c r="O12" s="1">
        <f t="shared" si="10"/>
        <v>0</v>
      </c>
      <c r="P12" s="1">
        <f t="shared" si="8"/>
        <v>0</v>
      </c>
      <c r="Q12" s="15">
        <v>0.54</v>
      </c>
      <c r="R12" s="16"/>
      <c r="S12" s="16">
        <v>1.366</v>
      </c>
      <c r="T12" s="16">
        <v>1.769</v>
      </c>
      <c r="U12" s="6" t="s">
        <v>42</v>
      </c>
      <c r="V12" s="17">
        <v>1.46</v>
      </c>
      <c r="W12" t="s">
        <v>10</v>
      </c>
      <c r="X12" t="s">
        <v>311</v>
      </c>
    </row>
    <row r="13" spans="1:24" ht="12.75">
      <c r="A13" t="s">
        <v>2</v>
      </c>
      <c r="B13" s="2">
        <v>56</v>
      </c>
      <c r="C13" s="52" t="s">
        <v>98</v>
      </c>
      <c r="D13" s="9">
        <v>37980</v>
      </c>
      <c r="E13" s="1" t="s">
        <v>11</v>
      </c>
      <c r="F13" s="47">
        <v>4</v>
      </c>
      <c r="G13" s="1">
        <f t="shared" si="9"/>
        <v>0</v>
      </c>
      <c r="H13" s="1">
        <f t="shared" si="1"/>
        <v>0</v>
      </c>
      <c r="I13" s="1">
        <f t="shared" si="2"/>
        <v>0</v>
      </c>
      <c r="J13" s="1">
        <f t="shared" si="3"/>
        <v>0</v>
      </c>
      <c r="K13" s="1">
        <f t="shared" si="4"/>
        <v>1</v>
      </c>
      <c r="L13" s="1">
        <f t="shared" si="5"/>
        <v>0</v>
      </c>
      <c r="M13" s="1">
        <f t="shared" si="6"/>
        <v>0</v>
      </c>
      <c r="N13" s="1"/>
      <c r="O13" s="1">
        <f t="shared" si="10"/>
        <v>0</v>
      </c>
      <c r="P13" s="1">
        <f t="shared" si="8"/>
        <v>0</v>
      </c>
      <c r="Q13" s="15">
        <v>0.363</v>
      </c>
      <c r="R13" s="16"/>
      <c r="S13" s="16">
        <v>5.4</v>
      </c>
      <c r="T13" s="16">
        <v>1.755</v>
      </c>
      <c r="U13" s="6" t="s">
        <v>306</v>
      </c>
      <c r="V13" s="17">
        <v>1.87</v>
      </c>
      <c r="W13" t="s">
        <v>10</v>
      </c>
      <c r="X13" t="s">
        <v>491</v>
      </c>
    </row>
    <row r="14" spans="1:24" ht="12.75">
      <c r="A14" t="s">
        <v>2</v>
      </c>
      <c r="B14" s="2">
        <v>111</v>
      </c>
      <c r="C14" s="52" t="s">
        <v>143</v>
      </c>
      <c r="D14" s="9">
        <v>38005</v>
      </c>
      <c r="E14" s="1" t="s">
        <v>11</v>
      </c>
      <c r="F14" s="47">
        <v>4</v>
      </c>
      <c r="G14" s="1">
        <f t="shared" si="9"/>
        <v>0</v>
      </c>
      <c r="H14" s="1">
        <f t="shared" si="1"/>
        <v>0</v>
      </c>
      <c r="I14" s="1">
        <f t="shared" si="2"/>
        <v>0</v>
      </c>
      <c r="J14" s="1">
        <f t="shared" si="3"/>
        <v>0</v>
      </c>
      <c r="K14" s="1">
        <f t="shared" si="4"/>
        <v>1</v>
      </c>
      <c r="L14" s="1">
        <f t="shared" si="5"/>
        <v>0</v>
      </c>
      <c r="M14" s="1">
        <f t="shared" si="6"/>
        <v>0</v>
      </c>
      <c r="N14" s="1"/>
      <c r="O14" s="1">
        <f t="shared" si="10"/>
        <v>0</v>
      </c>
      <c r="P14" s="1">
        <f t="shared" si="8"/>
        <v>0</v>
      </c>
      <c r="Q14" s="15">
        <v>0.438</v>
      </c>
      <c r="R14" s="16"/>
      <c r="S14" s="16">
        <v>1.044</v>
      </c>
      <c r="T14" s="16">
        <v>1.63</v>
      </c>
      <c r="U14" s="6" t="s">
        <v>401</v>
      </c>
      <c r="V14" s="17">
        <v>1.67</v>
      </c>
      <c r="W14" t="s">
        <v>10</v>
      </c>
      <c r="X14" t="s">
        <v>416</v>
      </c>
    </row>
    <row r="15" spans="1:24" ht="12.75">
      <c r="A15" t="s">
        <v>2</v>
      </c>
      <c r="B15" s="2">
        <v>4</v>
      </c>
      <c r="C15" s="52" t="s">
        <v>49</v>
      </c>
      <c r="D15" s="9">
        <v>37968</v>
      </c>
      <c r="E15" s="1" t="s">
        <v>11</v>
      </c>
      <c r="F15" s="47">
        <v>4</v>
      </c>
      <c r="G15" s="1">
        <f t="shared" si="9"/>
        <v>0</v>
      </c>
      <c r="H15" s="1">
        <f t="shared" si="1"/>
        <v>0</v>
      </c>
      <c r="I15" s="1">
        <f t="shared" si="2"/>
        <v>0</v>
      </c>
      <c r="J15" s="1">
        <f t="shared" si="3"/>
        <v>0</v>
      </c>
      <c r="K15" s="1">
        <f t="shared" si="4"/>
        <v>1</v>
      </c>
      <c r="L15" s="1">
        <f t="shared" si="5"/>
        <v>0</v>
      </c>
      <c r="M15" s="1">
        <f t="shared" si="6"/>
        <v>0</v>
      </c>
      <c r="N15" s="1"/>
      <c r="O15" s="1">
        <f t="shared" si="10"/>
        <v>0</v>
      </c>
      <c r="P15" s="1">
        <f t="shared" si="8"/>
        <v>0</v>
      </c>
      <c r="Q15" s="15">
        <v>0.74</v>
      </c>
      <c r="R15" s="16"/>
      <c r="S15" s="16">
        <v>1.254</v>
      </c>
      <c r="T15" s="16">
        <v>1.624</v>
      </c>
      <c r="U15" s="6" t="s">
        <v>401</v>
      </c>
      <c r="V15" s="17">
        <v>1.621</v>
      </c>
      <c r="W15" t="s">
        <v>10</v>
      </c>
      <c r="X15" t="s">
        <v>41</v>
      </c>
    </row>
    <row r="16" spans="1:24" ht="12.75">
      <c r="A16" t="s">
        <v>2</v>
      </c>
      <c r="B16" s="2">
        <v>119</v>
      </c>
      <c r="C16" s="52" t="s">
        <v>148</v>
      </c>
      <c r="D16" s="9">
        <v>37992</v>
      </c>
      <c r="E16" s="47" t="s">
        <v>11</v>
      </c>
      <c r="F16" s="47">
        <v>4</v>
      </c>
      <c r="G16" s="1">
        <f t="shared" si="9"/>
        <v>0</v>
      </c>
      <c r="H16" s="1">
        <f t="shared" si="1"/>
        <v>0</v>
      </c>
      <c r="I16" s="1">
        <f t="shared" si="2"/>
        <v>0</v>
      </c>
      <c r="J16" s="1">
        <f t="shared" si="3"/>
        <v>0</v>
      </c>
      <c r="K16" s="1">
        <f t="shared" si="4"/>
        <v>1</v>
      </c>
      <c r="L16" s="1">
        <f t="shared" si="5"/>
        <v>0</v>
      </c>
      <c r="M16" s="1">
        <f t="shared" si="6"/>
        <v>0</v>
      </c>
      <c r="N16" s="1"/>
      <c r="O16" s="1">
        <f t="shared" si="10"/>
        <v>0</v>
      </c>
      <c r="P16" s="1">
        <f t="shared" si="8"/>
        <v>0</v>
      </c>
      <c r="Q16" s="15">
        <v>0.604</v>
      </c>
      <c r="R16" s="16"/>
      <c r="S16" s="16">
        <v>1.209</v>
      </c>
      <c r="T16" s="16">
        <v>1.499</v>
      </c>
      <c r="U16" s="6" t="s">
        <v>401</v>
      </c>
      <c r="V16" s="17">
        <v>1.55</v>
      </c>
      <c r="W16" t="s">
        <v>10</v>
      </c>
      <c r="X16" t="s">
        <v>495</v>
      </c>
    </row>
    <row r="17" spans="1:24" ht="12.75">
      <c r="A17" t="s">
        <v>2</v>
      </c>
      <c r="B17" s="2">
        <v>259</v>
      </c>
      <c r="C17" s="52" t="s">
        <v>267</v>
      </c>
      <c r="D17" s="9">
        <v>37998</v>
      </c>
      <c r="E17" s="1" t="s">
        <v>11</v>
      </c>
      <c r="F17" s="47">
        <v>4</v>
      </c>
      <c r="G17" s="1">
        <f t="shared" si="9"/>
        <v>0</v>
      </c>
      <c r="H17" s="1">
        <f t="shared" si="1"/>
        <v>0</v>
      </c>
      <c r="I17" s="1">
        <f t="shared" si="2"/>
        <v>0</v>
      </c>
      <c r="J17" s="1">
        <f t="shared" si="3"/>
        <v>0</v>
      </c>
      <c r="K17" s="1">
        <f t="shared" si="4"/>
        <v>1</v>
      </c>
      <c r="L17" s="1">
        <f t="shared" si="5"/>
        <v>0</v>
      </c>
      <c r="M17" s="1">
        <f t="shared" si="6"/>
        <v>0</v>
      </c>
      <c r="N17" s="1"/>
      <c r="O17" s="1">
        <f t="shared" si="10"/>
        <v>0</v>
      </c>
      <c r="P17" s="1">
        <f t="shared" si="8"/>
        <v>0</v>
      </c>
      <c r="Q17" s="15">
        <v>0.649</v>
      </c>
      <c r="R17" s="16"/>
      <c r="S17" s="16">
        <v>1.219</v>
      </c>
      <c r="T17" s="16">
        <v>1.373</v>
      </c>
      <c r="U17" s="6" t="s">
        <v>401</v>
      </c>
      <c r="V17" s="17">
        <v>1.37</v>
      </c>
      <c r="W17" t="s">
        <v>10</v>
      </c>
      <c r="X17" t="s">
        <v>343</v>
      </c>
    </row>
    <row r="18" spans="1:24" ht="12.75">
      <c r="A18" t="s">
        <v>2</v>
      </c>
      <c r="B18" s="2">
        <v>291</v>
      </c>
      <c r="C18" s="52" t="s">
        <v>297</v>
      </c>
      <c r="D18" s="9">
        <v>37998</v>
      </c>
      <c r="E18" s="47" t="s">
        <v>11</v>
      </c>
      <c r="F18" s="47">
        <v>4</v>
      </c>
      <c r="G18" s="1">
        <f t="shared" si="9"/>
        <v>0</v>
      </c>
      <c r="H18" s="1">
        <f t="shared" si="1"/>
        <v>0</v>
      </c>
      <c r="I18" s="1">
        <f t="shared" si="2"/>
        <v>0</v>
      </c>
      <c r="J18" s="1">
        <f t="shared" si="3"/>
        <v>0</v>
      </c>
      <c r="K18" s="1">
        <f t="shared" si="4"/>
        <v>1</v>
      </c>
      <c r="L18" s="1">
        <f t="shared" si="5"/>
        <v>0</v>
      </c>
      <c r="M18" s="1">
        <f t="shared" si="6"/>
        <v>0</v>
      </c>
      <c r="N18" s="1"/>
      <c r="O18" s="1">
        <f t="shared" si="10"/>
        <v>0</v>
      </c>
      <c r="P18" s="1">
        <f t="shared" si="8"/>
        <v>0</v>
      </c>
      <c r="Q18" s="15">
        <v>0.789</v>
      </c>
      <c r="R18" s="16"/>
      <c r="S18" s="16">
        <v>1.865</v>
      </c>
      <c r="T18" s="16">
        <v>1.176</v>
      </c>
      <c r="U18" s="6" t="s">
        <v>351</v>
      </c>
      <c r="V18" s="17">
        <v>1.116</v>
      </c>
      <c r="W18" t="s">
        <v>10</v>
      </c>
      <c r="X18" t="s">
        <v>350</v>
      </c>
    </row>
    <row r="19" spans="1:24" s="40" customFormat="1" ht="12.75">
      <c r="A19" s="40" t="s">
        <v>2</v>
      </c>
      <c r="B19" s="38">
        <v>2</v>
      </c>
      <c r="C19" s="53" t="s">
        <v>47</v>
      </c>
      <c r="D19" s="59">
        <v>38004</v>
      </c>
      <c r="E19" s="37" t="s">
        <v>11</v>
      </c>
      <c r="F19" s="48">
        <v>4</v>
      </c>
      <c r="G19" s="37">
        <f t="shared" si="9"/>
        <v>0</v>
      </c>
      <c r="H19" s="37">
        <f t="shared" si="1"/>
        <v>0</v>
      </c>
      <c r="I19" s="37">
        <f t="shared" si="2"/>
        <v>0</v>
      </c>
      <c r="J19" s="37">
        <f t="shared" si="3"/>
        <v>0</v>
      </c>
      <c r="K19" s="37">
        <f t="shared" si="4"/>
        <v>1</v>
      </c>
      <c r="L19" s="37">
        <f t="shared" si="5"/>
        <v>0</v>
      </c>
      <c r="M19" s="37">
        <f t="shared" si="6"/>
        <v>0</v>
      </c>
      <c r="N19" s="37"/>
      <c r="O19" s="37">
        <f t="shared" si="10"/>
        <v>0</v>
      </c>
      <c r="P19" s="37">
        <f t="shared" si="8"/>
        <v>0</v>
      </c>
      <c r="Q19" s="15">
        <v>0.481</v>
      </c>
      <c r="R19" s="39"/>
      <c r="S19" s="39">
        <v>2.699</v>
      </c>
      <c r="T19" s="39">
        <v>1.11</v>
      </c>
      <c r="U19" s="6" t="s">
        <v>306</v>
      </c>
      <c r="V19" s="42">
        <v>1</v>
      </c>
      <c r="W19" s="40" t="s">
        <v>10</v>
      </c>
      <c r="X19" s="40" t="s">
        <v>494</v>
      </c>
    </row>
    <row r="20" spans="2:22" s="40" customFormat="1" ht="12.75">
      <c r="B20" s="38"/>
      <c r="C20" s="53"/>
      <c r="D20" s="59"/>
      <c r="E20" s="37"/>
      <c r="F20" s="4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5"/>
      <c r="R20" s="39"/>
      <c r="S20" s="39"/>
      <c r="T20" s="39"/>
      <c r="U20" s="6"/>
      <c r="V20" s="42"/>
    </row>
    <row r="21" spans="1:24" ht="12.75">
      <c r="A21" t="s">
        <v>2</v>
      </c>
      <c r="B21" s="2">
        <v>257</v>
      </c>
      <c r="C21" s="52" t="s">
        <v>265</v>
      </c>
      <c r="D21" s="9">
        <v>37959</v>
      </c>
      <c r="E21" s="1" t="s">
        <v>11</v>
      </c>
      <c r="F21" s="47">
        <v>3</v>
      </c>
      <c r="G21" s="1">
        <f t="shared" si="9"/>
        <v>0</v>
      </c>
      <c r="H21" s="1">
        <f t="shared" si="1"/>
        <v>0</v>
      </c>
      <c r="I21" s="1">
        <f t="shared" si="2"/>
        <v>0</v>
      </c>
      <c r="J21" s="1">
        <f t="shared" si="3"/>
        <v>1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1"/>
      <c r="O21" s="1">
        <f t="shared" si="10"/>
        <v>0</v>
      </c>
      <c r="P21" s="1">
        <f t="shared" si="8"/>
        <v>0</v>
      </c>
      <c r="Q21" s="15">
        <v>10.5</v>
      </c>
      <c r="R21" s="16">
        <v>0.736</v>
      </c>
      <c r="S21" s="16">
        <v>2.79</v>
      </c>
      <c r="T21" s="16">
        <v>0.999</v>
      </c>
      <c r="U21" s="6" t="s">
        <v>306</v>
      </c>
      <c r="V21" s="17">
        <v>1</v>
      </c>
      <c r="W21" t="s">
        <v>10</v>
      </c>
      <c r="X21" t="s">
        <v>489</v>
      </c>
    </row>
    <row r="22" spans="1:23" ht="12.75">
      <c r="A22" t="s">
        <v>2</v>
      </c>
      <c r="B22" s="2">
        <v>289</v>
      </c>
      <c r="C22" s="52" t="s">
        <v>296</v>
      </c>
      <c r="D22" s="9">
        <v>37993</v>
      </c>
      <c r="E22" s="1" t="s">
        <v>11</v>
      </c>
      <c r="F22" s="47">
        <v>3</v>
      </c>
      <c r="G22" s="1">
        <f t="shared" si="9"/>
        <v>0</v>
      </c>
      <c r="H22" s="1">
        <f t="shared" si="1"/>
        <v>0</v>
      </c>
      <c r="I22" s="1">
        <f t="shared" si="2"/>
        <v>0</v>
      </c>
      <c r="J22" s="1">
        <f t="shared" si="3"/>
        <v>1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1"/>
      <c r="O22" s="1">
        <f t="shared" si="10"/>
        <v>0</v>
      </c>
      <c r="P22" s="1">
        <f t="shared" si="8"/>
        <v>0</v>
      </c>
      <c r="Q22" s="15">
        <v>0.802</v>
      </c>
      <c r="R22" s="16"/>
      <c r="S22" s="16">
        <v>1.461</v>
      </c>
      <c r="T22" s="16">
        <v>0.966</v>
      </c>
      <c r="U22" s="6" t="s">
        <v>333</v>
      </c>
      <c r="V22" s="17">
        <v>0.95</v>
      </c>
      <c r="W22" t="s">
        <v>10</v>
      </c>
    </row>
    <row r="23" spans="1:24" ht="12.75">
      <c r="A23" t="s">
        <v>2</v>
      </c>
      <c r="B23" s="2">
        <v>6</v>
      </c>
      <c r="C23" s="52" t="s">
        <v>50</v>
      </c>
      <c r="D23" s="9">
        <v>37958</v>
      </c>
      <c r="E23" s="1" t="s">
        <v>11</v>
      </c>
      <c r="F23" s="47">
        <v>3</v>
      </c>
      <c r="G23" s="1">
        <f t="shared" si="9"/>
        <v>0</v>
      </c>
      <c r="H23" s="1">
        <f t="shared" si="1"/>
        <v>0</v>
      </c>
      <c r="I23" s="1">
        <f t="shared" si="2"/>
        <v>0</v>
      </c>
      <c r="J23" s="1">
        <f t="shared" si="3"/>
        <v>1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1"/>
      <c r="O23" s="1">
        <f t="shared" si="10"/>
        <v>0</v>
      </c>
      <c r="P23" s="1">
        <f t="shared" si="8"/>
        <v>0</v>
      </c>
      <c r="Q23" s="15">
        <v>0.414</v>
      </c>
      <c r="R23" s="16"/>
      <c r="S23" s="16">
        <v>2.317</v>
      </c>
      <c r="T23" s="16">
        <v>0.836</v>
      </c>
      <c r="U23" s="6" t="s">
        <v>306</v>
      </c>
      <c r="V23" s="42">
        <v>0.8</v>
      </c>
      <c r="W23" t="s">
        <v>10</v>
      </c>
      <c r="X23" t="s">
        <v>489</v>
      </c>
    </row>
    <row r="24" spans="1:24" ht="12.75">
      <c r="A24" t="s">
        <v>2</v>
      </c>
      <c r="B24" s="2">
        <v>338</v>
      </c>
      <c r="C24" s="52" t="s">
        <v>421</v>
      </c>
      <c r="D24" s="9">
        <v>38014</v>
      </c>
      <c r="E24" s="1" t="s">
        <v>11</v>
      </c>
      <c r="F24" s="47">
        <v>3</v>
      </c>
      <c r="G24" s="1">
        <f t="shared" si="9"/>
        <v>0</v>
      </c>
      <c r="H24" s="1">
        <f t="shared" si="1"/>
        <v>0</v>
      </c>
      <c r="I24" s="1">
        <f t="shared" si="2"/>
        <v>0</v>
      </c>
      <c r="J24" s="1">
        <f t="shared" si="3"/>
        <v>1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1"/>
      <c r="O24" s="1">
        <f t="shared" si="10"/>
        <v>0</v>
      </c>
      <c r="P24" s="1">
        <f t="shared" si="8"/>
        <v>0</v>
      </c>
      <c r="Q24" s="15">
        <v>0.289</v>
      </c>
      <c r="R24" s="16"/>
      <c r="S24" s="16">
        <v>2.543</v>
      </c>
      <c r="T24" s="16">
        <v>0.801</v>
      </c>
      <c r="U24" s="6" t="s">
        <v>306</v>
      </c>
      <c r="V24" s="17">
        <v>0.8</v>
      </c>
      <c r="W24" t="s">
        <v>10</v>
      </c>
      <c r="X24" t="s">
        <v>498</v>
      </c>
    </row>
    <row r="25" spans="1:24" ht="12.75">
      <c r="A25" t="s">
        <v>2</v>
      </c>
      <c r="B25" s="2">
        <v>287</v>
      </c>
      <c r="C25" s="52" t="s">
        <v>294</v>
      </c>
      <c r="D25" s="9">
        <v>37989</v>
      </c>
      <c r="E25" s="1" t="s">
        <v>11</v>
      </c>
      <c r="F25" s="47">
        <v>3</v>
      </c>
      <c r="G25" s="1">
        <f t="shared" si="9"/>
        <v>0</v>
      </c>
      <c r="H25" s="1">
        <f t="shared" si="1"/>
        <v>0</v>
      </c>
      <c r="I25" s="1">
        <f t="shared" si="2"/>
        <v>0</v>
      </c>
      <c r="J25" s="1">
        <f t="shared" si="3"/>
        <v>1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1"/>
      <c r="O25" s="1">
        <f t="shared" si="10"/>
        <v>0</v>
      </c>
      <c r="P25" s="1">
        <f t="shared" si="8"/>
        <v>0</v>
      </c>
      <c r="Q25" s="15">
        <v>0.392</v>
      </c>
      <c r="R25" s="16"/>
      <c r="S25" s="16">
        <v>1.936</v>
      </c>
      <c r="T25" s="16">
        <v>0.786</v>
      </c>
      <c r="U25" s="6" t="s">
        <v>306</v>
      </c>
      <c r="V25" s="17">
        <v>0.78</v>
      </c>
      <c r="W25" t="s">
        <v>10</v>
      </c>
      <c r="X25" t="s">
        <v>489</v>
      </c>
    </row>
    <row r="26" spans="1:24" ht="12.75">
      <c r="A26" t="s">
        <v>2</v>
      </c>
      <c r="B26" s="2">
        <v>62</v>
      </c>
      <c r="C26" s="52" t="s">
        <v>103</v>
      </c>
      <c r="D26" s="9">
        <v>37977</v>
      </c>
      <c r="E26" s="1" t="s">
        <v>11</v>
      </c>
      <c r="F26" s="47">
        <v>3</v>
      </c>
      <c r="G26" s="1">
        <f t="shared" si="9"/>
        <v>0</v>
      </c>
      <c r="H26" s="1">
        <f t="shared" si="1"/>
        <v>0</v>
      </c>
      <c r="I26" s="1">
        <f t="shared" si="2"/>
        <v>0</v>
      </c>
      <c r="J26" s="1">
        <f t="shared" si="3"/>
        <v>1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1"/>
      <c r="O26" s="1">
        <f t="shared" si="10"/>
        <v>0</v>
      </c>
      <c r="P26" s="1">
        <f t="shared" si="8"/>
        <v>0</v>
      </c>
      <c r="Q26" s="15">
        <v>0.392</v>
      </c>
      <c r="R26" s="16"/>
      <c r="S26" s="16">
        <v>6.38</v>
      </c>
      <c r="T26" s="16">
        <v>0.778</v>
      </c>
      <c r="U26" s="6" t="s">
        <v>30</v>
      </c>
      <c r="V26" s="17">
        <v>0.77</v>
      </c>
      <c r="W26" t="s">
        <v>10</v>
      </c>
      <c r="X26" t="s">
        <v>46</v>
      </c>
    </row>
    <row r="27" spans="1:24" ht="12.75">
      <c r="A27" t="s">
        <v>2</v>
      </c>
      <c r="B27" s="2">
        <v>118</v>
      </c>
      <c r="C27" s="52" t="s">
        <v>147</v>
      </c>
      <c r="D27" s="9">
        <v>37992</v>
      </c>
      <c r="E27" s="47" t="s">
        <v>11</v>
      </c>
      <c r="F27" s="47">
        <v>3</v>
      </c>
      <c r="G27" s="1">
        <f t="shared" si="9"/>
        <v>0</v>
      </c>
      <c r="H27" s="1">
        <f t="shared" si="1"/>
        <v>0</v>
      </c>
      <c r="I27" s="1">
        <f t="shared" si="2"/>
        <v>0</v>
      </c>
      <c r="J27" s="1">
        <f t="shared" si="3"/>
        <v>1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1"/>
      <c r="O27" s="1">
        <f t="shared" si="10"/>
        <v>0</v>
      </c>
      <c r="P27" s="1">
        <f t="shared" si="8"/>
        <v>0</v>
      </c>
      <c r="Q27" s="15">
        <v>0.612</v>
      </c>
      <c r="R27" s="16"/>
      <c r="S27" s="16">
        <v>1.457</v>
      </c>
      <c r="T27" s="16">
        <v>0.751</v>
      </c>
      <c r="U27" s="6" t="s">
        <v>306</v>
      </c>
      <c r="V27" s="17">
        <v>0.75</v>
      </c>
      <c r="W27" t="s">
        <v>10</v>
      </c>
      <c r="X27" t="s">
        <v>489</v>
      </c>
    </row>
    <row r="28" spans="1:24" ht="12.75">
      <c r="A28" t="s">
        <v>2</v>
      </c>
      <c r="B28" s="2">
        <v>97</v>
      </c>
      <c r="C28" s="52" t="s">
        <v>134</v>
      </c>
      <c r="D28" s="9">
        <v>37987</v>
      </c>
      <c r="E28" s="1" t="s">
        <v>11</v>
      </c>
      <c r="F28" s="47">
        <v>3</v>
      </c>
      <c r="G28" s="1">
        <f t="shared" si="9"/>
        <v>0</v>
      </c>
      <c r="H28" s="1">
        <f t="shared" si="1"/>
        <v>0</v>
      </c>
      <c r="I28" s="1">
        <f t="shared" si="2"/>
        <v>0</v>
      </c>
      <c r="J28" s="1">
        <f t="shared" si="3"/>
        <v>1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1"/>
      <c r="O28" s="1">
        <f t="shared" si="10"/>
        <v>0</v>
      </c>
      <c r="P28" s="1">
        <f t="shared" si="8"/>
        <v>0</v>
      </c>
      <c r="Q28" s="15">
        <v>0.484</v>
      </c>
      <c r="R28" s="16"/>
      <c r="S28" s="16">
        <v>1.27</v>
      </c>
      <c r="T28" s="16">
        <v>0.674</v>
      </c>
      <c r="U28" s="6" t="s">
        <v>306</v>
      </c>
      <c r="V28" s="17">
        <v>0.65</v>
      </c>
      <c r="W28" t="s">
        <v>10</v>
      </c>
      <c r="X28" t="s">
        <v>307</v>
      </c>
    </row>
    <row r="29" spans="1:24" ht="12.75">
      <c r="A29" t="s">
        <v>2</v>
      </c>
      <c r="B29" s="2">
        <v>91</v>
      </c>
      <c r="C29" s="52" t="s">
        <v>129</v>
      </c>
      <c r="D29" s="9">
        <v>37981</v>
      </c>
      <c r="E29" s="1" t="s">
        <v>11</v>
      </c>
      <c r="F29" s="47">
        <v>3</v>
      </c>
      <c r="G29" s="1">
        <f t="shared" si="9"/>
        <v>0</v>
      </c>
      <c r="H29" s="1">
        <f t="shared" si="1"/>
        <v>0</v>
      </c>
      <c r="I29" s="1">
        <f t="shared" si="2"/>
        <v>0</v>
      </c>
      <c r="J29" s="1">
        <f t="shared" si="3"/>
        <v>1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1"/>
      <c r="O29" s="1">
        <f t="shared" si="10"/>
        <v>0</v>
      </c>
      <c r="P29" s="1">
        <f t="shared" si="8"/>
        <v>0</v>
      </c>
      <c r="Q29" s="15">
        <v>0.4</v>
      </c>
      <c r="R29" s="16"/>
      <c r="S29" s="16">
        <v>11.786</v>
      </c>
      <c r="T29" s="16">
        <v>0.647</v>
      </c>
      <c r="U29" s="6" t="s">
        <v>306</v>
      </c>
      <c r="V29" s="17">
        <v>0.647</v>
      </c>
      <c r="W29" t="s">
        <v>10</v>
      </c>
      <c r="X29" t="s">
        <v>492</v>
      </c>
    </row>
    <row r="30" spans="1:24" ht="12.75">
      <c r="A30" t="s">
        <v>2</v>
      </c>
      <c r="B30" s="2">
        <v>330</v>
      </c>
      <c r="C30" s="52" t="s">
        <v>436</v>
      </c>
      <c r="D30" s="9">
        <v>38009</v>
      </c>
      <c r="E30" s="1" t="s">
        <v>11</v>
      </c>
      <c r="F30" s="47">
        <v>3</v>
      </c>
      <c r="G30" s="1">
        <f t="shared" si="9"/>
        <v>0</v>
      </c>
      <c r="H30" s="1">
        <f t="shared" si="1"/>
        <v>0</v>
      </c>
      <c r="I30" s="1">
        <f t="shared" si="2"/>
        <v>0</v>
      </c>
      <c r="J30" s="1">
        <f t="shared" si="3"/>
        <v>1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1"/>
      <c r="O30" s="1">
        <f t="shared" si="10"/>
        <v>0</v>
      </c>
      <c r="P30" s="1">
        <f t="shared" si="8"/>
        <v>0</v>
      </c>
      <c r="Q30" s="15">
        <v>1.638</v>
      </c>
      <c r="R30" s="16">
        <v>0.952</v>
      </c>
      <c r="S30" s="16">
        <v>1.429</v>
      </c>
      <c r="T30" s="16">
        <v>0.636</v>
      </c>
      <c r="U30" s="6" t="s">
        <v>478</v>
      </c>
      <c r="V30" s="17">
        <v>0.62</v>
      </c>
      <c r="W30" t="s">
        <v>10</v>
      </c>
      <c r="X30" t="s">
        <v>493</v>
      </c>
    </row>
    <row r="31" spans="1:24" ht="12.75">
      <c r="A31" t="s">
        <v>2</v>
      </c>
      <c r="B31" s="2">
        <v>300</v>
      </c>
      <c r="C31" s="52" t="s">
        <v>301</v>
      </c>
      <c r="D31" s="9">
        <v>37992</v>
      </c>
      <c r="E31" s="1" t="s">
        <v>11</v>
      </c>
      <c r="F31" s="47">
        <v>3</v>
      </c>
      <c r="G31" s="1">
        <f t="shared" si="9"/>
        <v>0</v>
      </c>
      <c r="H31" s="1">
        <f t="shared" si="1"/>
        <v>0</v>
      </c>
      <c r="I31" s="1">
        <f t="shared" si="2"/>
        <v>0</v>
      </c>
      <c r="J31" s="1">
        <f t="shared" si="3"/>
        <v>1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1"/>
      <c r="O31" s="1">
        <f t="shared" si="10"/>
        <v>0</v>
      </c>
      <c r="P31" s="1">
        <f t="shared" si="8"/>
        <v>0</v>
      </c>
      <c r="Q31" s="15">
        <v>23.809</v>
      </c>
      <c r="R31" s="16">
        <v>0.922</v>
      </c>
      <c r="S31" s="16">
        <v>22.209</v>
      </c>
      <c r="T31" s="16">
        <v>0.611</v>
      </c>
      <c r="U31" s="6" t="s">
        <v>306</v>
      </c>
      <c r="V31" s="17">
        <v>0.55</v>
      </c>
      <c r="W31" t="s">
        <v>10</v>
      </c>
      <c r="X31" t="s">
        <v>315</v>
      </c>
    </row>
    <row r="32" spans="1:24" ht="12.75">
      <c r="A32" t="s">
        <v>2</v>
      </c>
      <c r="B32" s="2">
        <v>69</v>
      </c>
      <c r="C32" s="52" t="s">
        <v>109</v>
      </c>
      <c r="D32" s="9">
        <v>37981</v>
      </c>
      <c r="E32" s="1" t="s">
        <v>11</v>
      </c>
      <c r="F32" s="47">
        <v>3</v>
      </c>
      <c r="G32" s="1">
        <f t="shared" si="9"/>
        <v>0</v>
      </c>
      <c r="H32" s="1">
        <f t="shared" si="1"/>
        <v>0</v>
      </c>
      <c r="I32" s="1">
        <f t="shared" si="2"/>
        <v>0</v>
      </c>
      <c r="J32" s="1">
        <f t="shared" si="3"/>
        <v>1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1"/>
      <c r="O32" s="1">
        <f t="shared" si="10"/>
        <v>0</v>
      </c>
      <c r="P32" s="1">
        <f t="shared" si="8"/>
        <v>0</v>
      </c>
      <c r="Q32" s="15">
        <v>0.52</v>
      </c>
      <c r="R32" s="16"/>
      <c r="S32" s="16">
        <v>1.124</v>
      </c>
      <c r="T32" s="16">
        <v>0.563</v>
      </c>
      <c r="U32" s="6" t="s">
        <v>306</v>
      </c>
      <c r="V32" s="17">
        <v>0.55</v>
      </c>
      <c r="W32" t="s">
        <v>10</v>
      </c>
      <c r="X32" t="s">
        <v>489</v>
      </c>
    </row>
    <row r="33" spans="1:24" ht="12.75">
      <c r="A33" t="s">
        <v>2</v>
      </c>
      <c r="B33" s="2">
        <v>301</v>
      </c>
      <c r="C33" s="52" t="s">
        <v>302</v>
      </c>
      <c r="D33" s="9">
        <v>37998</v>
      </c>
      <c r="E33" s="1" t="s">
        <v>11</v>
      </c>
      <c r="F33" s="47">
        <v>3</v>
      </c>
      <c r="G33" s="1">
        <f t="shared" si="9"/>
        <v>0</v>
      </c>
      <c r="H33" s="1">
        <f t="shared" si="1"/>
        <v>0</v>
      </c>
      <c r="I33" s="1">
        <f t="shared" si="2"/>
        <v>0</v>
      </c>
      <c r="J33" s="1">
        <f t="shared" si="3"/>
        <v>1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1"/>
      <c r="O33" s="1">
        <f t="shared" si="10"/>
        <v>0</v>
      </c>
      <c r="P33" s="1">
        <f t="shared" si="8"/>
        <v>0</v>
      </c>
      <c r="Q33" s="15">
        <v>9.957</v>
      </c>
      <c r="R33" s="16">
        <v>0.597</v>
      </c>
      <c r="S33" s="16">
        <v>21</v>
      </c>
      <c r="T33" s="16">
        <v>0.526</v>
      </c>
      <c r="U33" s="6" t="s">
        <v>318</v>
      </c>
      <c r="V33" s="17">
        <v>0.5</v>
      </c>
      <c r="W33" t="s">
        <v>10</v>
      </c>
      <c r="X33" t="s">
        <v>361</v>
      </c>
    </row>
    <row r="34" spans="1:23" ht="12.75">
      <c r="A34" t="s">
        <v>2</v>
      </c>
      <c r="B34" s="2">
        <v>324</v>
      </c>
      <c r="C34" s="52" t="s">
        <v>435</v>
      </c>
      <c r="D34" s="9">
        <v>38009</v>
      </c>
      <c r="E34" s="1" t="s">
        <v>11</v>
      </c>
      <c r="F34" s="47">
        <v>3</v>
      </c>
      <c r="G34" s="1">
        <f t="shared" si="9"/>
        <v>0</v>
      </c>
      <c r="H34" s="1">
        <f t="shared" si="1"/>
        <v>0</v>
      </c>
      <c r="I34" s="1">
        <f t="shared" si="2"/>
        <v>0</v>
      </c>
      <c r="J34" s="1">
        <f t="shared" si="3"/>
        <v>1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1"/>
      <c r="O34" s="1">
        <f t="shared" si="10"/>
        <v>0</v>
      </c>
      <c r="P34" s="1">
        <f t="shared" si="8"/>
        <v>0</v>
      </c>
      <c r="Q34" s="15">
        <v>21.624</v>
      </c>
      <c r="R34" s="16">
        <v>0.607</v>
      </c>
      <c r="S34" s="16">
        <v>15.75</v>
      </c>
      <c r="T34" s="16">
        <v>0.524</v>
      </c>
      <c r="U34" s="6" t="s">
        <v>479</v>
      </c>
      <c r="V34" s="17">
        <v>0.475</v>
      </c>
      <c r="W34" t="s">
        <v>10</v>
      </c>
    </row>
    <row r="35" spans="1:24" ht="12.75">
      <c r="A35" t="s">
        <v>2</v>
      </c>
      <c r="B35" s="2">
        <v>78</v>
      </c>
      <c r="C35" s="52" t="s">
        <v>118</v>
      </c>
      <c r="D35" s="9">
        <v>37981</v>
      </c>
      <c r="E35" s="1" t="s">
        <v>11</v>
      </c>
      <c r="F35" s="47">
        <v>3</v>
      </c>
      <c r="G35" s="1">
        <f t="shared" si="9"/>
        <v>0</v>
      </c>
      <c r="H35" s="1">
        <f t="shared" si="1"/>
        <v>0</v>
      </c>
      <c r="I35" s="1">
        <f t="shared" si="2"/>
        <v>0</v>
      </c>
      <c r="J35" s="1">
        <f t="shared" si="3"/>
        <v>1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1"/>
      <c r="O35" s="1">
        <f t="shared" si="10"/>
        <v>0</v>
      </c>
      <c r="P35" s="1">
        <f t="shared" si="8"/>
        <v>0</v>
      </c>
      <c r="Q35" s="15">
        <v>0.447</v>
      </c>
      <c r="R35" s="16"/>
      <c r="S35" s="16">
        <v>1.386</v>
      </c>
      <c r="T35" s="16">
        <v>0.513</v>
      </c>
      <c r="U35" s="6" t="s">
        <v>408</v>
      </c>
      <c r="V35" s="17">
        <v>0.51</v>
      </c>
      <c r="W35" t="s">
        <v>10</v>
      </c>
      <c r="X35" t="s">
        <v>317</v>
      </c>
    </row>
    <row r="36" spans="1:24" ht="12.75">
      <c r="A36" t="s">
        <v>2</v>
      </c>
      <c r="B36" s="2">
        <v>82</v>
      </c>
      <c r="C36" s="52" t="s">
        <v>121</v>
      </c>
      <c r="D36" s="9">
        <v>37981</v>
      </c>
      <c r="E36" s="1" t="s">
        <v>11</v>
      </c>
      <c r="F36" s="47">
        <v>3</v>
      </c>
      <c r="G36" s="1">
        <f t="shared" si="9"/>
        <v>0</v>
      </c>
      <c r="H36" s="1">
        <f t="shared" si="1"/>
        <v>0</v>
      </c>
      <c r="I36" s="1">
        <f t="shared" si="2"/>
        <v>0</v>
      </c>
      <c r="J36" s="1">
        <f t="shared" si="3"/>
        <v>1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1"/>
      <c r="O36" s="1">
        <f t="shared" si="10"/>
        <v>0</v>
      </c>
      <c r="P36" s="1">
        <f t="shared" si="8"/>
        <v>0</v>
      </c>
      <c r="Q36" s="15">
        <v>0.506</v>
      </c>
      <c r="R36" s="16"/>
      <c r="S36" s="16">
        <v>2.473</v>
      </c>
      <c r="T36" s="16">
        <v>0.494</v>
      </c>
      <c r="U36" s="6" t="s">
        <v>306</v>
      </c>
      <c r="V36" s="17">
        <v>0.49</v>
      </c>
      <c r="W36" t="s">
        <v>10</v>
      </c>
      <c r="X36" t="s">
        <v>490</v>
      </c>
    </row>
    <row r="37" spans="1:24" ht="12.75">
      <c r="A37" t="s">
        <v>2</v>
      </c>
      <c r="B37" s="2">
        <v>278</v>
      </c>
      <c r="C37" s="52" t="s">
        <v>285</v>
      </c>
      <c r="D37" s="9">
        <v>37975</v>
      </c>
      <c r="E37" s="1" t="s">
        <v>11</v>
      </c>
      <c r="F37" s="47">
        <v>3</v>
      </c>
      <c r="G37" s="1">
        <f t="shared" si="9"/>
        <v>0</v>
      </c>
      <c r="H37" s="1">
        <f t="shared" si="1"/>
        <v>0</v>
      </c>
      <c r="I37" s="1">
        <f t="shared" si="2"/>
        <v>0</v>
      </c>
      <c r="J37" s="1">
        <f t="shared" si="3"/>
        <v>1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1"/>
      <c r="O37" s="1">
        <f t="shared" si="10"/>
        <v>0</v>
      </c>
      <c r="P37" s="1">
        <f t="shared" si="8"/>
        <v>0</v>
      </c>
      <c r="Q37" s="15">
        <v>0.391</v>
      </c>
      <c r="R37" s="16"/>
      <c r="S37" s="16">
        <v>4.418</v>
      </c>
      <c r="T37" s="16">
        <v>0.491</v>
      </c>
      <c r="U37" s="6" t="s">
        <v>30</v>
      </c>
      <c r="V37" s="17">
        <v>0.49</v>
      </c>
      <c r="W37" t="s">
        <v>10</v>
      </c>
      <c r="X37" t="s">
        <v>39</v>
      </c>
    </row>
    <row r="38" spans="1:23" ht="12.75">
      <c r="A38" t="s">
        <v>2</v>
      </c>
      <c r="B38" s="2">
        <v>321</v>
      </c>
      <c r="C38" s="52" t="s">
        <v>466</v>
      </c>
      <c r="D38" s="9">
        <v>38008</v>
      </c>
      <c r="E38" s="1" t="s">
        <v>11</v>
      </c>
      <c r="F38" s="47">
        <v>3</v>
      </c>
      <c r="G38" s="1">
        <f t="shared" si="9"/>
        <v>0</v>
      </c>
      <c r="H38" s="1">
        <f t="shared" si="1"/>
        <v>0</v>
      </c>
      <c r="I38" s="1">
        <f t="shared" si="2"/>
        <v>0</v>
      </c>
      <c r="J38" s="1">
        <f t="shared" si="3"/>
        <v>1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1"/>
      <c r="O38" s="1">
        <f t="shared" si="10"/>
        <v>0</v>
      </c>
      <c r="P38" s="1">
        <f t="shared" si="8"/>
        <v>0</v>
      </c>
      <c r="Q38" s="15">
        <v>0.516</v>
      </c>
      <c r="R38" s="16"/>
      <c r="S38" s="16">
        <v>3.574</v>
      </c>
      <c r="T38" s="16">
        <v>0.49</v>
      </c>
      <c r="U38" s="6" t="s">
        <v>476</v>
      </c>
      <c r="V38" s="17">
        <v>0.465</v>
      </c>
      <c r="W38" t="s">
        <v>10</v>
      </c>
    </row>
    <row r="39" spans="1:23" ht="12.75">
      <c r="A39" t="s">
        <v>2</v>
      </c>
      <c r="B39" s="2">
        <v>13</v>
      </c>
      <c r="C39" s="52" t="s">
        <v>57</v>
      </c>
      <c r="D39" s="9">
        <v>37958</v>
      </c>
      <c r="E39" s="1" t="s">
        <v>11</v>
      </c>
      <c r="F39" s="47">
        <v>3</v>
      </c>
      <c r="G39" s="1">
        <f t="shared" si="9"/>
        <v>0</v>
      </c>
      <c r="H39" s="1">
        <f t="shared" si="1"/>
        <v>0</v>
      </c>
      <c r="I39" s="1">
        <f t="shared" si="2"/>
        <v>0</v>
      </c>
      <c r="J39" s="1">
        <f t="shared" si="3"/>
        <v>1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1"/>
      <c r="O39" s="1">
        <f t="shared" si="10"/>
        <v>0</v>
      </c>
      <c r="P39" s="1">
        <f t="shared" si="8"/>
        <v>0</v>
      </c>
      <c r="Q39" s="15">
        <v>0.386</v>
      </c>
      <c r="R39" s="16"/>
      <c r="S39" s="16">
        <v>1.635</v>
      </c>
      <c r="T39" s="16">
        <v>0.488</v>
      </c>
      <c r="U39" s="6" t="s">
        <v>303</v>
      </c>
      <c r="V39" s="17">
        <v>0.48</v>
      </c>
      <c r="W39" t="s">
        <v>10</v>
      </c>
    </row>
    <row r="40" spans="1:24" ht="12.75">
      <c r="A40" t="s">
        <v>2</v>
      </c>
      <c r="B40" s="2">
        <v>83</v>
      </c>
      <c r="C40" s="52" t="s">
        <v>122</v>
      </c>
      <c r="D40" s="9">
        <v>37992</v>
      </c>
      <c r="E40" s="1" t="s">
        <v>11</v>
      </c>
      <c r="F40" s="47">
        <v>3</v>
      </c>
      <c r="G40" s="1">
        <f t="shared" si="9"/>
        <v>0</v>
      </c>
      <c r="H40" s="1">
        <f t="shared" si="1"/>
        <v>0</v>
      </c>
      <c r="I40" s="1">
        <f t="shared" si="2"/>
        <v>0</v>
      </c>
      <c r="J40" s="1">
        <f t="shared" si="3"/>
        <v>1</v>
      </c>
      <c r="K40" s="1">
        <f t="shared" si="4"/>
        <v>0</v>
      </c>
      <c r="L40" s="1">
        <f t="shared" si="5"/>
        <v>0</v>
      </c>
      <c r="M40" s="1">
        <f t="shared" si="6"/>
        <v>0</v>
      </c>
      <c r="N40" s="1"/>
      <c r="O40" s="1">
        <f t="shared" si="10"/>
        <v>0</v>
      </c>
      <c r="P40" s="1">
        <f t="shared" si="8"/>
        <v>0</v>
      </c>
      <c r="Q40" s="15">
        <v>0.628</v>
      </c>
      <c r="R40" s="16"/>
      <c r="S40" s="16">
        <v>7.61</v>
      </c>
      <c r="T40" s="16">
        <v>0.482</v>
      </c>
      <c r="U40" s="6" t="s">
        <v>306</v>
      </c>
      <c r="V40" s="17">
        <v>0.48</v>
      </c>
      <c r="W40" t="s">
        <v>10</v>
      </c>
      <c r="X40" t="s">
        <v>489</v>
      </c>
    </row>
    <row r="41" spans="1:24" ht="12.75">
      <c r="A41" t="s">
        <v>2</v>
      </c>
      <c r="B41" s="2">
        <v>296</v>
      </c>
      <c r="C41" s="52" t="s">
        <v>299</v>
      </c>
      <c r="D41" s="9">
        <v>38002</v>
      </c>
      <c r="E41" s="1" t="s">
        <v>11</v>
      </c>
      <c r="F41" s="47">
        <v>3</v>
      </c>
      <c r="G41" s="1">
        <f t="shared" si="9"/>
        <v>0</v>
      </c>
      <c r="H41" s="1">
        <f t="shared" si="1"/>
        <v>0</v>
      </c>
      <c r="I41" s="1">
        <f t="shared" si="2"/>
        <v>0</v>
      </c>
      <c r="J41" s="1">
        <f t="shared" si="3"/>
        <v>1</v>
      </c>
      <c r="K41" s="1">
        <f t="shared" si="4"/>
        <v>0</v>
      </c>
      <c r="L41" s="1">
        <f t="shared" si="5"/>
        <v>0</v>
      </c>
      <c r="M41" s="1">
        <f t="shared" si="6"/>
        <v>0</v>
      </c>
      <c r="N41" s="1"/>
      <c r="O41" s="1">
        <f t="shared" si="10"/>
        <v>0</v>
      </c>
      <c r="P41" s="1">
        <f t="shared" si="8"/>
        <v>0</v>
      </c>
      <c r="Q41" s="15">
        <v>30.9</v>
      </c>
      <c r="R41" s="16">
        <v>3.533</v>
      </c>
      <c r="S41" s="16">
        <v>8.814</v>
      </c>
      <c r="T41" s="16">
        <v>0.472</v>
      </c>
      <c r="U41" s="6" t="s">
        <v>318</v>
      </c>
      <c r="V41" s="17">
        <v>0.46</v>
      </c>
      <c r="W41" t="s">
        <v>10</v>
      </c>
      <c r="X41" t="s">
        <v>410</v>
      </c>
    </row>
    <row r="42" spans="1:24" ht="12.75">
      <c r="A42" t="s">
        <v>2</v>
      </c>
      <c r="B42" s="2">
        <v>229</v>
      </c>
      <c r="C42" s="52" t="s">
        <v>242</v>
      </c>
      <c r="D42" s="9">
        <v>37996</v>
      </c>
      <c r="E42" s="1" t="s">
        <v>11</v>
      </c>
      <c r="F42" s="47">
        <v>3</v>
      </c>
      <c r="G42" s="1">
        <f t="shared" si="9"/>
        <v>0</v>
      </c>
      <c r="H42" s="1">
        <f t="shared" si="1"/>
        <v>0</v>
      </c>
      <c r="I42" s="1">
        <f t="shared" si="2"/>
        <v>0</v>
      </c>
      <c r="J42" s="1">
        <f t="shared" si="3"/>
        <v>1</v>
      </c>
      <c r="K42" s="1">
        <f t="shared" si="4"/>
        <v>0</v>
      </c>
      <c r="L42" s="1">
        <f t="shared" si="5"/>
        <v>0</v>
      </c>
      <c r="M42" s="1">
        <f t="shared" si="6"/>
        <v>0</v>
      </c>
      <c r="N42" s="1"/>
      <c r="O42" s="1">
        <f t="shared" si="10"/>
        <v>0</v>
      </c>
      <c r="P42" s="1">
        <f t="shared" si="8"/>
        <v>0</v>
      </c>
      <c r="Q42" s="15">
        <v>0.492</v>
      </c>
      <c r="R42" s="16"/>
      <c r="S42" s="16">
        <v>21</v>
      </c>
      <c r="T42" s="16">
        <v>0.414</v>
      </c>
      <c r="U42" s="6" t="s">
        <v>333</v>
      </c>
      <c r="V42" s="17">
        <v>0.395</v>
      </c>
      <c r="W42" t="s">
        <v>10</v>
      </c>
      <c r="X42" t="s">
        <v>334</v>
      </c>
    </row>
    <row r="43" spans="1:23" ht="12.75">
      <c r="A43" t="s">
        <v>2</v>
      </c>
      <c r="B43" s="2">
        <v>317</v>
      </c>
      <c r="C43" s="52" t="s">
        <v>406</v>
      </c>
      <c r="D43" s="9">
        <v>38002</v>
      </c>
      <c r="E43" s="1" t="s">
        <v>11</v>
      </c>
      <c r="F43" s="47">
        <v>3</v>
      </c>
      <c r="G43" s="1">
        <f t="shared" si="9"/>
        <v>0</v>
      </c>
      <c r="H43" s="1">
        <f t="shared" si="1"/>
        <v>0</v>
      </c>
      <c r="I43" s="1">
        <f t="shared" si="2"/>
        <v>0</v>
      </c>
      <c r="J43" s="1">
        <f t="shared" si="3"/>
        <v>1</v>
      </c>
      <c r="K43" s="1">
        <f t="shared" si="4"/>
        <v>0</v>
      </c>
      <c r="L43" s="1">
        <f t="shared" si="5"/>
        <v>0</v>
      </c>
      <c r="M43" s="1">
        <f t="shared" si="6"/>
        <v>0</v>
      </c>
      <c r="N43" s="1"/>
      <c r="O43" s="1">
        <f t="shared" si="10"/>
        <v>0</v>
      </c>
      <c r="P43" s="1">
        <f t="shared" si="8"/>
        <v>0</v>
      </c>
      <c r="Q43" s="15">
        <v>15.301</v>
      </c>
      <c r="R43" s="16">
        <v>5.409</v>
      </c>
      <c r="S43" s="16">
        <v>21.143</v>
      </c>
      <c r="T43" s="16">
        <v>0.403</v>
      </c>
      <c r="U43" s="6" t="s">
        <v>333</v>
      </c>
      <c r="V43" s="17">
        <v>0.38</v>
      </c>
      <c r="W43" t="s">
        <v>10</v>
      </c>
    </row>
    <row r="44" spans="1:23" ht="12.75">
      <c r="A44" t="s">
        <v>2</v>
      </c>
      <c r="B44" s="2">
        <v>12</v>
      </c>
      <c r="C44" s="52" t="s">
        <v>56</v>
      </c>
      <c r="D44" s="9">
        <v>37982</v>
      </c>
      <c r="E44" s="1" t="s">
        <v>11</v>
      </c>
      <c r="F44" s="47">
        <v>3</v>
      </c>
      <c r="G44" s="1">
        <f t="shared" si="9"/>
        <v>0</v>
      </c>
      <c r="H44" s="1">
        <f t="shared" si="1"/>
        <v>0</v>
      </c>
      <c r="I44" s="1">
        <f t="shared" si="2"/>
        <v>0</v>
      </c>
      <c r="J44" s="1">
        <f t="shared" si="3"/>
        <v>1</v>
      </c>
      <c r="K44" s="1">
        <f t="shared" si="4"/>
        <v>0</v>
      </c>
      <c r="L44" s="1">
        <f t="shared" si="5"/>
        <v>0</v>
      </c>
      <c r="M44" s="1">
        <f t="shared" si="6"/>
        <v>0</v>
      </c>
      <c r="N44" s="1"/>
      <c r="O44" s="1">
        <f t="shared" si="10"/>
        <v>0</v>
      </c>
      <c r="P44" s="1">
        <f t="shared" si="8"/>
        <v>0</v>
      </c>
      <c r="Q44" s="15">
        <v>0.386</v>
      </c>
      <c r="R44" s="16"/>
      <c r="S44" s="16">
        <v>5.87</v>
      </c>
      <c r="T44" s="16">
        <v>0.403</v>
      </c>
      <c r="U44" s="6" t="s">
        <v>45</v>
      </c>
      <c r="V44" s="17">
        <v>0.405</v>
      </c>
      <c r="W44" t="s">
        <v>10</v>
      </c>
    </row>
    <row r="45" spans="1:23" ht="12.75">
      <c r="A45" t="s">
        <v>2</v>
      </c>
      <c r="B45" s="2">
        <v>9</v>
      </c>
      <c r="C45" s="52" t="s">
        <v>53</v>
      </c>
      <c r="D45" s="9">
        <v>37958</v>
      </c>
      <c r="E45" s="1" t="s">
        <v>11</v>
      </c>
      <c r="F45" s="47">
        <v>3</v>
      </c>
      <c r="G45" s="1">
        <f t="shared" si="9"/>
        <v>0</v>
      </c>
      <c r="H45" s="1">
        <f t="shared" si="1"/>
        <v>0</v>
      </c>
      <c r="I45" s="1">
        <f t="shared" si="2"/>
        <v>0</v>
      </c>
      <c r="J45" s="1">
        <f t="shared" si="3"/>
        <v>1</v>
      </c>
      <c r="K45" s="1">
        <f t="shared" si="4"/>
        <v>0</v>
      </c>
      <c r="L45" s="1">
        <f t="shared" si="5"/>
        <v>0</v>
      </c>
      <c r="M45" s="1">
        <f t="shared" si="6"/>
        <v>0</v>
      </c>
      <c r="N45" s="1"/>
      <c r="O45" s="1">
        <f t="shared" si="10"/>
        <v>0</v>
      </c>
      <c r="P45" s="1">
        <f t="shared" si="8"/>
        <v>0</v>
      </c>
      <c r="Q45" s="15">
        <v>0.372</v>
      </c>
      <c r="R45" s="16"/>
      <c r="S45" s="16">
        <v>18.608</v>
      </c>
      <c r="T45" s="16">
        <v>0.393</v>
      </c>
      <c r="U45" s="6" t="s">
        <v>30</v>
      </c>
      <c r="V45" s="17">
        <v>0.357</v>
      </c>
      <c r="W45" t="s">
        <v>10</v>
      </c>
    </row>
    <row r="46" spans="1:23" ht="12.75">
      <c r="A46" t="s">
        <v>2</v>
      </c>
      <c r="B46" s="2">
        <v>3</v>
      </c>
      <c r="C46" s="52" t="s">
        <v>48</v>
      </c>
      <c r="D46" s="9">
        <v>37962</v>
      </c>
      <c r="E46" s="1" t="s">
        <v>11</v>
      </c>
      <c r="F46" s="47">
        <v>3</v>
      </c>
      <c r="G46" s="1">
        <f t="shared" si="9"/>
        <v>0</v>
      </c>
      <c r="H46" s="1">
        <f t="shared" si="1"/>
        <v>0</v>
      </c>
      <c r="I46" s="1">
        <f t="shared" si="2"/>
        <v>0</v>
      </c>
      <c r="J46" s="1">
        <f t="shared" si="3"/>
        <v>1</v>
      </c>
      <c r="K46" s="1">
        <f t="shared" si="4"/>
        <v>0</v>
      </c>
      <c r="L46" s="1">
        <f t="shared" si="5"/>
        <v>0</v>
      </c>
      <c r="M46" s="1">
        <f t="shared" si="6"/>
        <v>0</v>
      </c>
      <c r="N46" s="1"/>
      <c r="O46" s="1">
        <f t="shared" si="10"/>
        <v>0</v>
      </c>
      <c r="P46" s="1">
        <f t="shared" si="8"/>
        <v>0</v>
      </c>
      <c r="Q46" s="15">
        <v>0.515</v>
      </c>
      <c r="R46" s="16"/>
      <c r="S46" s="16">
        <v>21.3</v>
      </c>
      <c r="T46" s="16">
        <v>0.391</v>
      </c>
      <c r="U46" s="6" t="s">
        <v>351</v>
      </c>
      <c r="V46" s="22">
        <v>0.37</v>
      </c>
      <c r="W46" t="s">
        <v>10</v>
      </c>
    </row>
    <row r="47" spans="1:23" ht="12.75">
      <c r="A47" t="s">
        <v>2</v>
      </c>
      <c r="B47" s="2">
        <v>179</v>
      </c>
      <c r="C47" s="52" t="s">
        <v>201</v>
      </c>
      <c r="D47" s="9">
        <v>37978</v>
      </c>
      <c r="E47" s="1" t="s">
        <v>11</v>
      </c>
      <c r="F47" s="47">
        <v>3</v>
      </c>
      <c r="G47" s="1">
        <f t="shared" si="9"/>
        <v>0</v>
      </c>
      <c r="H47" s="1">
        <f t="shared" si="1"/>
        <v>0</v>
      </c>
      <c r="I47" s="1">
        <f t="shared" si="2"/>
        <v>0</v>
      </c>
      <c r="J47" s="1">
        <f t="shared" si="3"/>
        <v>1</v>
      </c>
      <c r="K47" s="1">
        <f t="shared" si="4"/>
        <v>0</v>
      </c>
      <c r="L47" s="1">
        <f t="shared" si="5"/>
        <v>0</v>
      </c>
      <c r="M47" s="1">
        <f t="shared" si="6"/>
        <v>0</v>
      </c>
      <c r="N47" s="1"/>
      <c r="O47" s="1">
        <f t="shared" si="10"/>
        <v>0</v>
      </c>
      <c r="P47" s="1">
        <f t="shared" si="8"/>
        <v>0</v>
      </c>
      <c r="Q47" s="15">
        <v>8.797</v>
      </c>
      <c r="R47" s="16">
        <v>0.411</v>
      </c>
      <c r="S47" s="16">
        <v>6.656</v>
      </c>
      <c r="T47" s="16">
        <v>0.38</v>
      </c>
      <c r="U47" s="6" t="s">
        <v>27</v>
      </c>
      <c r="V47" s="17">
        <v>0.343</v>
      </c>
      <c r="W47" t="s">
        <v>10</v>
      </c>
    </row>
    <row r="48" spans="1:24" ht="12.75">
      <c r="A48" t="s">
        <v>2</v>
      </c>
      <c r="B48" s="2">
        <v>356</v>
      </c>
      <c r="C48" s="52" t="s">
        <v>545</v>
      </c>
      <c r="D48" s="9">
        <v>38027</v>
      </c>
      <c r="E48" s="1" t="s">
        <v>11</v>
      </c>
      <c r="F48" s="47">
        <v>3</v>
      </c>
      <c r="G48" s="1">
        <f t="shared" si="9"/>
        <v>0</v>
      </c>
      <c r="H48" s="1">
        <f t="shared" si="1"/>
        <v>0</v>
      </c>
      <c r="I48" s="1">
        <f t="shared" si="2"/>
        <v>0</v>
      </c>
      <c r="J48" s="1">
        <f t="shared" si="3"/>
        <v>1</v>
      </c>
      <c r="K48" s="1">
        <f t="shared" si="4"/>
        <v>0</v>
      </c>
      <c r="L48" s="1">
        <f t="shared" si="5"/>
        <v>0</v>
      </c>
      <c r="M48" s="1">
        <f t="shared" si="6"/>
        <v>0</v>
      </c>
      <c r="N48" s="1"/>
      <c r="O48" s="1">
        <f t="shared" si="10"/>
        <v>0</v>
      </c>
      <c r="P48" s="1">
        <f t="shared" si="8"/>
        <v>0</v>
      </c>
      <c r="Q48" s="15">
        <v>18.635</v>
      </c>
      <c r="R48" s="16">
        <v>3.027</v>
      </c>
      <c r="S48" s="16">
        <v>6.739</v>
      </c>
      <c r="T48" s="16">
        <v>0.349</v>
      </c>
      <c r="U48" s="6" t="s">
        <v>476</v>
      </c>
      <c r="V48" s="17">
        <v>0.349</v>
      </c>
      <c r="W48" t="s">
        <v>10</v>
      </c>
      <c r="X48" t="s">
        <v>594</v>
      </c>
    </row>
    <row r="49" spans="2:22" ht="12.75">
      <c r="B49" s="2"/>
      <c r="C49" s="52"/>
      <c r="D49" s="9"/>
      <c r="E49" s="1"/>
      <c r="F49" s="47"/>
      <c r="G49" s="1"/>
      <c r="H49" s="1"/>
      <c r="I49" s="1"/>
      <c r="J49" s="1"/>
      <c r="K49" s="1"/>
      <c r="L49" s="1"/>
      <c r="M49" s="1"/>
      <c r="N49" s="1"/>
      <c r="O49" s="1"/>
      <c r="P49" s="1"/>
      <c r="Q49" s="15"/>
      <c r="R49" s="16"/>
      <c r="S49" s="16"/>
      <c r="T49" s="16"/>
      <c r="U49" s="6"/>
      <c r="V49" s="17"/>
    </row>
    <row r="50" spans="1:24" ht="12.75">
      <c r="A50" t="s">
        <v>2</v>
      </c>
      <c r="B50" s="2">
        <v>299</v>
      </c>
      <c r="C50" s="52" t="s">
        <v>300</v>
      </c>
      <c r="D50" s="9">
        <v>37994</v>
      </c>
      <c r="E50" s="1" t="s">
        <v>11</v>
      </c>
      <c r="F50" s="47">
        <v>2</v>
      </c>
      <c r="G50" s="1">
        <f t="shared" si="9"/>
        <v>0</v>
      </c>
      <c r="H50" s="1">
        <f t="shared" si="1"/>
        <v>0</v>
      </c>
      <c r="I50" s="1">
        <f t="shared" si="2"/>
        <v>1</v>
      </c>
      <c r="J50" s="1">
        <f t="shared" si="3"/>
        <v>0</v>
      </c>
      <c r="K50" s="1">
        <f t="shared" si="4"/>
        <v>0</v>
      </c>
      <c r="L50" s="1">
        <f t="shared" si="5"/>
        <v>0</v>
      </c>
      <c r="M50" s="1">
        <f t="shared" si="6"/>
        <v>0</v>
      </c>
      <c r="N50" s="1"/>
      <c r="O50" s="1">
        <f t="shared" si="10"/>
        <v>0</v>
      </c>
      <c r="P50" s="1">
        <f t="shared" si="8"/>
        <v>0</v>
      </c>
      <c r="Q50" s="15">
        <v>4.493</v>
      </c>
      <c r="R50" s="16">
        <v>0.734</v>
      </c>
      <c r="S50" s="16">
        <v>1.481</v>
      </c>
      <c r="T50" s="16">
        <v>0.567</v>
      </c>
      <c r="U50" s="6" t="s">
        <v>22</v>
      </c>
      <c r="V50" s="17">
        <v>0.548</v>
      </c>
      <c r="W50" t="s">
        <v>10</v>
      </c>
      <c r="X50" t="s">
        <v>319</v>
      </c>
    </row>
    <row r="51" spans="1:23" ht="12.75">
      <c r="A51" t="s">
        <v>2</v>
      </c>
      <c r="B51" s="2">
        <v>37</v>
      </c>
      <c r="C51" s="52" t="s">
        <v>79</v>
      </c>
      <c r="D51" s="9">
        <v>37980</v>
      </c>
      <c r="E51" s="1" t="s">
        <v>11</v>
      </c>
      <c r="F51" s="47">
        <v>2</v>
      </c>
      <c r="G51" s="1">
        <f t="shared" si="9"/>
        <v>0</v>
      </c>
      <c r="H51" s="1">
        <f t="shared" si="1"/>
        <v>0</v>
      </c>
      <c r="I51" s="1">
        <f t="shared" si="2"/>
        <v>1</v>
      </c>
      <c r="J51" s="1">
        <f t="shared" si="3"/>
        <v>0</v>
      </c>
      <c r="K51" s="1">
        <f t="shared" si="4"/>
        <v>0</v>
      </c>
      <c r="L51" s="1">
        <f t="shared" si="5"/>
        <v>0</v>
      </c>
      <c r="M51" s="1">
        <f t="shared" si="6"/>
        <v>0</v>
      </c>
      <c r="N51" s="1"/>
      <c r="O51" s="1">
        <f t="shared" si="10"/>
        <v>0</v>
      </c>
      <c r="P51" s="1">
        <f t="shared" si="8"/>
        <v>0</v>
      </c>
      <c r="Q51" s="15">
        <v>0.588</v>
      </c>
      <c r="R51" s="16"/>
      <c r="S51" s="16">
        <v>2.97</v>
      </c>
      <c r="T51" s="16">
        <v>0.528</v>
      </c>
      <c r="U51" s="6" t="s">
        <v>22</v>
      </c>
      <c r="V51" s="17">
        <v>0.47</v>
      </c>
      <c r="W51" t="s">
        <v>10</v>
      </c>
    </row>
    <row r="52" spans="1:23" ht="12.75">
      <c r="A52" t="s">
        <v>2</v>
      </c>
      <c r="B52" s="2">
        <v>231</v>
      </c>
      <c r="C52" s="52" t="s">
        <v>244</v>
      </c>
      <c r="D52" s="9">
        <v>37995</v>
      </c>
      <c r="E52" s="1" t="s">
        <v>11</v>
      </c>
      <c r="F52" s="47">
        <v>2</v>
      </c>
      <c r="G52" s="1">
        <f t="shared" si="9"/>
        <v>0</v>
      </c>
      <c r="H52" s="1">
        <f t="shared" si="1"/>
        <v>0</v>
      </c>
      <c r="I52" s="1">
        <f t="shared" si="2"/>
        <v>1</v>
      </c>
      <c r="J52" s="1">
        <f t="shared" si="3"/>
        <v>0</v>
      </c>
      <c r="K52" s="1">
        <f t="shared" si="4"/>
        <v>0</v>
      </c>
      <c r="L52" s="1">
        <f t="shared" si="5"/>
        <v>0</v>
      </c>
      <c r="M52" s="1">
        <f t="shared" si="6"/>
        <v>0</v>
      </c>
      <c r="N52" s="1"/>
      <c r="O52" s="1">
        <f t="shared" si="10"/>
        <v>0</v>
      </c>
      <c r="P52" s="1">
        <f t="shared" si="8"/>
        <v>0</v>
      </c>
      <c r="Q52" s="15">
        <v>0.672</v>
      </c>
      <c r="R52" s="16"/>
      <c r="S52" s="16">
        <v>4.504</v>
      </c>
      <c r="T52" s="16">
        <v>0.519</v>
      </c>
      <c r="U52" s="6" t="s">
        <v>21</v>
      </c>
      <c r="V52" s="17">
        <v>0.442</v>
      </c>
      <c r="W52" t="s">
        <v>10</v>
      </c>
    </row>
    <row r="53" spans="1:23" ht="12.75">
      <c r="A53" t="s">
        <v>2</v>
      </c>
      <c r="B53" s="2">
        <v>36</v>
      </c>
      <c r="C53" s="52" t="s">
        <v>78</v>
      </c>
      <c r="D53" s="9">
        <v>37975</v>
      </c>
      <c r="E53" s="1" t="s">
        <v>11</v>
      </c>
      <c r="F53" s="47">
        <v>2</v>
      </c>
      <c r="G53" s="1">
        <f t="shared" si="9"/>
        <v>0</v>
      </c>
      <c r="H53" s="1">
        <f t="shared" si="1"/>
        <v>0</v>
      </c>
      <c r="I53" s="1">
        <f t="shared" si="2"/>
        <v>1</v>
      </c>
      <c r="J53" s="1">
        <f t="shared" si="3"/>
        <v>0</v>
      </c>
      <c r="K53" s="1">
        <f t="shared" si="4"/>
        <v>0</v>
      </c>
      <c r="L53" s="1">
        <f t="shared" si="5"/>
        <v>0</v>
      </c>
      <c r="M53" s="1">
        <f t="shared" si="6"/>
        <v>0</v>
      </c>
      <c r="N53" s="1"/>
      <c r="O53" s="1">
        <f t="shared" si="10"/>
        <v>0</v>
      </c>
      <c r="P53" s="1">
        <f t="shared" si="8"/>
        <v>0</v>
      </c>
      <c r="Q53" s="15">
        <v>2.86</v>
      </c>
      <c r="R53" s="16"/>
      <c r="S53" s="16">
        <v>7.53</v>
      </c>
      <c r="T53" s="16">
        <v>0.505</v>
      </c>
      <c r="U53" s="6" t="s">
        <v>22</v>
      </c>
      <c r="V53" s="17">
        <v>0.45</v>
      </c>
      <c r="W53" t="s">
        <v>10</v>
      </c>
    </row>
    <row r="54" spans="1:23" ht="12.75">
      <c r="A54" t="s">
        <v>2</v>
      </c>
      <c r="B54" s="2">
        <v>39</v>
      </c>
      <c r="C54" s="52" t="s">
        <v>81</v>
      </c>
      <c r="D54" s="9">
        <v>37982</v>
      </c>
      <c r="E54" s="1" t="s">
        <v>11</v>
      </c>
      <c r="F54" s="47">
        <v>2</v>
      </c>
      <c r="G54" s="1">
        <f t="shared" si="9"/>
        <v>0</v>
      </c>
      <c r="H54" s="1">
        <f t="shared" si="1"/>
        <v>0</v>
      </c>
      <c r="I54" s="1">
        <f t="shared" si="2"/>
        <v>1</v>
      </c>
      <c r="J54" s="1">
        <f t="shared" si="3"/>
        <v>0</v>
      </c>
      <c r="K54" s="1">
        <f t="shared" si="4"/>
        <v>0</v>
      </c>
      <c r="L54" s="1">
        <f t="shared" si="5"/>
        <v>0</v>
      </c>
      <c r="M54" s="1">
        <f t="shared" si="6"/>
        <v>0</v>
      </c>
      <c r="N54" s="1"/>
      <c r="O54" s="1">
        <f t="shared" si="10"/>
        <v>0</v>
      </c>
      <c r="P54" s="1">
        <f t="shared" si="8"/>
        <v>0</v>
      </c>
      <c r="Q54" s="15">
        <v>0.494</v>
      </c>
      <c r="R54" s="16"/>
      <c r="S54" s="16">
        <v>5.034</v>
      </c>
      <c r="T54" s="16">
        <v>0.496</v>
      </c>
      <c r="U54" s="6" t="s">
        <v>42</v>
      </c>
      <c r="V54" s="17">
        <v>0.44</v>
      </c>
      <c r="W54" t="s">
        <v>10</v>
      </c>
    </row>
    <row r="55" spans="1:23" ht="12.75">
      <c r="A55" t="s">
        <v>2</v>
      </c>
      <c r="B55" s="2">
        <v>44</v>
      </c>
      <c r="C55" s="52" t="s">
        <v>86</v>
      </c>
      <c r="D55" s="9">
        <v>37964</v>
      </c>
      <c r="E55" s="1" t="s">
        <v>11</v>
      </c>
      <c r="F55" s="47">
        <v>2</v>
      </c>
      <c r="G55" s="1">
        <f t="shared" si="9"/>
        <v>0</v>
      </c>
      <c r="H55" s="1">
        <f t="shared" si="1"/>
        <v>0</v>
      </c>
      <c r="I55" s="1">
        <f t="shared" si="2"/>
        <v>1</v>
      </c>
      <c r="J55" s="1">
        <f t="shared" si="3"/>
        <v>0</v>
      </c>
      <c r="K55" s="1">
        <f t="shared" si="4"/>
        <v>0</v>
      </c>
      <c r="L55" s="1">
        <f t="shared" si="5"/>
        <v>0</v>
      </c>
      <c r="M55" s="1">
        <f t="shared" si="6"/>
        <v>0</v>
      </c>
      <c r="N55" s="1"/>
      <c r="O55" s="1">
        <f t="shared" si="10"/>
        <v>0</v>
      </c>
      <c r="P55" s="1">
        <f t="shared" si="8"/>
        <v>0</v>
      </c>
      <c r="Q55" s="15">
        <v>0.497</v>
      </c>
      <c r="R55" s="16"/>
      <c r="S55" s="16">
        <v>2.97</v>
      </c>
      <c r="T55" s="16">
        <v>0.474</v>
      </c>
      <c r="U55" s="6" t="s">
        <v>20</v>
      </c>
      <c r="V55" s="22">
        <v>0.385</v>
      </c>
      <c r="W55" t="s">
        <v>10</v>
      </c>
    </row>
    <row r="56" spans="1:23" ht="12.75">
      <c r="A56" t="s">
        <v>2</v>
      </c>
      <c r="B56" s="2">
        <v>243</v>
      </c>
      <c r="C56" s="52" t="s">
        <v>254</v>
      </c>
      <c r="D56" s="9">
        <v>37992</v>
      </c>
      <c r="E56" s="1" t="s">
        <v>11</v>
      </c>
      <c r="F56" s="47">
        <v>2</v>
      </c>
      <c r="G56" s="1">
        <f t="shared" si="9"/>
        <v>0</v>
      </c>
      <c r="H56" s="1">
        <f t="shared" si="1"/>
        <v>0</v>
      </c>
      <c r="I56" s="1">
        <f t="shared" si="2"/>
        <v>1</v>
      </c>
      <c r="J56" s="1">
        <f t="shared" si="3"/>
        <v>0</v>
      </c>
      <c r="K56" s="1">
        <f t="shared" si="4"/>
        <v>0</v>
      </c>
      <c r="L56" s="1">
        <f t="shared" si="5"/>
        <v>0</v>
      </c>
      <c r="M56" s="1">
        <f t="shared" si="6"/>
        <v>0</v>
      </c>
      <c r="N56" s="1"/>
      <c r="O56" s="1">
        <f t="shared" si="10"/>
        <v>0</v>
      </c>
      <c r="P56" s="1">
        <f t="shared" si="8"/>
        <v>0</v>
      </c>
      <c r="Q56" s="15">
        <v>1.156</v>
      </c>
      <c r="R56" s="16">
        <v>0.382</v>
      </c>
      <c r="S56" s="16">
        <v>5.872</v>
      </c>
      <c r="T56" s="16">
        <v>0.459</v>
      </c>
      <c r="U56" s="6" t="s">
        <v>316</v>
      </c>
      <c r="V56" s="17">
        <v>0.42</v>
      </c>
      <c r="W56" t="s">
        <v>10</v>
      </c>
    </row>
    <row r="57" spans="1:24" ht="12.75">
      <c r="A57" t="s">
        <v>2</v>
      </c>
      <c r="B57" s="2">
        <v>140</v>
      </c>
      <c r="C57" s="52" t="s">
        <v>165</v>
      </c>
      <c r="D57" s="9">
        <v>38006</v>
      </c>
      <c r="E57" s="1" t="s">
        <v>11</v>
      </c>
      <c r="F57" s="47">
        <v>2</v>
      </c>
      <c r="G57" s="1">
        <f t="shared" si="9"/>
        <v>0</v>
      </c>
      <c r="H57" s="1">
        <f t="shared" si="1"/>
        <v>0</v>
      </c>
      <c r="I57" s="1">
        <f t="shared" si="2"/>
        <v>1</v>
      </c>
      <c r="J57" s="1">
        <f t="shared" si="3"/>
        <v>0</v>
      </c>
      <c r="K57" s="1">
        <f t="shared" si="4"/>
        <v>0</v>
      </c>
      <c r="L57" s="1">
        <f t="shared" si="5"/>
        <v>0</v>
      </c>
      <c r="M57" s="1">
        <f t="shared" si="6"/>
        <v>0</v>
      </c>
      <c r="N57" s="1"/>
      <c r="O57" s="1">
        <f t="shared" si="10"/>
        <v>0</v>
      </c>
      <c r="P57" s="1">
        <f t="shared" si="8"/>
        <v>0</v>
      </c>
      <c r="Q57" s="15">
        <v>0.491</v>
      </c>
      <c r="R57" s="16"/>
      <c r="S57" s="16">
        <v>6.24</v>
      </c>
      <c r="T57" s="16">
        <v>0.454</v>
      </c>
      <c r="U57" s="6" t="s">
        <v>22</v>
      </c>
      <c r="V57" s="55">
        <v>0.365</v>
      </c>
      <c r="W57" t="s">
        <v>10</v>
      </c>
      <c r="X57" t="s">
        <v>420</v>
      </c>
    </row>
    <row r="58" spans="1:23" ht="12.75">
      <c r="A58" t="s">
        <v>2</v>
      </c>
      <c r="B58" s="2">
        <v>273</v>
      </c>
      <c r="C58" s="52" t="s">
        <v>280</v>
      </c>
      <c r="D58" s="9">
        <v>37971</v>
      </c>
      <c r="E58" s="1" t="s">
        <v>11</v>
      </c>
      <c r="F58" s="47">
        <v>2</v>
      </c>
      <c r="G58" s="1">
        <f t="shared" si="9"/>
        <v>0</v>
      </c>
      <c r="H58" s="1">
        <f t="shared" si="1"/>
        <v>0</v>
      </c>
      <c r="I58" s="1">
        <f t="shared" si="2"/>
        <v>1</v>
      </c>
      <c r="J58" s="1">
        <f t="shared" si="3"/>
        <v>0</v>
      </c>
      <c r="K58" s="1">
        <f t="shared" si="4"/>
        <v>0</v>
      </c>
      <c r="L58" s="1">
        <f t="shared" si="5"/>
        <v>0</v>
      </c>
      <c r="M58" s="1">
        <f t="shared" si="6"/>
        <v>0</v>
      </c>
      <c r="N58" s="1"/>
      <c r="O58" s="1">
        <f t="shared" si="10"/>
        <v>0</v>
      </c>
      <c r="P58" s="1">
        <f t="shared" si="8"/>
        <v>0</v>
      </c>
      <c r="Q58" s="15">
        <v>0.504</v>
      </c>
      <c r="R58" s="16"/>
      <c r="S58" s="16">
        <v>11.492</v>
      </c>
      <c r="T58" s="16">
        <v>0.452</v>
      </c>
      <c r="U58" s="6" t="s">
        <v>21</v>
      </c>
      <c r="V58" s="17">
        <v>0.375</v>
      </c>
      <c r="W58" t="s">
        <v>10</v>
      </c>
    </row>
    <row r="59" spans="1:23" ht="12.75">
      <c r="A59" t="s">
        <v>2</v>
      </c>
      <c r="B59" s="2">
        <v>209</v>
      </c>
      <c r="C59" s="52" t="s">
        <v>225</v>
      </c>
      <c r="D59" s="9">
        <v>37998</v>
      </c>
      <c r="E59" s="1" t="s">
        <v>11</v>
      </c>
      <c r="F59" s="47">
        <v>2</v>
      </c>
      <c r="G59" s="1">
        <f t="shared" si="9"/>
        <v>0</v>
      </c>
      <c r="H59" s="1">
        <f t="shared" si="1"/>
        <v>0</v>
      </c>
      <c r="I59" s="1">
        <f t="shared" si="2"/>
        <v>1</v>
      </c>
      <c r="J59" s="1">
        <f t="shared" si="3"/>
        <v>0</v>
      </c>
      <c r="K59" s="1">
        <f t="shared" si="4"/>
        <v>0</v>
      </c>
      <c r="L59" s="1">
        <f t="shared" si="5"/>
        <v>0</v>
      </c>
      <c r="M59" s="1">
        <f t="shared" si="6"/>
        <v>0</v>
      </c>
      <c r="N59" s="1"/>
      <c r="O59" s="1">
        <f t="shared" si="10"/>
        <v>0</v>
      </c>
      <c r="P59" s="1">
        <f t="shared" si="8"/>
        <v>0</v>
      </c>
      <c r="Q59" s="15">
        <v>0.572</v>
      </c>
      <c r="R59" s="16"/>
      <c r="S59" s="16">
        <v>10.193</v>
      </c>
      <c r="T59" s="16">
        <v>0.446</v>
      </c>
      <c r="U59" s="6" t="s">
        <v>360</v>
      </c>
      <c r="V59" s="17">
        <v>0.382</v>
      </c>
      <c r="W59" t="s">
        <v>10</v>
      </c>
    </row>
    <row r="60" spans="1:23" ht="12.75">
      <c r="A60" t="s">
        <v>2</v>
      </c>
      <c r="B60" s="2">
        <v>242</v>
      </c>
      <c r="C60" s="52" t="s">
        <v>253</v>
      </c>
      <c r="D60" s="9">
        <v>37998</v>
      </c>
      <c r="E60" s="1" t="s">
        <v>11</v>
      </c>
      <c r="F60" s="47">
        <v>2</v>
      </c>
      <c r="G60" s="1">
        <f t="shared" si="9"/>
        <v>0</v>
      </c>
      <c r="H60" s="1">
        <f t="shared" si="1"/>
        <v>0</v>
      </c>
      <c r="I60" s="1">
        <f t="shared" si="2"/>
        <v>1</v>
      </c>
      <c r="J60" s="1">
        <f t="shared" si="3"/>
        <v>0</v>
      </c>
      <c r="K60" s="1">
        <f t="shared" si="4"/>
        <v>0</v>
      </c>
      <c r="L60" s="1">
        <f t="shared" si="5"/>
        <v>0</v>
      </c>
      <c r="M60" s="1">
        <f t="shared" si="6"/>
        <v>0</v>
      </c>
      <c r="N60" s="1"/>
      <c r="O60" s="1">
        <f t="shared" si="10"/>
        <v>0</v>
      </c>
      <c r="P60" s="1">
        <f t="shared" si="8"/>
        <v>0</v>
      </c>
      <c r="Q60" s="15">
        <v>21.505</v>
      </c>
      <c r="R60" s="16">
        <v>0.401</v>
      </c>
      <c r="S60" s="16">
        <v>5.891</v>
      </c>
      <c r="T60" s="16">
        <v>0.421</v>
      </c>
      <c r="U60" s="6" t="s">
        <v>40</v>
      </c>
      <c r="V60" s="17">
        <v>0.35</v>
      </c>
      <c r="W60" t="s">
        <v>10</v>
      </c>
    </row>
    <row r="61" spans="1:23" ht="12.75">
      <c r="A61" t="s">
        <v>2</v>
      </c>
      <c r="B61" s="2">
        <v>136</v>
      </c>
      <c r="C61" s="52" t="s">
        <v>161</v>
      </c>
      <c r="D61" s="9">
        <v>37994</v>
      </c>
      <c r="E61" s="1" t="s">
        <v>11</v>
      </c>
      <c r="F61" s="47">
        <v>2</v>
      </c>
      <c r="G61" s="1">
        <f t="shared" si="9"/>
        <v>0</v>
      </c>
      <c r="H61" s="1">
        <f t="shared" si="1"/>
        <v>0</v>
      </c>
      <c r="I61" s="1">
        <f t="shared" si="2"/>
        <v>1</v>
      </c>
      <c r="J61" s="1">
        <f t="shared" si="3"/>
        <v>0</v>
      </c>
      <c r="K61" s="1">
        <f t="shared" si="4"/>
        <v>0</v>
      </c>
      <c r="L61" s="1">
        <f t="shared" si="5"/>
        <v>0</v>
      </c>
      <c r="M61" s="1">
        <f t="shared" si="6"/>
        <v>0</v>
      </c>
      <c r="N61" s="1"/>
      <c r="O61" s="1">
        <f t="shared" si="10"/>
        <v>0</v>
      </c>
      <c r="P61" s="1">
        <f t="shared" si="8"/>
        <v>0</v>
      </c>
      <c r="Q61" s="15">
        <v>0.428</v>
      </c>
      <c r="R61" s="16"/>
      <c r="S61" s="16">
        <v>7.438</v>
      </c>
      <c r="T61" s="16">
        <v>0.415</v>
      </c>
      <c r="U61" s="6" t="s">
        <v>21</v>
      </c>
      <c r="V61" s="17">
        <v>0.379</v>
      </c>
      <c r="W61" t="s">
        <v>10</v>
      </c>
    </row>
    <row r="62" spans="1:23" ht="12.75">
      <c r="A62" t="s">
        <v>2</v>
      </c>
      <c r="B62" s="2">
        <v>74</v>
      </c>
      <c r="C62" s="52" t="s">
        <v>114</v>
      </c>
      <c r="D62" s="9">
        <v>37981</v>
      </c>
      <c r="E62" s="1" t="s">
        <v>11</v>
      </c>
      <c r="F62" s="47">
        <v>2</v>
      </c>
      <c r="G62" s="1">
        <f t="shared" si="9"/>
        <v>0</v>
      </c>
      <c r="H62" s="1">
        <f t="shared" si="1"/>
        <v>0</v>
      </c>
      <c r="I62" s="1">
        <f t="shared" si="2"/>
        <v>1</v>
      </c>
      <c r="J62" s="1">
        <f t="shared" si="3"/>
        <v>0</v>
      </c>
      <c r="K62" s="1">
        <f t="shared" si="4"/>
        <v>0</v>
      </c>
      <c r="L62" s="1">
        <f t="shared" si="5"/>
        <v>0</v>
      </c>
      <c r="M62" s="1">
        <f t="shared" si="6"/>
        <v>0</v>
      </c>
      <c r="N62" s="1"/>
      <c r="O62" s="1">
        <f t="shared" si="10"/>
        <v>0</v>
      </c>
      <c r="P62" s="1">
        <f t="shared" si="8"/>
        <v>0</v>
      </c>
      <c r="Q62" s="15">
        <v>0.434</v>
      </c>
      <c r="R62" s="16"/>
      <c r="S62" s="16">
        <v>9.849</v>
      </c>
      <c r="T62" s="16">
        <v>0.407</v>
      </c>
      <c r="U62" s="6" t="s">
        <v>21</v>
      </c>
      <c r="V62" s="17">
        <v>0.355</v>
      </c>
      <c r="W62" t="s">
        <v>10</v>
      </c>
    </row>
    <row r="63" spans="1:23" ht="12.75">
      <c r="A63" t="s">
        <v>2</v>
      </c>
      <c r="B63" s="2">
        <v>207</v>
      </c>
      <c r="C63" s="52" t="s">
        <v>223</v>
      </c>
      <c r="D63" s="9">
        <v>37998</v>
      </c>
      <c r="E63" s="1" t="s">
        <v>11</v>
      </c>
      <c r="F63" s="47">
        <v>2</v>
      </c>
      <c r="G63" s="1">
        <f t="shared" si="9"/>
        <v>0</v>
      </c>
      <c r="H63" s="1">
        <f t="shared" si="1"/>
        <v>0</v>
      </c>
      <c r="I63" s="1">
        <f t="shared" si="2"/>
        <v>1</v>
      </c>
      <c r="J63" s="1">
        <f t="shared" si="3"/>
        <v>0</v>
      </c>
      <c r="K63" s="1">
        <f t="shared" si="4"/>
        <v>0</v>
      </c>
      <c r="L63" s="1">
        <f t="shared" si="5"/>
        <v>0</v>
      </c>
      <c r="M63" s="1">
        <f t="shared" si="6"/>
        <v>0</v>
      </c>
      <c r="N63" s="1"/>
      <c r="O63" s="1">
        <f t="shared" si="10"/>
        <v>0</v>
      </c>
      <c r="P63" s="1">
        <f t="shared" si="8"/>
        <v>0</v>
      </c>
      <c r="Q63" s="15">
        <v>0.526</v>
      </c>
      <c r="R63" s="16"/>
      <c r="S63" s="16">
        <v>7.33</v>
      </c>
      <c r="T63" s="16">
        <v>0.406</v>
      </c>
      <c r="U63" s="6" t="s">
        <v>316</v>
      </c>
      <c r="V63" s="17">
        <v>0.36</v>
      </c>
      <c r="W63" t="s">
        <v>10</v>
      </c>
    </row>
    <row r="64" spans="1:23" ht="12.75">
      <c r="A64" t="s">
        <v>2</v>
      </c>
      <c r="B64" s="2">
        <v>279</v>
      </c>
      <c r="C64" s="52" t="s">
        <v>286</v>
      </c>
      <c r="D64" s="9">
        <v>37973</v>
      </c>
      <c r="E64" s="1" t="s">
        <v>11</v>
      </c>
      <c r="F64" s="47">
        <v>2</v>
      </c>
      <c r="G64" s="1">
        <f t="shared" si="9"/>
        <v>0</v>
      </c>
      <c r="H64" s="1">
        <f t="shared" si="1"/>
        <v>0</v>
      </c>
      <c r="I64" s="1">
        <f t="shared" si="2"/>
        <v>1</v>
      </c>
      <c r="J64" s="1">
        <f t="shared" si="3"/>
        <v>0</v>
      </c>
      <c r="K64" s="1">
        <f t="shared" si="4"/>
        <v>0</v>
      </c>
      <c r="L64" s="1">
        <f t="shared" si="5"/>
        <v>0</v>
      </c>
      <c r="M64" s="1">
        <f t="shared" si="6"/>
        <v>0</v>
      </c>
      <c r="N64" s="1"/>
      <c r="O64" s="1">
        <f t="shared" si="10"/>
        <v>0</v>
      </c>
      <c r="P64" s="1">
        <f t="shared" si="8"/>
        <v>0</v>
      </c>
      <c r="Q64" s="15">
        <v>6.703</v>
      </c>
      <c r="R64" s="16">
        <v>0.443</v>
      </c>
      <c r="S64" s="16">
        <v>12.063</v>
      </c>
      <c r="T64" s="16">
        <v>0.394</v>
      </c>
      <c r="U64" s="6" t="s">
        <v>415</v>
      </c>
      <c r="V64" s="17">
        <v>0.342</v>
      </c>
      <c r="W64" t="s">
        <v>10</v>
      </c>
    </row>
    <row r="65" spans="1:23" ht="12.75">
      <c r="A65" t="s">
        <v>2</v>
      </c>
      <c r="B65" s="2">
        <v>191</v>
      </c>
      <c r="C65" s="52" t="s">
        <v>123</v>
      </c>
      <c r="D65" s="9">
        <v>37978</v>
      </c>
      <c r="E65" s="1" t="s">
        <v>11</v>
      </c>
      <c r="F65" s="47">
        <v>2</v>
      </c>
      <c r="G65" s="1">
        <f t="shared" si="9"/>
        <v>0</v>
      </c>
      <c r="H65" s="1">
        <f t="shared" si="1"/>
        <v>0</v>
      </c>
      <c r="I65" s="1">
        <f t="shared" si="2"/>
        <v>1</v>
      </c>
      <c r="J65" s="1">
        <f t="shared" si="3"/>
        <v>0</v>
      </c>
      <c r="K65" s="1">
        <f t="shared" si="4"/>
        <v>0</v>
      </c>
      <c r="L65" s="1">
        <f t="shared" si="5"/>
        <v>0</v>
      </c>
      <c r="M65" s="1">
        <f t="shared" si="6"/>
        <v>0</v>
      </c>
      <c r="N65" s="1"/>
      <c r="O65" s="1">
        <f t="shared" si="10"/>
        <v>0</v>
      </c>
      <c r="P65" s="1">
        <f t="shared" si="8"/>
        <v>0</v>
      </c>
      <c r="Q65" s="15">
        <v>0.485</v>
      </c>
      <c r="R65" s="16"/>
      <c r="S65" s="16">
        <v>2.639</v>
      </c>
      <c r="T65" s="16">
        <v>0.383</v>
      </c>
      <c r="U65" s="6" t="s">
        <v>124</v>
      </c>
      <c r="V65" s="17">
        <v>0.362</v>
      </c>
      <c r="W65" t="s">
        <v>10</v>
      </c>
    </row>
    <row r="66" spans="1:23" ht="12.75">
      <c r="A66" t="s">
        <v>2</v>
      </c>
      <c r="B66" s="2">
        <v>219</v>
      </c>
      <c r="C66" s="52" t="s">
        <v>235</v>
      </c>
      <c r="D66" s="9">
        <v>37995</v>
      </c>
      <c r="E66" s="1" t="s">
        <v>11</v>
      </c>
      <c r="F66" s="47">
        <v>2</v>
      </c>
      <c r="G66" s="1">
        <f t="shared" si="9"/>
        <v>0</v>
      </c>
      <c r="H66" s="1">
        <f t="shared" si="1"/>
        <v>0</v>
      </c>
      <c r="I66" s="1">
        <f t="shared" si="2"/>
        <v>1</v>
      </c>
      <c r="J66" s="1">
        <f t="shared" si="3"/>
        <v>0</v>
      </c>
      <c r="K66" s="1">
        <f t="shared" si="4"/>
        <v>0</v>
      </c>
      <c r="L66" s="1">
        <f t="shared" si="5"/>
        <v>0</v>
      </c>
      <c r="M66" s="1">
        <f t="shared" si="6"/>
        <v>0</v>
      </c>
      <c r="N66" s="1"/>
      <c r="O66" s="1">
        <f t="shared" si="10"/>
        <v>0</v>
      </c>
      <c r="P66" s="1">
        <f t="shared" si="8"/>
        <v>0</v>
      </c>
      <c r="Q66" s="15">
        <v>13.993</v>
      </c>
      <c r="R66" s="16">
        <v>0.399</v>
      </c>
      <c r="S66" s="16">
        <v>10.777</v>
      </c>
      <c r="T66" s="16">
        <v>0.378</v>
      </c>
      <c r="U66" s="6" t="s">
        <v>316</v>
      </c>
      <c r="V66" s="17">
        <v>0.34</v>
      </c>
      <c r="W66" t="s">
        <v>10</v>
      </c>
    </row>
    <row r="67" spans="1:23" ht="12.75">
      <c r="A67" t="s">
        <v>2</v>
      </c>
      <c r="B67" s="2">
        <v>202</v>
      </c>
      <c r="C67" s="52" t="s">
        <v>218</v>
      </c>
      <c r="D67" s="9">
        <v>37978</v>
      </c>
      <c r="E67" s="1" t="s">
        <v>11</v>
      </c>
      <c r="F67" s="47">
        <v>2</v>
      </c>
      <c r="G67" s="1">
        <f t="shared" si="9"/>
        <v>0</v>
      </c>
      <c r="H67" s="1">
        <f t="shared" si="1"/>
        <v>0</v>
      </c>
      <c r="I67" s="1">
        <f t="shared" si="2"/>
        <v>1</v>
      </c>
      <c r="J67" s="1">
        <f t="shared" si="3"/>
        <v>0</v>
      </c>
      <c r="K67" s="1">
        <f t="shared" si="4"/>
        <v>0</v>
      </c>
      <c r="L67" s="1">
        <f t="shared" si="5"/>
        <v>0</v>
      </c>
      <c r="M67" s="1">
        <f t="shared" si="6"/>
        <v>0</v>
      </c>
      <c r="N67" s="1"/>
      <c r="O67" s="1">
        <f t="shared" si="10"/>
        <v>0</v>
      </c>
      <c r="P67" s="1">
        <f t="shared" si="8"/>
        <v>0</v>
      </c>
      <c r="Q67" s="15">
        <v>0.388</v>
      </c>
      <c r="R67" s="16"/>
      <c r="S67" s="16">
        <v>3.439</v>
      </c>
      <c r="T67" s="16">
        <v>0.358</v>
      </c>
      <c r="U67" s="6" t="s">
        <v>305</v>
      </c>
      <c r="V67" s="17">
        <v>0.338</v>
      </c>
      <c r="W67" t="s">
        <v>10</v>
      </c>
    </row>
    <row r="68" spans="1:23" ht="12.75">
      <c r="A68" t="s">
        <v>2</v>
      </c>
      <c r="B68" s="2">
        <v>20</v>
      </c>
      <c r="C68" s="52" t="s">
        <v>64</v>
      </c>
      <c r="D68" s="9">
        <v>37959</v>
      </c>
      <c r="E68" s="1" t="s">
        <v>11</v>
      </c>
      <c r="F68" s="47">
        <v>2</v>
      </c>
      <c r="G68" s="1">
        <f t="shared" si="9"/>
        <v>0</v>
      </c>
      <c r="H68" s="1">
        <f t="shared" si="1"/>
        <v>0</v>
      </c>
      <c r="I68" s="1">
        <f t="shared" si="2"/>
        <v>1</v>
      </c>
      <c r="J68" s="1">
        <f t="shared" si="3"/>
        <v>0</v>
      </c>
      <c r="K68" s="1">
        <f t="shared" si="4"/>
        <v>0</v>
      </c>
      <c r="L68" s="1">
        <f t="shared" si="5"/>
        <v>0</v>
      </c>
      <c r="M68" s="1">
        <f t="shared" si="6"/>
        <v>0</v>
      </c>
      <c r="N68" s="1"/>
      <c r="O68" s="1">
        <f t="shared" si="10"/>
        <v>0</v>
      </c>
      <c r="P68" s="1">
        <f t="shared" si="8"/>
        <v>0</v>
      </c>
      <c r="Q68" s="15">
        <v>0.331</v>
      </c>
      <c r="R68" s="16"/>
      <c r="S68" s="16">
        <v>6.66</v>
      </c>
      <c r="T68" s="16">
        <v>0.351</v>
      </c>
      <c r="U68" s="6" t="s">
        <v>19</v>
      </c>
      <c r="V68" s="55">
        <v>0.32</v>
      </c>
      <c r="W68" t="s">
        <v>10</v>
      </c>
    </row>
    <row r="69" spans="1:23" ht="12.75">
      <c r="A69" t="s">
        <v>2</v>
      </c>
      <c r="B69" s="2">
        <v>124</v>
      </c>
      <c r="C69" s="52" t="s">
        <v>151</v>
      </c>
      <c r="D69" s="9">
        <v>37957</v>
      </c>
      <c r="E69" s="4" t="s">
        <v>11</v>
      </c>
      <c r="F69" s="47">
        <v>2</v>
      </c>
      <c r="G69" s="1">
        <f t="shared" si="9"/>
        <v>0</v>
      </c>
      <c r="H69" s="1">
        <f t="shared" si="1"/>
        <v>0</v>
      </c>
      <c r="I69" s="1">
        <f t="shared" si="2"/>
        <v>1</v>
      </c>
      <c r="J69" s="1">
        <f t="shared" si="3"/>
        <v>0</v>
      </c>
      <c r="K69" s="1">
        <f t="shared" si="4"/>
        <v>0</v>
      </c>
      <c r="L69" s="1">
        <f t="shared" si="5"/>
        <v>0</v>
      </c>
      <c r="M69" s="1">
        <f t="shared" si="6"/>
        <v>0</v>
      </c>
      <c r="N69" s="1"/>
      <c r="O69" s="1">
        <f t="shared" si="10"/>
        <v>0</v>
      </c>
      <c r="P69" s="1">
        <f t="shared" si="8"/>
        <v>0</v>
      </c>
      <c r="Q69" s="15">
        <v>0.478</v>
      </c>
      <c r="R69" s="16"/>
      <c r="S69" s="16">
        <v>21.4</v>
      </c>
      <c r="T69" s="16">
        <v>0.349</v>
      </c>
      <c r="U69" s="6" t="s">
        <v>9</v>
      </c>
      <c r="V69" s="17">
        <v>0.32</v>
      </c>
      <c r="W69" t="s">
        <v>10</v>
      </c>
    </row>
    <row r="70" spans="1:24" ht="12.75">
      <c r="A70" t="s">
        <v>2</v>
      </c>
      <c r="B70" s="2">
        <v>108</v>
      </c>
      <c r="C70" s="52" t="s">
        <v>142</v>
      </c>
      <c r="D70" s="9">
        <v>37992</v>
      </c>
      <c r="E70" s="1" t="s">
        <v>11</v>
      </c>
      <c r="F70" s="47">
        <v>2</v>
      </c>
      <c r="G70" s="1">
        <f t="shared" si="9"/>
        <v>0</v>
      </c>
      <c r="H70" s="1">
        <f t="shared" si="1"/>
        <v>0</v>
      </c>
      <c r="I70" s="1">
        <f t="shared" si="2"/>
        <v>1</v>
      </c>
      <c r="J70" s="1">
        <f t="shared" si="3"/>
        <v>0</v>
      </c>
      <c r="K70" s="1">
        <f t="shared" si="4"/>
        <v>0</v>
      </c>
      <c r="L70" s="1">
        <f t="shared" si="5"/>
        <v>0</v>
      </c>
      <c r="M70" s="1">
        <f t="shared" si="6"/>
        <v>0</v>
      </c>
      <c r="N70" s="1"/>
      <c r="O70" s="1">
        <f t="shared" si="10"/>
        <v>0</v>
      </c>
      <c r="P70" s="1">
        <f t="shared" si="8"/>
        <v>0</v>
      </c>
      <c r="Q70" s="15">
        <v>0.422</v>
      </c>
      <c r="R70" s="16"/>
      <c r="S70" s="16">
        <v>2.516</v>
      </c>
      <c r="T70" s="16">
        <v>0.342</v>
      </c>
      <c r="U70" s="6" t="s">
        <v>124</v>
      </c>
      <c r="V70" s="17">
        <v>0.305</v>
      </c>
      <c r="W70" t="s">
        <v>10</v>
      </c>
      <c r="X70" t="s">
        <v>411</v>
      </c>
    </row>
    <row r="71" spans="1:23" ht="12.75">
      <c r="A71" t="s">
        <v>2</v>
      </c>
      <c r="B71" s="2">
        <v>262</v>
      </c>
      <c r="C71" s="52" t="s">
        <v>270</v>
      </c>
      <c r="D71" s="9">
        <v>37965</v>
      </c>
      <c r="E71" s="1" t="s">
        <v>11</v>
      </c>
      <c r="F71" s="47">
        <v>2</v>
      </c>
      <c r="G71" s="1">
        <f t="shared" si="9"/>
        <v>0</v>
      </c>
      <c r="H71" s="1">
        <f t="shared" si="1"/>
        <v>0</v>
      </c>
      <c r="I71" s="1">
        <f t="shared" si="2"/>
        <v>1</v>
      </c>
      <c r="J71" s="1">
        <f t="shared" si="3"/>
        <v>0</v>
      </c>
      <c r="K71" s="1">
        <f t="shared" si="4"/>
        <v>0</v>
      </c>
      <c r="L71" s="1">
        <f t="shared" si="5"/>
        <v>0</v>
      </c>
      <c r="M71" s="1">
        <f t="shared" si="6"/>
        <v>0</v>
      </c>
      <c r="N71" s="1"/>
      <c r="O71" s="1">
        <f t="shared" si="10"/>
        <v>0</v>
      </c>
      <c r="P71" s="1">
        <f t="shared" si="8"/>
        <v>0</v>
      </c>
      <c r="Q71" s="15">
        <v>0.318</v>
      </c>
      <c r="R71" s="16"/>
      <c r="S71" s="16">
        <v>13.81</v>
      </c>
      <c r="T71" s="16">
        <v>0.33</v>
      </c>
      <c r="U71" s="6" t="s">
        <v>21</v>
      </c>
      <c r="V71" s="22">
        <v>0.28</v>
      </c>
      <c r="W71" t="s">
        <v>10</v>
      </c>
    </row>
    <row r="72" spans="1:23" ht="12.75">
      <c r="A72" t="s">
        <v>2</v>
      </c>
      <c r="B72" s="2">
        <v>125</v>
      </c>
      <c r="C72" s="52" t="s">
        <v>152</v>
      </c>
      <c r="D72" s="9">
        <v>37952</v>
      </c>
      <c r="E72" s="1" t="s">
        <v>11</v>
      </c>
      <c r="F72" s="47">
        <v>2</v>
      </c>
      <c r="G72" s="1">
        <f t="shared" si="9"/>
        <v>0</v>
      </c>
      <c r="H72" s="1">
        <f t="shared" si="1"/>
        <v>0</v>
      </c>
      <c r="I72" s="1">
        <f t="shared" si="2"/>
        <v>1</v>
      </c>
      <c r="J72" s="1">
        <f t="shared" si="3"/>
        <v>0</v>
      </c>
      <c r="K72" s="1">
        <f t="shared" si="4"/>
        <v>0</v>
      </c>
      <c r="L72" s="1">
        <f t="shared" si="5"/>
        <v>0</v>
      </c>
      <c r="M72" s="1">
        <f t="shared" si="6"/>
        <v>0</v>
      </c>
      <c r="N72" s="1"/>
      <c r="O72" s="1">
        <f t="shared" si="10"/>
        <v>0</v>
      </c>
      <c r="P72" s="1">
        <f t="shared" si="8"/>
        <v>0</v>
      </c>
      <c r="Q72" s="15">
        <v>0.459</v>
      </c>
      <c r="R72" s="16"/>
      <c r="S72" s="16">
        <v>4.4</v>
      </c>
      <c r="T72" s="16">
        <v>0.315</v>
      </c>
      <c r="U72" s="6" t="s">
        <v>124</v>
      </c>
      <c r="V72" s="17">
        <v>0.3</v>
      </c>
      <c r="W72" t="s">
        <v>10</v>
      </c>
    </row>
    <row r="73" spans="1:23" ht="12.75">
      <c r="A73" t="s">
        <v>2</v>
      </c>
      <c r="B73" s="2">
        <v>198</v>
      </c>
      <c r="C73" s="52" t="s">
        <v>215</v>
      </c>
      <c r="D73" s="9">
        <v>37976</v>
      </c>
      <c r="E73" s="1" t="s">
        <v>11</v>
      </c>
      <c r="F73" s="47">
        <v>2</v>
      </c>
      <c r="G73" s="1">
        <f t="shared" si="9"/>
        <v>0</v>
      </c>
      <c r="H73" s="1">
        <f t="shared" si="1"/>
        <v>0</v>
      </c>
      <c r="I73" s="1">
        <f t="shared" si="2"/>
        <v>1</v>
      </c>
      <c r="J73" s="1">
        <f t="shared" si="3"/>
        <v>0</v>
      </c>
      <c r="K73" s="1">
        <f t="shared" si="4"/>
        <v>0</v>
      </c>
      <c r="L73" s="1">
        <f t="shared" si="5"/>
        <v>0</v>
      </c>
      <c r="M73" s="1">
        <f t="shared" si="6"/>
        <v>0</v>
      </c>
      <c r="N73" s="1"/>
      <c r="O73" s="1">
        <f t="shared" si="10"/>
        <v>0</v>
      </c>
      <c r="P73" s="1">
        <f t="shared" si="8"/>
        <v>0</v>
      </c>
      <c r="Q73" s="15">
        <v>0.312</v>
      </c>
      <c r="R73" s="16"/>
      <c r="S73" s="16">
        <v>1.389</v>
      </c>
      <c r="T73" s="16">
        <v>0.302</v>
      </c>
      <c r="U73" s="6" t="s">
        <v>19</v>
      </c>
      <c r="V73" s="55">
        <v>0.297</v>
      </c>
      <c r="W73" t="s">
        <v>10</v>
      </c>
    </row>
    <row r="74" spans="2:22" ht="12.75">
      <c r="B74" s="2"/>
      <c r="C74" s="52"/>
      <c r="D74" s="9"/>
      <c r="E74" s="1"/>
      <c r="F74" s="47"/>
      <c r="G74" s="1"/>
      <c r="H74" s="1"/>
      <c r="I74" s="1"/>
      <c r="J74" s="1"/>
      <c r="K74" s="1"/>
      <c r="L74" s="1"/>
      <c r="M74" s="1"/>
      <c r="N74" s="1"/>
      <c r="O74" s="1"/>
      <c r="P74" s="1"/>
      <c r="Q74" s="15"/>
      <c r="R74" s="16"/>
      <c r="S74" s="16"/>
      <c r="T74" s="16"/>
      <c r="U74" s="6"/>
      <c r="V74" s="55"/>
    </row>
    <row r="75" spans="1:23" ht="12.75">
      <c r="A75" t="s">
        <v>2</v>
      </c>
      <c r="B75" s="2">
        <v>29</v>
      </c>
      <c r="C75" s="52" t="s">
        <v>71</v>
      </c>
      <c r="D75" s="9">
        <v>37959</v>
      </c>
      <c r="E75" s="1" t="s">
        <v>11</v>
      </c>
      <c r="F75" s="47">
        <v>1</v>
      </c>
      <c r="G75" s="1">
        <f t="shared" si="9"/>
        <v>0</v>
      </c>
      <c r="H75" s="1">
        <f t="shared" si="1"/>
        <v>1</v>
      </c>
      <c r="I75" s="1">
        <f t="shared" si="2"/>
        <v>0</v>
      </c>
      <c r="J75" s="1">
        <f t="shared" si="3"/>
        <v>0</v>
      </c>
      <c r="K75" s="1">
        <f t="shared" si="4"/>
        <v>0</v>
      </c>
      <c r="L75" s="1">
        <f t="shared" si="5"/>
        <v>0</v>
      </c>
      <c r="M75" s="1">
        <f t="shared" si="6"/>
        <v>0</v>
      </c>
      <c r="N75" s="1"/>
      <c r="O75" s="1">
        <f t="shared" si="10"/>
        <v>0</v>
      </c>
      <c r="P75" s="1">
        <f t="shared" si="8"/>
        <v>0</v>
      </c>
      <c r="Q75" s="15">
        <v>0.394</v>
      </c>
      <c r="R75" s="16"/>
      <c r="S75" s="16">
        <v>1.019</v>
      </c>
      <c r="T75" s="16"/>
      <c r="U75" s="6"/>
      <c r="V75" s="17"/>
      <c r="W75" t="s">
        <v>10</v>
      </c>
    </row>
    <row r="76" spans="1:24" ht="12.75">
      <c r="A76" t="s">
        <v>2</v>
      </c>
      <c r="B76" s="2">
        <v>234</v>
      </c>
      <c r="C76" s="52" t="s">
        <v>246</v>
      </c>
      <c r="D76" s="9">
        <v>37995</v>
      </c>
      <c r="E76" s="1" t="s">
        <v>11</v>
      </c>
      <c r="F76" s="47">
        <v>1</v>
      </c>
      <c r="G76" s="1">
        <f t="shared" si="9"/>
        <v>0</v>
      </c>
      <c r="H76" s="1">
        <f t="shared" si="1"/>
        <v>1</v>
      </c>
      <c r="I76" s="1">
        <f t="shared" si="2"/>
        <v>0</v>
      </c>
      <c r="J76" s="1">
        <f t="shared" si="3"/>
        <v>0</v>
      </c>
      <c r="K76" s="1">
        <f t="shared" si="4"/>
        <v>0</v>
      </c>
      <c r="L76" s="1">
        <f t="shared" si="5"/>
        <v>0</v>
      </c>
      <c r="M76" s="1">
        <f t="shared" si="6"/>
        <v>0</v>
      </c>
      <c r="N76" s="1"/>
      <c r="O76" s="1">
        <f t="shared" si="10"/>
        <v>0</v>
      </c>
      <c r="P76" s="1">
        <f t="shared" si="8"/>
        <v>0</v>
      </c>
      <c r="Q76" s="15">
        <v>2.712</v>
      </c>
      <c r="R76" s="16">
        <v>1.942</v>
      </c>
      <c r="S76" s="16">
        <v>0.93</v>
      </c>
      <c r="T76" s="16"/>
      <c r="U76" s="6"/>
      <c r="V76" s="17"/>
      <c r="W76" t="s">
        <v>10</v>
      </c>
      <c r="X76" t="s">
        <v>414</v>
      </c>
    </row>
    <row r="77" spans="1:23" ht="12.75">
      <c r="A77" t="s">
        <v>2</v>
      </c>
      <c r="B77" s="2">
        <v>88</v>
      </c>
      <c r="C77" s="52" t="s">
        <v>127</v>
      </c>
      <c r="D77" s="9">
        <v>37978</v>
      </c>
      <c r="E77" s="1" t="s">
        <v>11</v>
      </c>
      <c r="F77" s="47">
        <v>1</v>
      </c>
      <c r="G77" s="1">
        <f t="shared" si="9"/>
        <v>0</v>
      </c>
      <c r="H77" s="1">
        <f t="shared" si="1"/>
        <v>1</v>
      </c>
      <c r="I77" s="1">
        <f t="shared" si="2"/>
        <v>0</v>
      </c>
      <c r="J77" s="1">
        <f t="shared" si="3"/>
        <v>0</v>
      </c>
      <c r="K77" s="1">
        <f t="shared" si="4"/>
        <v>0</v>
      </c>
      <c r="L77" s="1">
        <f t="shared" si="5"/>
        <v>0</v>
      </c>
      <c r="M77" s="1">
        <f t="shared" si="6"/>
        <v>0</v>
      </c>
      <c r="N77" s="1"/>
      <c r="O77" s="1">
        <f t="shared" si="10"/>
        <v>0</v>
      </c>
      <c r="P77" s="1">
        <f t="shared" si="8"/>
        <v>0</v>
      </c>
      <c r="Q77" s="15">
        <v>0.421</v>
      </c>
      <c r="R77" s="16"/>
      <c r="S77" s="16">
        <v>0.894</v>
      </c>
      <c r="T77" s="16"/>
      <c r="U77" s="6"/>
      <c r="V77" s="17"/>
      <c r="W77" t="s">
        <v>10</v>
      </c>
    </row>
    <row r="78" spans="1:24" ht="12.75">
      <c r="A78" t="s">
        <v>2</v>
      </c>
      <c r="B78" s="2">
        <v>286</v>
      </c>
      <c r="C78" s="52" t="s">
        <v>293</v>
      </c>
      <c r="D78" s="9">
        <v>37988</v>
      </c>
      <c r="E78" s="1" t="s">
        <v>11</v>
      </c>
      <c r="F78" s="47">
        <v>1</v>
      </c>
      <c r="G78" s="1">
        <f aca="true" t="shared" si="11" ref="G78:G142">IF(AND(NOT(F78=" "),F78=0),1,0)</f>
        <v>0</v>
      </c>
      <c r="H78" s="1">
        <f t="shared" si="1"/>
        <v>1</v>
      </c>
      <c r="I78" s="1">
        <f t="shared" si="2"/>
        <v>0</v>
      </c>
      <c r="J78" s="1">
        <f t="shared" si="3"/>
        <v>0</v>
      </c>
      <c r="K78" s="1">
        <f t="shared" si="4"/>
        <v>0</v>
      </c>
      <c r="L78" s="1">
        <f t="shared" si="5"/>
        <v>0</v>
      </c>
      <c r="M78" s="1">
        <f t="shared" si="6"/>
        <v>0</v>
      </c>
      <c r="N78" s="1"/>
      <c r="O78" s="1">
        <f aca="true" t="shared" si="12" ref="O78:O142">IF(N78="*",1,0)</f>
        <v>0</v>
      </c>
      <c r="P78" s="1">
        <f t="shared" si="8"/>
        <v>0</v>
      </c>
      <c r="Q78" s="15">
        <v>0.402</v>
      </c>
      <c r="R78" s="16"/>
      <c r="S78" s="16">
        <v>0.867</v>
      </c>
      <c r="T78" s="16"/>
      <c r="U78" s="6"/>
      <c r="V78" s="17"/>
      <c r="W78" t="s">
        <v>10</v>
      </c>
      <c r="X78" t="s">
        <v>312</v>
      </c>
    </row>
    <row r="79" spans="1:23" ht="12.75">
      <c r="A79" t="s">
        <v>2</v>
      </c>
      <c r="B79" s="2">
        <v>281</v>
      </c>
      <c r="C79" s="52" t="s">
        <v>288</v>
      </c>
      <c r="D79" s="9">
        <v>37974</v>
      </c>
      <c r="E79" s="1" t="s">
        <v>11</v>
      </c>
      <c r="F79" s="47">
        <v>1</v>
      </c>
      <c r="G79" s="1">
        <f t="shared" si="11"/>
        <v>0</v>
      </c>
      <c r="H79" s="1">
        <f t="shared" si="1"/>
        <v>1</v>
      </c>
      <c r="I79" s="1">
        <f t="shared" si="2"/>
        <v>0</v>
      </c>
      <c r="J79" s="1">
        <f t="shared" si="3"/>
        <v>0</v>
      </c>
      <c r="K79" s="1">
        <f t="shared" si="4"/>
        <v>0</v>
      </c>
      <c r="L79" s="1">
        <f t="shared" si="5"/>
        <v>0</v>
      </c>
      <c r="M79" s="1">
        <f t="shared" si="6"/>
        <v>0</v>
      </c>
      <c r="N79" s="1"/>
      <c r="O79" s="1">
        <f t="shared" si="12"/>
        <v>0</v>
      </c>
      <c r="P79" s="1">
        <f t="shared" si="8"/>
        <v>0</v>
      </c>
      <c r="Q79" s="15">
        <v>0.431</v>
      </c>
      <c r="R79" s="16"/>
      <c r="S79" s="16">
        <v>0.865</v>
      </c>
      <c r="T79" s="16"/>
      <c r="U79" s="6"/>
      <c r="V79" s="17"/>
      <c r="W79" t="s">
        <v>10</v>
      </c>
    </row>
    <row r="80" spans="1:23" ht="12.75">
      <c r="A80" t="s">
        <v>2</v>
      </c>
      <c r="B80" s="2">
        <v>186</v>
      </c>
      <c r="C80" s="52" t="s">
        <v>208</v>
      </c>
      <c r="D80" s="9">
        <v>37978</v>
      </c>
      <c r="E80" s="1" t="s">
        <v>11</v>
      </c>
      <c r="F80" s="47">
        <v>1</v>
      </c>
      <c r="G80" s="1">
        <f t="shared" si="11"/>
        <v>0</v>
      </c>
      <c r="H80" s="1">
        <f t="shared" si="1"/>
        <v>1</v>
      </c>
      <c r="I80" s="1">
        <f t="shared" si="2"/>
        <v>0</v>
      </c>
      <c r="J80" s="1">
        <f t="shared" si="3"/>
        <v>0</v>
      </c>
      <c r="K80" s="1">
        <f t="shared" si="4"/>
        <v>0</v>
      </c>
      <c r="L80" s="1">
        <f t="shared" si="5"/>
        <v>0</v>
      </c>
      <c r="M80" s="1">
        <f t="shared" si="6"/>
        <v>0</v>
      </c>
      <c r="N80" s="1"/>
      <c r="O80" s="1">
        <f t="shared" si="12"/>
        <v>0</v>
      </c>
      <c r="P80" s="1">
        <f t="shared" si="8"/>
        <v>0</v>
      </c>
      <c r="Q80" s="15">
        <v>1.37</v>
      </c>
      <c r="R80" s="16">
        <v>1.14</v>
      </c>
      <c r="S80" s="16">
        <v>0.84</v>
      </c>
      <c r="T80" s="16"/>
      <c r="U80" s="6"/>
      <c r="V80" s="17"/>
      <c r="W80" t="s">
        <v>10</v>
      </c>
    </row>
    <row r="81" spans="1:24" ht="12.75">
      <c r="A81" t="s">
        <v>2</v>
      </c>
      <c r="B81" s="2">
        <v>115</v>
      </c>
      <c r="C81" s="52" t="s">
        <v>357</v>
      </c>
      <c r="D81" s="9">
        <v>37992</v>
      </c>
      <c r="E81" s="1" t="s">
        <v>11</v>
      </c>
      <c r="F81" s="47">
        <v>1</v>
      </c>
      <c r="G81" s="1">
        <f t="shared" si="11"/>
        <v>0</v>
      </c>
      <c r="H81" s="1">
        <f t="shared" si="1"/>
        <v>1</v>
      </c>
      <c r="I81" s="1">
        <f t="shared" si="2"/>
        <v>0</v>
      </c>
      <c r="J81" s="1">
        <f t="shared" si="3"/>
        <v>0</v>
      </c>
      <c r="K81" s="1">
        <f t="shared" si="4"/>
        <v>0</v>
      </c>
      <c r="L81" s="1">
        <f t="shared" si="5"/>
        <v>0</v>
      </c>
      <c r="M81" s="1">
        <f t="shared" si="6"/>
        <v>0</v>
      </c>
      <c r="N81" s="1"/>
      <c r="O81" s="1">
        <f t="shared" si="12"/>
        <v>0</v>
      </c>
      <c r="P81" s="1">
        <f t="shared" si="8"/>
        <v>0</v>
      </c>
      <c r="Q81" s="15">
        <v>0.626</v>
      </c>
      <c r="R81" s="16"/>
      <c r="S81" s="16">
        <v>0.738</v>
      </c>
      <c r="T81" s="16"/>
      <c r="U81" s="6"/>
      <c r="V81" s="17"/>
      <c r="W81" t="s">
        <v>10</v>
      </c>
      <c r="X81" t="s">
        <v>412</v>
      </c>
    </row>
    <row r="82" spans="1:24" ht="12.75">
      <c r="A82" t="s">
        <v>2</v>
      </c>
      <c r="B82" s="2">
        <v>323</v>
      </c>
      <c r="C82" s="52" t="s">
        <v>447</v>
      </c>
      <c r="D82" s="9">
        <v>38008</v>
      </c>
      <c r="E82" s="1" t="s">
        <v>11</v>
      </c>
      <c r="F82" s="47">
        <v>1</v>
      </c>
      <c r="G82" s="1">
        <f t="shared" si="11"/>
        <v>0</v>
      </c>
      <c r="H82" s="1">
        <f t="shared" si="1"/>
        <v>1</v>
      </c>
      <c r="I82" s="1">
        <f t="shared" si="2"/>
        <v>0</v>
      </c>
      <c r="J82" s="1">
        <f t="shared" si="3"/>
        <v>0</v>
      </c>
      <c r="K82" s="1">
        <f t="shared" si="4"/>
        <v>0</v>
      </c>
      <c r="L82" s="1">
        <f t="shared" si="5"/>
        <v>0</v>
      </c>
      <c r="M82" s="1">
        <f t="shared" si="6"/>
        <v>0</v>
      </c>
      <c r="N82" s="1"/>
      <c r="O82" s="1">
        <f t="shared" si="12"/>
        <v>0</v>
      </c>
      <c r="P82" s="1">
        <f t="shared" si="8"/>
        <v>0</v>
      </c>
      <c r="Q82" s="15">
        <v>0.68</v>
      </c>
      <c r="R82" s="16"/>
      <c r="S82" s="16">
        <v>0.699</v>
      </c>
      <c r="T82" s="16"/>
      <c r="U82" s="6"/>
      <c r="V82" s="17"/>
      <c r="W82" t="s">
        <v>10</v>
      </c>
      <c r="X82" t="s">
        <v>477</v>
      </c>
    </row>
    <row r="83" spans="1:23" ht="12.75">
      <c r="A83" t="s">
        <v>2</v>
      </c>
      <c r="B83" s="2">
        <v>59</v>
      </c>
      <c r="C83" s="52" t="s">
        <v>100</v>
      </c>
      <c r="D83" s="9">
        <v>37977</v>
      </c>
      <c r="E83" s="1" t="s">
        <v>11</v>
      </c>
      <c r="F83" s="47">
        <v>1</v>
      </c>
      <c r="G83" s="1">
        <f t="shared" si="11"/>
        <v>0</v>
      </c>
      <c r="H83" s="1">
        <f t="shared" si="1"/>
        <v>1</v>
      </c>
      <c r="I83" s="1">
        <f t="shared" si="2"/>
        <v>0</v>
      </c>
      <c r="J83" s="1">
        <f t="shared" si="3"/>
        <v>0</v>
      </c>
      <c r="K83" s="1">
        <f t="shared" si="4"/>
        <v>0</v>
      </c>
      <c r="L83" s="1">
        <f t="shared" si="5"/>
        <v>0</v>
      </c>
      <c r="M83" s="1">
        <f t="shared" si="6"/>
        <v>0</v>
      </c>
      <c r="N83" s="1"/>
      <c r="O83" s="1">
        <f t="shared" si="12"/>
        <v>0</v>
      </c>
      <c r="P83" s="1">
        <f t="shared" si="8"/>
        <v>0</v>
      </c>
      <c r="Q83" s="15">
        <v>0.356</v>
      </c>
      <c r="R83" s="16"/>
      <c r="S83" s="16">
        <v>0.65</v>
      </c>
      <c r="T83" s="16"/>
      <c r="U83" s="6"/>
      <c r="V83" s="17"/>
      <c r="W83" t="s">
        <v>10</v>
      </c>
    </row>
    <row r="84" spans="1:24" ht="12.75">
      <c r="A84" t="s">
        <v>2</v>
      </c>
      <c r="B84" s="2">
        <v>120</v>
      </c>
      <c r="C84" s="52" t="s">
        <v>149</v>
      </c>
      <c r="D84" s="9">
        <v>37992</v>
      </c>
      <c r="E84" s="1" t="s">
        <v>11</v>
      </c>
      <c r="F84" s="47">
        <v>1</v>
      </c>
      <c r="G84" s="1">
        <f t="shared" si="11"/>
        <v>0</v>
      </c>
      <c r="H84" s="1">
        <f t="shared" si="1"/>
        <v>1</v>
      </c>
      <c r="I84" s="1">
        <f t="shared" si="2"/>
        <v>0</v>
      </c>
      <c r="J84" s="1">
        <f t="shared" si="3"/>
        <v>0</v>
      </c>
      <c r="K84" s="1">
        <f t="shared" si="4"/>
        <v>0</v>
      </c>
      <c r="L84" s="1">
        <f t="shared" si="5"/>
        <v>0</v>
      </c>
      <c r="M84" s="1">
        <f t="shared" si="6"/>
        <v>0</v>
      </c>
      <c r="N84" s="1"/>
      <c r="O84" s="1">
        <f t="shared" si="12"/>
        <v>0</v>
      </c>
      <c r="P84" s="1">
        <f t="shared" si="8"/>
        <v>0</v>
      </c>
      <c r="Q84" s="15">
        <v>0.432</v>
      </c>
      <c r="R84" s="16"/>
      <c r="S84" s="16">
        <v>0.636</v>
      </c>
      <c r="T84" s="16"/>
      <c r="U84" s="6"/>
      <c r="V84" s="17"/>
      <c r="W84" t="s">
        <v>10</v>
      </c>
      <c r="X84" t="s">
        <v>313</v>
      </c>
    </row>
    <row r="85" spans="1:24" ht="12.75">
      <c r="A85" t="s">
        <v>2</v>
      </c>
      <c r="B85" s="2">
        <v>250</v>
      </c>
      <c r="C85" s="52" t="s">
        <v>233</v>
      </c>
      <c r="D85" s="9">
        <v>37951</v>
      </c>
      <c r="E85" s="1" t="s">
        <v>11</v>
      </c>
      <c r="F85" s="47">
        <v>1</v>
      </c>
      <c r="G85" s="1">
        <f t="shared" si="11"/>
        <v>0</v>
      </c>
      <c r="H85" s="1">
        <f t="shared" si="1"/>
        <v>1</v>
      </c>
      <c r="I85" s="1">
        <f t="shared" si="2"/>
        <v>0</v>
      </c>
      <c r="J85" s="1">
        <f t="shared" si="3"/>
        <v>0</v>
      </c>
      <c r="K85" s="1">
        <f t="shared" si="4"/>
        <v>0</v>
      </c>
      <c r="L85" s="1">
        <f t="shared" si="5"/>
        <v>0</v>
      </c>
      <c r="M85" s="1">
        <f t="shared" si="6"/>
        <v>0</v>
      </c>
      <c r="N85" s="1"/>
      <c r="O85" s="1">
        <f t="shared" si="12"/>
        <v>0</v>
      </c>
      <c r="P85" s="1">
        <f t="shared" si="8"/>
        <v>0</v>
      </c>
      <c r="Q85" s="15">
        <v>9.5</v>
      </c>
      <c r="R85" s="16">
        <v>1.85</v>
      </c>
      <c r="S85" s="16">
        <v>0.628</v>
      </c>
      <c r="T85" s="16"/>
      <c r="U85" s="6"/>
      <c r="V85" s="17"/>
      <c r="W85" t="s">
        <v>10</v>
      </c>
      <c r="X85" t="s">
        <v>32</v>
      </c>
    </row>
    <row r="86" spans="1:24" ht="12.75">
      <c r="A86" t="s">
        <v>2</v>
      </c>
      <c r="B86" s="2">
        <v>261</v>
      </c>
      <c r="C86" s="52" t="s">
        <v>269</v>
      </c>
      <c r="D86" s="9">
        <v>37963</v>
      </c>
      <c r="E86" s="1" t="s">
        <v>11</v>
      </c>
      <c r="F86" s="47">
        <v>1</v>
      </c>
      <c r="G86" s="1">
        <f t="shared" si="11"/>
        <v>0</v>
      </c>
      <c r="H86" s="1">
        <f t="shared" si="1"/>
        <v>1</v>
      </c>
      <c r="I86" s="1">
        <f t="shared" si="2"/>
        <v>0</v>
      </c>
      <c r="J86" s="1">
        <f t="shared" si="3"/>
        <v>0</v>
      </c>
      <c r="K86" s="1">
        <f t="shared" si="4"/>
        <v>0</v>
      </c>
      <c r="L86" s="1">
        <f t="shared" si="5"/>
        <v>0</v>
      </c>
      <c r="M86" s="1">
        <f t="shared" si="6"/>
        <v>0</v>
      </c>
      <c r="N86" s="1"/>
      <c r="O86" s="1">
        <f t="shared" si="12"/>
        <v>0</v>
      </c>
      <c r="P86" s="1">
        <f t="shared" si="8"/>
        <v>0</v>
      </c>
      <c r="Q86" s="15">
        <v>0.485</v>
      </c>
      <c r="R86" s="16"/>
      <c r="S86" s="16">
        <v>0.579</v>
      </c>
      <c r="T86" s="16"/>
      <c r="U86" s="6"/>
      <c r="V86" s="17"/>
      <c r="W86" t="s">
        <v>10</v>
      </c>
      <c r="X86" t="s">
        <v>38</v>
      </c>
    </row>
    <row r="87" spans="1:24" ht="12.75">
      <c r="A87" t="s">
        <v>2</v>
      </c>
      <c r="B87" s="2">
        <v>358</v>
      </c>
      <c r="C87" s="52" t="s">
        <v>546</v>
      </c>
      <c r="D87" s="9">
        <v>38027</v>
      </c>
      <c r="E87" s="1" t="s">
        <v>11</v>
      </c>
      <c r="F87" s="47">
        <v>1</v>
      </c>
      <c r="G87" s="1">
        <f t="shared" si="11"/>
        <v>0</v>
      </c>
      <c r="H87" s="1">
        <f t="shared" si="1"/>
        <v>1</v>
      </c>
      <c r="I87" s="1">
        <f t="shared" si="2"/>
        <v>0</v>
      </c>
      <c r="J87" s="1">
        <f t="shared" si="3"/>
        <v>0</v>
      </c>
      <c r="K87" s="1">
        <f t="shared" si="4"/>
        <v>0</v>
      </c>
      <c r="L87" s="1">
        <f t="shared" si="5"/>
        <v>0</v>
      </c>
      <c r="M87" s="1">
        <f t="shared" si="6"/>
        <v>0</v>
      </c>
      <c r="N87" s="1"/>
      <c r="O87" s="1">
        <f t="shared" si="12"/>
        <v>0</v>
      </c>
      <c r="P87" s="1">
        <f t="shared" si="8"/>
        <v>0</v>
      </c>
      <c r="Q87" s="15">
        <v>0.59</v>
      </c>
      <c r="R87" s="16">
        <v>0.398</v>
      </c>
      <c r="S87" s="16">
        <v>0.553</v>
      </c>
      <c r="T87" s="16"/>
      <c r="U87" s="6"/>
      <c r="V87" s="17"/>
      <c r="W87" t="s">
        <v>10</v>
      </c>
      <c r="X87" t="s">
        <v>550</v>
      </c>
    </row>
    <row r="88" spans="1:23" ht="12.75">
      <c r="A88" t="s">
        <v>2</v>
      </c>
      <c r="B88" s="2">
        <v>35</v>
      </c>
      <c r="C88" s="52" t="s">
        <v>77</v>
      </c>
      <c r="D88" s="9">
        <v>37963</v>
      </c>
      <c r="E88" s="1" t="s">
        <v>11</v>
      </c>
      <c r="F88" s="47">
        <v>1</v>
      </c>
      <c r="G88" s="1">
        <f t="shared" si="11"/>
        <v>0</v>
      </c>
      <c r="H88" s="1">
        <f t="shared" si="1"/>
        <v>1</v>
      </c>
      <c r="I88" s="1">
        <f t="shared" si="2"/>
        <v>0</v>
      </c>
      <c r="J88" s="1">
        <f t="shared" si="3"/>
        <v>0</v>
      </c>
      <c r="K88" s="1">
        <f t="shared" si="4"/>
        <v>0</v>
      </c>
      <c r="L88" s="1">
        <f t="shared" si="5"/>
        <v>0</v>
      </c>
      <c r="M88" s="1">
        <f t="shared" si="6"/>
        <v>0</v>
      </c>
      <c r="N88" s="1"/>
      <c r="O88" s="1">
        <f t="shared" si="12"/>
        <v>0</v>
      </c>
      <c r="P88" s="1">
        <f t="shared" si="8"/>
        <v>0</v>
      </c>
      <c r="Q88" s="15">
        <v>0.563</v>
      </c>
      <c r="R88" s="16"/>
      <c r="S88" s="16">
        <v>0.526</v>
      </c>
      <c r="T88" s="16"/>
      <c r="U88" s="6"/>
      <c r="V88" s="17"/>
      <c r="W88" t="s">
        <v>10</v>
      </c>
    </row>
    <row r="89" spans="1:23" ht="12.75">
      <c r="A89" t="s">
        <v>2</v>
      </c>
      <c r="B89" s="2">
        <v>68</v>
      </c>
      <c r="C89" s="52" t="s">
        <v>108</v>
      </c>
      <c r="D89" s="9">
        <v>37981</v>
      </c>
      <c r="E89" s="1" t="s">
        <v>11</v>
      </c>
      <c r="F89" s="47">
        <v>1</v>
      </c>
      <c r="G89" s="1">
        <f t="shared" si="11"/>
        <v>0</v>
      </c>
      <c r="H89" s="1">
        <f t="shared" si="1"/>
        <v>1</v>
      </c>
      <c r="I89" s="1">
        <f t="shared" si="2"/>
        <v>0</v>
      </c>
      <c r="J89" s="1">
        <f t="shared" si="3"/>
        <v>0</v>
      </c>
      <c r="K89" s="1">
        <f t="shared" si="4"/>
        <v>0</v>
      </c>
      <c r="L89" s="1">
        <f t="shared" si="5"/>
        <v>0</v>
      </c>
      <c r="M89" s="1">
        <f t="shared" si="6"/>
        <v>0</v>
      </c>
      <c r="N89" s="1"/>
      <c r="O89" s="1">
        <f t="shared" si="12"/>
        <v>0</v>
      </c>
      <c r="P89" s="1">
        <f t="shared" si="8"/>
        <v>0</v>
      </c>
      <c r="Q89" s="15">
        <v>0.364</v>
      </c>
      <c r="R89" s="16"/>
      <c r="S89" s="16">
        <v>0.422</v>
      </c>
      <c r="T89" s="16"/>
      <c r="U89" s="6"/>
      <c r="V89" s="17"/>
      <c r="W89" t="s">
        <v>10</v>
      </c>
    </row>
    <row r="90" spans="1:23" ht="12.75">
      <c r="A90" t="s">
        <v>2</v>
      </c>
      <c r="B90" s="2">
        <v>193</v>
      </c>
      <c r="C90" s="52" t="s">
        <v>210</v>
      </c>
      <c r="D90" s="9">
        <v>37977</v>
      </c>
      <c r="E90" s="1" t="s">
        <v>11</v>
      </c>
      <c r="F90" s="47">
        <v>1</v>
      </c>
      <c r="G90" s="1">
        <f t="shared" si="11"/>
        <v>0</v>
      </c>
      <c r="H90" s="1">
        <f t="shared" si="1"/>
        <v>1</v>
      </c>
      <c r="I90" s="1">
        <f t="shared" si="2"/>
        <v>0</v>
      </c>
      <c r="J90" s="1">
        <f t="shared" si="3"/>
        <v>0</v>
      </c>
      <c r="K90" s="1">
        <f t="shared" si="4"/>
        <v>0</v>
      </c>
      <c r="L90" s="1">
        <f t="shared" si="5"/>
        <v>0</v>
      </c>
      <c r="M90" s="1">
        <f t="shared" si="6"/>
        <v>0</v>
      </c>
      <c r="N90" s="1"/>
      <c r="O90" s="1">
        <f t="shared" si="12"/>
        <v>0</v>
      </c>
      <c r="P90" s="1">
        <f t="shared" si="8"/>
        <v>0</v>
      </c>
      <c r="Q90" s="15">
        <v>0.472</v>
      </c>
      <c r="R90" s="16"/>
      <c r="S90" s="16">
        <v>0.398</v>
      </c>
      <c r="T90" s="16"/>
      <c r="U90" s="6"/>
      <c r="V90" s="17"/>
      <c r="W90" t="s">
        <v>10</v>
      </c>
    </row>
    <row r="91" spans="1:24" ht="12.75">
      <c r="A91" t="s">
        <v>2</v>
      </c>
      <c r="B91" s="2">
        <v>134</v>
      </c>
      <c r="C91" s="52" t="s">
        <v>159</v>
      </c>
      <c r="D91" s="9">
        <v>37998</v>
      </c>
      <c r="E91" s="1" t="s">
        <v>11</v>
      </c>
      <c r="F91" s="47">
        <v>1</v>
      </c>
      <c r="G91" s="1">
        <f t="shared" si="11"/>
        <v>0</v>
      </c>
      <c r="H91" s="1">
        <f t="shared" si="1"/>
        <v>1</v>
      </c>
      <c r="I91" s="1">
        <f t="shared" si="2"/>
        <v>0</v>
      </c>
      <c r="J91" s="1">
        <f t="shared" si="3"/>
        <v>0</v>
      </c>
      <c r="K91" s="1">
        <f t="shared" si="4"/>
        <v>0</v>
      </c>
      <c r="L91" s="1">
        <f t="shared" si="5"/>
        <v>0</v>
      </c>
      <c r="M91" s="1">
        <f t="shared" si="6"/>
        <v>0</v>
      </c>
      <c r="N91" s="1"/>
      <c r="O91" s="1">
        <f t="shared" si="12"/>
        <v>0</v>
      </c>
      <c r="P91" s="1">
        <f t="shared" si="8"/>
        <v>0</v>
      </c>
      <c r="Q91" s="15">
        <v>0.402</v>
      </c>
      <c r="R91" s="16"/>
      <c r="S91" s="16">
        <v>0.397</v>
      </c>
      <c r="T91" s="16"/>
      <c r="U91" s="6"/>
      <c r="V91" s="17"/>
      <c r="W91" t="s">
        <v>10</v>
      </c>
      <c r="X91" t="s">
        <v>345</v>
      </c>
    </row>
    <row r="92" spans="1:24" ht="12.75">
      <c r="A92" t="s">
        <v>2</v>
      </c>
      <c r="B92" s="2">
        <v>149</v>
      </c>
      <c r="C92" s="52" t="s">
        <v>173</v>
      </c>
      <c r="D92" s="9">
        <v>37998</v>
      </c>
      <c r="E92" s="1" t="s">
        <v>11</v>
      </c>
      <c r="F92" s="47">
        <v>1</v>
      </c>
      <c r="G92" s="1">
        <f t="shared" si="11"/>
        <v>0</v>
      </c>
      <c r="H92" s="1">
        <f t="shared" si="1"/>
        <v>1</v>
      </c>
      <c r="I92" s="1">
        <f t="shared" si="2"/>
        <v>0</v>
      </c>
      <c r="J92" s="1">
        <f t="shared" si="3"/>
        <v>0</v>
      </c>
      <c r="K92" s="1">
        <f t="shared" si="4"/>
        <v>0</v>
      </c>
      <c r="L92" s="1">
        <f t="shared" si="5"/>
        <v>0</v>
      </c>
      <c r="M92" s="1">
        <f t="shared" si="6"/>
        <v>0</v>
      </c>
      <c r="N92" s="1"/>
      <c r="O92" s="1">
        <f t="shared" si="12"/>
        <v>0</v>
      </c>
      <c r="P92" s="1">
        <f t="shared" si="8"/>
        <v>0</v>
      </c>
      <c r="Q92" s="15">
        <v>0.393</v>
      </c>
      <c r="R92" s="16"/>
      <c r="S92" s="16">
        <v>0.373</v>
      </c>
      <c r="T92" s="16"/>
      <c r="U92" s="6"/>
      <c r="V92" s="17"/>
      <c r="W92" t="s">
        <v>10</v>
      </c>
      <c r="X92" t="s">
        <v>346</v>
      </c>
    </row>
    <row r="93" spans="1:24" ht="12.75">
      <c r="A93" t="s">
        <v>2</v>
      </c>
      <c r="B93" s="2">
        <v>327</v>
      </c>
      <c r="C93" s="52" t="s">
        <v>432</v>
      </c>
      <c r="D93" s="9">
        <v>38013</v>
      </c>
      <c r="E93" s="1" t="s">
        <v>11</v>
      </c>
      <c r="F93" s="47">
        <v>1</v>
      </c>
      <c r="G93" s="1">
        <f t="shared" si="11"/>
        <v>0</v>
      </c>
      <c r="H93" s="1">
        <f t="shared" si="1"/>
        <v>1</v>
      </c>
      <c r="I93" s="1">
        <f t="shared" si="2"/>
        <v>0</v>
      </c>
      <c r="J93" s="1">
        <f t="shared" si="3"/>
        <v>0</v>
      </c>
      <c r="K93" s="1">
        <f t="shared" si="4"/>
        <v>0</v>
      </c>
      <c r="L93" s="1">
        <f t="shared" si="5"/>
        <v>0</v>
      </c>
      <c r="M93" s="1">
        <f t="shared" si="6"/>
        <v>0</v>
      </c>
      <c r="N93" s="1"/>
      <c r="O93" s="1">
        <f t="shared" si="12"/>
        <v>0</v>
      </c>
      <c r="P93" s="1">
        <f t="shared" si="8"/>
        <v>0</v>
      </c>
      <c r="Q93" s="15">
        <v>0.347</v>
      </c>
      <c r="R93" s="16"/>
      <c r="S93" s="16">
        <v>0.371</v>
      </c>
      <c r="T93" s="16"/>
      <c r="U93" s="6"/>
      <c r="V93" s="17"/>
      <c r="W93" t="s">
        <v>10</v>
      </c>
      <c r="X93" t="s">
        <v>477</v>
      </c>
    </row>
    <row r="94" spans="1:24" ht="12.75">
      <c r="A94" t="s">
        <v>2</v>
      </c>
      <c r="B94" s="2">
        <v>157</v>
      </c>
      <c r="C94" s="52" t="s">
        <v>181</v>
      </c>
      <c r="D94" s="9">
        <v>37995</v>
      </c>
      <c r="E94" s="1" t="s">
        <v>11</v>
      </c>
      <c r="F94" s="47">
        <v>1</v>
      </c>
      <c r="G94" s="1">
        <f t="shared" si="11"/>
        <v>0</v>
      </c>
      <c r="H94" s="1">
        <f t="shared" si="1"/>
        <v>1</v>
      </c>
      <c r="I94" s="1">
        <f t="shared" si="2"/>
        <v>0</v>
      </c>
      <c r="J94" s="1">
        <f t="shared" si="3"/>
        <v>0</v>
      </c>
      <c r="K94" s="1">
        <f t="shared" si="4"/>
        <v>0</v>
      </c>
      <c r="L94" s="1">
        <f t="shared" si="5"/>
        <v>0</v>
      </c>
      <c r="M94" s="1">
        <f t="shared" si="6"/>
        <v>0</v>
      </c>
      <c r="N94" s="1" t="s">
        <v>25</v>
      </c>
      <c r="O94" s="1">
        <f t="shared" si="12"/>
        <v>0</v>
      </c>
      <c r="P94" s="1">
        <f t="shared" si="8"/>
        <v>0</v>
      </c>
      <c r="Q94" s="15">
        <v>0.402</v>
      </c>
      <c r="R94" s="16"/>
      <c r="S94" s="16">
        <v>0.347</v>
      </c>
      <c r="T94" s="16"/>
      <c r="U94" s="6"/>
      <c r="V94" s="17"/>
      <c r="W94" t="s">
        <v>10</v>
      </c>
      <c r="X94" t="s">
        <v>413</v>
      </c>
    </row>
    <row r="95" spans="2:22" ht="12.75">
      <c r="B95" s="2"/>
      <c r="C95" s="52"/>
      <c r="D95" s="9"/>
      <c r="E95" s="1"/>
      <c r="F95" s="47"/>
      <c r="G95" s="1"/>
      <c r="H95" s="1"/>
      <c r="I95" s="1"/>
      <c r="J95" s="1"/>
      <c r="K95" s="1"/>
      <c r="L95" s="1"/>
      <c r="M95" s="1"/>
      <c r="N95" s="1"/>
      <c r="O95" s="1"/>
      <c r="P95" s="1"/>
      <c r="Q95" s="15"/>
      <c r="R95" s="16"/>
      <c r="S95" s="16"/>
      <c r="T95" s="16"/>
      <c r="U95" s="6"/>
      <c r="V95" s="17"/>
    </row>
    <row r="96" spans="1:24" ht="12.75">
      <c r="A96" t="s">
        <v>2</v>
      </c>
      <c r="B96" s="2">
        <v>107</v>
      </c>
      <c r="C96" s="52" t="s">
        <v>141</v>
      </c>
      <c r="D96" s="9">
        <v>37992</v>
      </c>
      <c r="E96" s="1" t="s">
        <v>11</v>
      </c>
      <c r="F96" s="47">
        <v>0</v>
      </c>
      <c r="G96" s="1">
        <f t="shared" si="11"/>
        <v>1</v>
      </c>
      <c r="H96" s="1">
        <f t="shared" si="1"/>
        <v>0</v>
      </c>
      <c r="I96" s="1">
        <f t="shared" si="2"/>
        <v>0</v>
      </c>
      <c r="J96" s="1">
        <f t="shared" si="3"/>
        <v>0</v>
      </c>
      <c r="K96" s="1">
        <f t="shared" si="4"/>
        <v>0</v>
      </c>
      <c r="L96" s="1">
        <f t="shared" si="5"/>
        <v>0</v>
      </c>
      <c r="M96" s="1">
        <f t="shared" si="6"/>
        <v>0</v>
      </c>
      <c r="N96" s="1" t="s">
        <v>324</v>
      </c>
      <c r="O96" s="1">
        <f t="shared" si="12"/>
        <v>1</v>
      </c>
      <c r="P96" s="1">
        <f t="shared" si="8"/>
        <v>0</v>
      </c>
      <c r="Q96" s="15">
        <v>0.455</v>
      </c>
      <c r="R96" s="16"/>
      <c r="S96" s="16">
        <v>0.345</v>
      </c>
      <c r="T96" s="16">
        <v>0.367</v>
      </c>
      <c r="U96" s="6" t="s">
        <v>401</v>
      </c>
      <c r="V96" s="17">
        <v>0.312</v>
      </c>
      <c r="W96" t="s">
        <v>10</v>
      </c>
      <c r="X96" t="s">
        <v>482</v>
      </c>
    </row>
    <row r="97" spans="1:23" ht="12.75">
      <c r="A97" t="s">
        <v>2</v>
      </c>
      <c r="B97" s="2">
        <v>292</v>
      </c>
      <c r="C97" s="52" t="s">
        <v>298</v>
      </c>
      <c r="D97" s="9">
        <v>38001</v>
      </c>
      <c r="E97" s="1" t="s">
        <v>11</v>
      </c>
      <c r="F97" s="47">
        <v>0</v>
      </c>
      <c r="G97" s="1">
        <f t="shared" si="11"/>
        <v>1</v>
      </c>
      <c r="H97" s="1">
        <f t="shared" si="1"/>
        <v>0</v>
      </c>
      <c r="I97" s="1">
        <f t="shared" si="2"/>
        <v>0</v>
      </c>
      <c r="J97" s="1">
        <f t="shared" si="3"/>
        <v>0</v>
      </c>
      <c r="K97" s="1">
        <f t="shared" si="4"/>
        <v>0</v>
      </c>
      <c r="L97" s="1">
        <f t="shared" si="5"/>
        <v>0</v>
      </c>
      <c r="M97" s="1">
        <f t="shared" si="6"/>
        <v>0</v>
      </c>
      <c r="N97" s="1"/>
      <c r="O97" s="1">
        <f t="shared" si="12"/>
        <v>0</v>
      </c>
      <c r="P97" s="1">
        <f t="shared" si="8"/>
        <v>0</v>
      </c>
      <c r="Q97" s="15">
        <v>0.764</v>
      </c>
      <c r="R97" s="16"/>
      <c r="S97" s="16">
        <v>0.977</v>
      </c>
      <c r="T97" s="16"/>
      <c r="U97" s="6"/>
      <c r="V97" s="17"/>
      <c r="W97" t="s">
        <v>10</v>
      </c>
    </row>
    <row r="98" spans="1:23" ht="12.75">
      <c r="A98" t="s">
        <v>2</v>
      </c>
      <c r="B98" s="2">
        <v>290</v>
      </c>
      <c r="C98" s="52" t="s">
        <v>344</v>
      </c>
      <c r="D98" s="9">
        <v>37994</v>
      </c>
      <c r="E98" s="1" t="s">
        <v>11</v>
      </c>
      <c r="F98" s="47">
        <v>0</v>
      </c>
      <c r="G98" s="1">
        <f t="shared" si="11"/>
        <v>1</v>
      </c>
      <c r="H98" s="1">
        <f t="shared" si="1"/>
        <v>0</v>
      </c>
      <c r="I98" s="1">
        <f t="shared" si="2"/>
        <v>0</v>
      </c>
      <c r="J98" s="1">
        <f t="shared" si="3"/>
        <v>0</v>
      </c>
      <c r="K98" s="1">
        <f t="shared" si="4"/>
        <v>0</v>
      </c>
      <c r="L98" s="1">
        <f t="shared" si="5"/>
        <v>0</v>
      </c>
      <c r="M98" s="1">
        <f t="shared" si="6"/>
        <v>0</v>
      </c>
      <c r="N98" s="1"/>
      <c r="O98" s="1">
        <f t="shared" si="12"/>
        <v>0</v>
      </c>
      <c r="P98" s="1">
        <f t="shared" si="8"/>
        <v>0</v>
      </c>
      <c r="Q98" s="15">
        <v>0.872</v>
      </c>
      <c r="R98" s="16"/>
      <c r="S98" s="16">
        <v>0.957</v>
      </c>
      <c r="T98" s="16"/>
      <c r="U98" s="6"/>
      <c r="V98" s="17"/>
      <c r="W98" t="s">
        <v>10</v>
      </c>
    </row>
    <row r="99" spans="1:23" ht="12.75">
      <c r="A99" t="s">
        <v>2</v>
      </c>
      <c r="B99" s="2">
        <v>285</v>
      </c>
      <c r="C99" s="52" t="s">
        <v>292</v>
      </c>
      <c r="D99" s="9">
        <v>37978</v>
      </c>
      <c r="E99" s="1" t="s">
        <v>11</v>
      </c>
      <c r="F99" s="47">
        <v>0</v>
      </c>
      <c r="G99" s="1">
        <f t="shared" si="11"/>
        <v>1</v>
      </c>
      <c r="H99" s="1">
        <f t="shared" si="1"/>
        <v>0</v>
      </c>
      <c r="I99" s="1">
        <f t="shared" si="2"/>
        <v>0</v>
      </c>
      <c r="J99" s="1">
        <f t="shared" si="3"/>
        <v>0</v>
      </c>
      <c r="K99" s="1">
        <f t="shared" si="4"/>
        <v>0</v>
      </c>
      <c r="L99" s="1">
        <f t="shared" si="5"/>
        <v>0</v>
      </c>
      <c r="M99" s="1">
        <f t="shared" si="6"/>
        <v>0</v>
      </c>
      <c r="N99" s="1"/>
      <c r="O99" s="1">
        <f t="shared" si="12"/>
        <v>0</v>
      </c>
      <c r="P99" s="1">
        <f t="shared" si="8"/>
        <v>0</v>
      </c>
      <c r="Q99" s="15">
        <v>0.965</v>
      </c>
      <c r="R99" s="16"/>
      <c r="S99" s="16">
        <v>0.925</v>
      </c>
      <c r="T99" s="16"/>
      <c r="U99" s="6"/>
      <c r="V99" s="17"/>
      <c r="W99" t="s">
        <v>10</v>
      </c>
    </row>
    <row r="100" spans="1:23" ht="12.75">
      <c r="A100" t="s">
        <v>2</v>
      </c>
      <c r="B100" s="2">
        <v>284</v>
      </c>
      <c r="C100" s="52" t="s">
        <v>291</v>
      </c>
      <c r="D100" s="9">
        <v>37977</v>
      </c>
      <c r="E100" s="1" t="s">
        <v>11</v>
      </c>
      <c r="F100" s="47">
        <v>0</v>
      </c>
      <c r="G100" s="1">
        <f t="shared" si="11"/>
        <v>1</v>
      </c>
      <c r="H100" s="1">
        <f t="shared" si="1"/>
        <v>0</v>
      </c>
      <c r="I100" s="1">
        <f t="shared" si="2"/>
        <v>0</v>
      </c>
      <c r="J100" s="1">
        <f t="shared" si="3"/>
        <v>0</v>
      </c>
      <c r="K100" s="1">
        <f t="shared" si="4"/>
        <v>0</v>
      </c>
      <c r="L100" s="1">
        <f t="shared" si="5"/>
        <v>0</v>
      </c>
      <c r="M100" s="1">
        <f t="shared" si="6"/>
        <v>0</v>
      </c>
      <c r="N100" s="1"/>
      <c r="O100" s="1">
        <f t="shared" si="12"/>
        <v>0</v>
      </c>
      <c r="P100" s="1">
        <f t="shared" si="8"/>
        <v>0</v>
      </c>
      <c r="Q100" s="15">
        <v>0.9</v>
      </c>
      <c r="R100" s="16"/>
      <c r="S100" s="16">
        <v>0.921</v>
      </c>
      <c r="T100" s="16"/>
      <c r="U100" s="6"/>
      <c r="V100" s="17"/>
      <c r="W100" t="s">
        <v>10</v>
      </c>
    </row>
    <row r="101" spans="1:23" ht="12.75">
      <c r="A101" t="s">
        <v>2</v>
      </c>
      <c r="B101" s="2">
        <v>8</v>
      </c>
      <c r="C101" s="52" t="s">
        <v>52</v>
      </c>
      <c r="D101" s="9">
        <v>37958</v>
      </c>
      <c r="E101" s="1" t="s">
        <v>11</v>
      </c>
      <c r="F101" s="47">
        <v>0</v>
      </c>
      <c r="G101" s="1">
        <f t="shared" si="11"/>
        <v>1</v>
      </c>
      <c r="H101" s="1">
        <f t="shared" si="1"/>
        <v>0</v>
      </c>
      <c r="I101" s="1">
        <f t="shared" si="2"/>
        <v>0</v>
      </c>
      <c r="J101" s="1">
        <f t="shared" si="3"/>
        <v>0</v>
      </c>
      <c r="K101" s="1">
        <f t="shared" si="4"/>
        <v>0</v>
      </c>
      <c r="L101" s="1">
        <f t="shared" si="5"/>
        <v>0</v>
      </c>
      <c r="M101" s="1">
        <f t="shared" si="6"/>
        <v>0</v>
      </c>
      <c r="N101" s="1"/>
      <c r="O101" s="1">
        <f t="shared" si="12"/>
        <v>0</v>
      </c>
      <c r="P101" s="1">
        <f t="shared" si="8"/>
        <v>0</v>
      </c>
      <c r="Q101" s="15" t="s">
        <v>17</v>
      </c>
      <c r="R101" s="16"/>
      <c r="S101" s="16">
        <v>0.917</v>
      </c>
      <c r="T101" s="16"/>
      <c r="U101" s="6"/>
      <c r="V101" s="17"/>
      <c r="W101" t="s">
        <v>10</v>
      </c>
    </row>
    <row r="102" spans="1:23" ht="12.75">
      <c r="A102" t="s">
        <v>2</v>
      </c>
      <c r="B102" s="2">
        <v>322</v>
      </c>
      <c r="C102" s="52" t="s">
        <v>441</v>
      </c>
      <c r="D102" s="9">
        <v>38008</v>
      </c>
      <c r="E102" s="1" t="s">
        <v>11</v>
      </c>
      <c r="F102" s="47">
        <v>0</v>
      </c>
      <c r="G102" s="1">
        <f t="shared" si="11"/>
        <v>1</v>
      </c>
      <c r="H102" s="1">
        <f t="shared" si="1"/>
        <v>0</v>
      </c>
      <c r="I102" s="1">
        <f t="shared" si="2"/>
        <v>0</v>
      </c>
      <c r="J102" s="1">
        <f t="shared" si="3"/>
        <v>0</v>
      </c>
      <c r="K102" s="1">
        <f t="shared" si="4"/>
        <v>0</v>
      </c>
      <c r="L102" s="1">
        <f t="shared" si="5"/>
        <v>0</v>
      </c>
      <c r="M102" s="1">
        <f t="shared" si="6"/>
        <v>0</v>
      </c>
      <c r="N102" s="1"/>
      <c r="O102" s="1">
        <f t="shared" si="12"/>
        <v>0</v>
      </c>
      <c r="P102" s="1">
        <f t="shared" si="8"/>
        <v>0</v>
      </c>
      <c r="Q102" s="15">
        <v>0.712</v>
      </c>
      <c r="R102" s="16"/>
      <c r="S102" s="16">
        <v>0.797</v>
      </c>
      <c r="T102" s="16"/>
      <c r="U102" s="6"/>
      <c r="V102" s="17"/>
      <c r="W102" t="s">
        <v>10</v>
      </c>
    </row>
    <row r="103" spans="1:23" ht="12.75">
      <c r="A103" t="s">
        <v>2</v>
      </c>
      <c r="B103" s="2">
        <v>332</v>
      </c>
      <c r="C103" s="52" t="s">
        <v>437</v>
      </c>
      <c r="D103" s="9">
        <v>38012</v>
      </c>
      <c r="E103" s="1" t="s">
        <v>11</v>
      </c>
      <c r="F103" s="47">
        <v>0</v>
      </c>
      <c r="G103" s="1">
        <f t="shared" si="11"/>
        <v>1</v>
      </c>
      <c r="H103" s="1">
        <f t="shared" si="1"/>
        <v>0</v>
      </c>
      <c r="I103" s="1">
        <f t="shared" si="2"/>
        <v>0</v>
      </c>
      <c r="J103" s="1">
        <f t="shared" si="3"/>
        <v>0</v>
      </c>
      <c r="K103" s="1">
        <f t="shared" si="4"/>
        <v>0</v>
      </c>
      <c r="L103" s="1">
        <f t="shared" si="5"/>
        <v>0</v>
      </c>
      <c r="M103" s="1">
        <f t="shared" si="6"/>
        <v>0</v>
      </c>
      <c r="N103" s="1"/>
      <c r="O103" s="1">
        <f t="shared" si="12"/>
        <v>0</v>
      </c>
      <c r="P103" s="1">
        <f t="shared" si="8"/>
        <v>0</v>
      </c>
      <c r="Q103" s="15">
        <v>0.677</v>
      </c>
      <c r="R103" s="16">
        <v>0.634</v>
      </c>
      <c r="S103" s="16">
        <v>0.778</v>
      </c>
      <c r="T103" s="16"/>
      <c r="U103" s="6"/>
      <c r="V103" s="17"/>
      <c r="W103" t="s">
        <v>10</v>
      </c>
    </row>
    <row r="104" spans="1:23" ht="12.75">
      <c r="A104" t="s">
        <v>2</v>
      </c>
      <c r="B104" s="2">
        <v>24</v>
      </c>
      <c r="C104" s="52" t="s">
        <v>68</v>
      </c>
      <c r="D104" s="9">
        <v>37959</v>
      </c>
      <c r="E104" s="1" t="s">
        <v>11</v>
      </c>
      <c r="F104" s="47">
        <v>0</v>
      </c>
      <c r="G104" s="1">
        <f t="shared" si="11"/>
        <v>1</v>
      </c>
      <c r="H104" s="1">
        <f t="shared" si="1"/>
        <v>0</v>
      </c>
      <c r="I104" s="1">
        <f t="shared" si="2"/>
        <v>0</v>
      </c>
      <c r="J104" s="1">
        <f t="shared" si="3"/>
        <v>0</v>
      </c>
      <c r="K104" s="1">
        <f t="shared" si="4"/>
        <v>0</v>
      </c>
      <c r="L104" s="1">
        <f t="shared" si="5"/>
        <v>0</v>
      </c>
      <c r="M104" s="1">
        <f t="shared" si="6"/>
        <v>0</v>
      </c>
      <c r="N104" s="1"/>
      <c r="O104" s="1">
        <f t="shared" si="12"/>
        <v>0</v>
      </c>
      <c r="P104" s="1">
        <f t="shared" si="8"/>
        <v>0</v>
      </c>
      <c r="Q104" s="15">
        <v>0.423</v>
      </c>
      <c r="R104" s="16"/>
      <c r="S104" s="16">
        <v>0.755</v>
      </c>
      <c r="T104" s="16"/>
      <c r="U104" s="6"/>
      <c r="V104" s="17"/>
      <c r="W104" t="s">
        <v>10</v>
      </c>
    </row>
    <row r="105" spans="1:24" ht="12.75">
      <c r="A105" t="s">
        <v>2</v>
      </c>
      <c r="B105" s="2">
        <v>11</v>
      </c>
      <c r="C105" s="52" t="s">
        <v>55</v>
      </c>
      <c r="D105" s="9">
        <v>37642</v>
      </c>
      <c r="E105" s="1" t="s">
        <v>11</v>
      </c>
      <c r="F105" s="47">
        <v>0</v>
      </c>
      <c r="G105" s="1">
        <f t="shared" si="11"/>
        <v>1</v>
      </c>
      <c r="H105" s="1">
        <f t="shared" si="1"/>
        <v>0</v>
      </c>
      <c r="I105" s="1">
        <f t="shared" si="2"/>
        <v>0</v>
      </c>
      <c r="J105" s="1">
        <f t="shared" si="3"/>
        <v>0</v>
      </c>
      <c r="K105" s="1">
        <f t="shared" si="4"/>
        <v>0</v>
      </c>
      <c r="L105" s="1">
        <f t="shared" si="5"/>
        <v>0</v>
      </c>
      <c r="M105" s="1">
        <f t="shared" si="6"/>
        <v>0</v>
      </c>
      <c r="N105" s="1"/>
      <c r="O105" s="1">
        <f t="shared" si="12"/>
        <v>0</v>
      </c>
      <c r="P105" s="1">
        <f t="shared" si="8"/>
        <v>0</v>
      </c>
      <c r="Q105" s="15">
        <v>0.373</v>
      </c>
      <c r="R105" s="16"/>
      <c r="S105" s="16">
        <v>0.738</v>
      </c>
      <c r="T105" s="16"/>
      <c r="U105" s="6"/>
      <c r="V105" s="17"/>
      <c r="W105" t="s">
        <v>10</v>
      </c>
      <c r="X105" t="s">
        <v>499</v>
      </c>
    </row>
    <row r="106" spans="1:23" ht="12.75">
      <c r="A106" t="s">
        <v>2</v>
      </c>
      <c r="B106" s="2">
        <v>57</v>
      </c>
      <c r="C106" s="52" t="s">
        <v>99</v>
      </c>
      <c r="D106" s="9">
        <v>37977</v>
      </c>
      <c r="E106" s="1" t="s">
        <v>11</v>
      </c>
      <c r="F106" s="47">
        <v>0</v>
      </c>
      <c r="G106" s="1">
        <f t="shared" si="11"/>
        <v>1</v>
      </c>
      <c r="H106" s="1">
        <f t="shared" si="1"/>
        <v>0</v>
      </c>
      <c r="I106" s="1">
        <f t="shared" si="2"/>
        <v>0</v>
      </c>
      <c r="J106" s="1">
        <f t="shared" si="3"/>
        <v>0</v>
      </c>
      <c r="K106" s="1">
        <f t="shared" si="4"/>
        <v>0</v>
      </c>
      <c r="L106" s="1">
        <f t="shared" si="5"/>
        <v>0</v>
      </c>
      <c r="M106" s="1">
        <f t="shared" si="6"/>
        <v>0</v>
      </c>
      <c r="N106" s="1"/>
      <c r="O106" s="1">
        <f t="shared" si="12"/>
        <v>0</v>
      </c>
      <c r="P106" s="1">
        <f t="shared" si="8"/>
        <v>0</v>
      </c>
      <c r="Q106" s="15">
        <v>0.409</v>
      </c>
      <c r="R106" s="16"/>
      <c r="S106" s="16">
        <v>0.72</v>
      </c>
      <c r="T106" s="16"/>
      <c r="U106" s="6"/>
      <c r="V106" s="17"/>
      <c r="W106" t="s">
        <v>10</v>
      </c>
    </row>
    <row r="107" spans="1:23" ht="12.75">
      <c r="A107" t="s">
        <v>2</v>
      </c>
      <c r="B107" s="2">
        <v>54</v>
      </c>
      <c r="C107" s="52" t="s">
        <v>96</v>
      </c>
      <c r="D107" s="9">
        <v>37966</v>
      </c>
      <c r="E107" s="1" t="s">
        <v>11</v>
      </c>
      <c r="F107" s="47">
        <v>0</v>
      </c>
      <c r="G107" s="1">
        <f t="shared" si="11"/>
        <v>1</v>
      </c>
      <c r="H107" s="1">
        <f t="shared" si="1"/>
        <v>0</v>
      </c>
      <c r="I107" s="1">
        <f t="shared" si="2"/>
        <v>0</v>
      </c>
      <c r="J107" s="1">
        <f t="shared" si="3"/>
        <v>0</v>
      </c>
      <c r="K107" s="1">
        <f t="shared" si="4"/>
        <v>0</v>
      </c>
      <c r="L107" s="1">
        <f t="shared" si="5"/>
        <v>0</v>
      </c>
      <c r="M107" s="1">
        <f t="shared" si="6"/>
        <v>0</v>
      </c>
      <c r="N107" s="1"/>
      <c r="O107" s="1">
        <f t="shared" si="12"/>
        <v>0</v>
      </c>
      <c r="P107" s="1">
        <f t="shared" si="8"/>
        <v>0</v>
      </c>
      <c r="Q107" s="15">
        <v>0.4</v>
      </c>
      <c r="R107" s="16"/>
      <c r="S107" s="16">
        <v>0.716</v>
      </c>
      <c r="T107" s="16"/>
      <c r="U107" s="6"/>
      <c r="V107" s="17"/>
      <c r="W107" t="s">
        <v>10</v>
      </c>
    </row>
    <row r="108" spans="1:24" ht="12.75">
      <c r="A108" t="s">
        <v>2</v>
      </c>
      <c r="B108" s="2">
        <v>23</v>
      </c>
      <c r="C108" s="52" t="s">
        <v>66</v>
      </c>
      <c r="D108" s="9">
        <v>37677</v>
      </c>
      <c r="E108" s="1" t="s">
        <v>11</v>
      </c>
      <c r="F108" s="47">
        <v>0</v>
      </c>
      <c r="G108" s="1">
        <f t="shared" si="11"/>
        <v>1</v>
      </c>
      <c r="H108" s="1">
        <f t="shared" si="1"/>
        <v>0</v>
      </c>
      <c r="I108" s="1">
        <f t="shared" si="2"/>
        <v>0</v>
      </c>
      <c r="J108" s="1">
        <f t="shared" si="3"/>
        <v>0</v>
      </c>
      <c r="K108" s="1">
        <f t="shared" si="4"/>
        <v>0</v>
      </c>
      <c r="L108" s="1">
        <f t="shared" si="5"/>
        <v>0</v>
      </c>
      <c r="M108" s="1">
        <f t="shared" si="6"/>
        <v>0</v>
      </c>
      <c r="N108" s="1"/>
      <c r="O108" s="1">
        <f t="shared" si="12"/>
        <v>0</v>
      </c>
      <c r="P108" s="1">
        <f t="shared" si="8"/>
        <v>0</v>
      </c>
      <c r="Q108" s="15">
        <v>0.333</v>
      </c>
      <c r="R108" s="16"/>
      <c r="S108" s="16">
        <v>0.706</v>
      </c>
      <c r="T108" s="16"/>
      <c r="U108" s="6"/>
      <c r="V108" s="17"/>
      <c r="W108" t="s">
        <v>10</v>
      </c>
      <c r="X108" t="s">
        <v>499</v>
      </c>
    </row>
    <row r="109" spans="1:23" ht="12.75">
      <c r="A109" t="s">
        <v>2</v>
      </c>
      <c r="B109" s="2">
        <v>10</v>
      </c>
      <c r="C109" s="52" t="s">
        <v>54</v>
      </c>
      <c r="D109" s="9">
        <v>37958</v>
      </c>
      <c r="E109" s="1" t="s">
        <v>11</v>
      </c>
      <c r="F109" s="47">
        <v>0</v>
      </c>
      <c r="G109" s="1">
        <f t="shared" si="11"/>
        <v>1</v>
      </c>
      <c r="H109" s="1">
        <f t="shared" si="1"/>
        <v>0</v>
      </c>
      <c r="I109" s="1">
        <f t="shared" si="2"/>
        <v>0</v>
      </c>
      <c r="J109" s="1">
        <f t="shared" si="3"/>
        <v>0</v>
      </c>
      <c r="K109" s="1">
        <f t="shared" si="4"/>
        <v>0</v>
      </c>
      <c r="L109" s="1">
        <f t="shared" si="5"/>
        <v>0</v>
      </c>
      <c r="M109" s="1">
        <f t="shared" si="6"/>
        <v>0</v>
      </c>
      <c r="N109" s="1"/>
      <c r="O109" s="1">
        <f t="shared" si="12"/>
        <v>0</v>
      </c>
      <c r="P109" s="1">
        <f t="shared" si="8"/>
        <v>0</v>
      </c>
      <c r="Q109" s="15">
        <v>0.332</v>
      </c>
      <c r="R109" s="16"/>
      <c r="S109" s="16">
        <v>0.672</v>
      </c>
      <c r="T109" s="16"/>
      <c r="U109" s="6"/>
      <c r="V109" s="17"/>
      <c r="W109" t="s">
        <v>10</v>
      </c>
    </row>
    <row r="110" spans="1:24" ht="12.75">
      <c r="A110" t="s">
        <v>2</v>
      </c>
      <c r="B110" s="2">
        <v>165</v>
      </c>
      <c r="C110" s="52" t="s">
        <v>189</v>
      </c>
      <c r="D110" s="9">
        <v>37950</v>
      </c>
      <c r="E110" s="4" t="s">
        <v>11</v>
      </c>
      <c r="F110" s="47">
        <v>0</v>
      </c>
      <c r="G110" s="1">
        <f t="shared" si="11"/>
        <v>1</v>
      </c>
      <c r="H110" s="1">
        <f t="shared" si="1"/>
        <v>0</v>
      </c>
      <c r="I110" s="1">
        <f t="shared" si="2"/>
        <v>0</v>
      </c>
      <c r="J110" s="1">
        <f t="shared" si="3"/>
        <v>0</v>
      </c>
      <c r="K110" s="1">
        <f t="shared" si="4"/>
        <v>0</v>
      </c>
      <c r="L110" s="1">
        <f t="shared" si="5"/>
        <v>0</v>
      </c>
      <c r="M110" s="1">
        <f t="shared" si="6"/>
        <v>0</v>
      </c>
      <c r="N110" s="1"/>
      <c r="O110" s="1">
        <f t="shared" si="12"/>
        <v>0</v>
      </c>
      <c r="P110" s="1">
        <f t="shared" si="8"/>
        <v>0</v>
      </c>
      <c r="Q110" s="15">
        <v>0.399</v>
      </c>
      <c r="R110" s="16"/>
      <c r="S110" s="16">
        <v>0.648</v>
      </c>
      <c r="T110" s="16"/>
      <c r="U110" s="6"/>
      <c r="V110" s="17"/>
      <c r="W110" t="s">
        <v>10</v>
      </c>
      <c r="X110" t="s">
        <v>33</v>
      </c>
    </row>
    <row r="111" spans="1:24" ht="12.75">
      <c r="A111" t="s">
        <v>2</v>
      </c>
      <c r="B111" s="2">
        <v>258</v>
      </c>
      <c r="C111" s="52" t="s">
        <v>266</v>
      </c>
      <c r="D111" s="9">
        <v>37959</v>
      </c>
      <c r="E111" s="1" t="s">
        <v>11</v>
      </c>
      <c r="F111" s="47">
        <v>0</v>
      </c>
      <c r="G111" s="1">
        <f t="shared" si="11"/>
        <v>1</v>
      </c>
      <c r="H111" s="1">
        <f t="shared" si="1"/>
        <v>0</v>
      </c>
      <c r="I111" s="1">
        <f t="shared" si="2"/>
        <v>0</v>
      </c>
      <c r="J111" s="1">
        <f t="shared" si="3"/>
        <v>0</v>
      </c>
      <c r="K111" s="1">
        <f t="shared" si="4"/>
        <v>0</v>
      </c>
      <c r="L111" s="1">
        <f t="shared" si="5"/>
        <v>0</v>
      </c>
      <c r="M111" s="1">
        <f t="shared" si="6"/>
        <v>0</v>
      </c>
      <c r="N111" s="1"/>
      <c r="O111" s="1">
        <f t="shared" si="12"/>
        <v>0</v>
      </c>
      <c r="P111" s="1">
        <f t="shared" si="8"/>
        <v>0</v>
      </c>
      <c r="Q111" s="15">
        <v>0.612</v>
      </c>
      <c r="R111" s="16"/>
      <c r="S111" s="16">
        <v>0.64</v>
      </c>
      <c r="T111" s="16"/>
      <c r="U111" s="6"/>
      <c r="V111" s="17"/>
      <c r="W111" t="s">
        <v>10</v>
      </c>
      <c r="X111" t="s">
        <v>37</v>
      </c>
    </row>
    <row r="112" spans="1:23" ht="12.75">
      <c r="A112" t="s">
        <v>2</v>
      </c>
      <c r="B112" s="2">
        <v>15</v>
      </c>
      <c r="C112" s="52" t="s">
        <v>59</v>
      </c>
      <c r="D112" s="9">
        <v>37958</v>
      </c>
      <c r="E112" s="1" t="s">
        <v>11</v>
      </c>
      <c r="F112" s="47">
        <v>0</v>
      </c>
      <c r="G112" s="1">
        <f t="shared" si="11"/>
        <v>1</v>
      </c>
      <c r="H112" s="1">
        <f t="shared" si="1"/>
        <v>0</v>
      </c>
      <c r="I112" s="1">
        <f t="shared" si="2"/>
        <v>0</v>
      </c>
      <c r="J112" s="1">
        <f t="shared" si="3"/>
        <v>0</v>
      </c>
      <c r="K112" s="1">
        <f t="shared" si="4"/>
        <v>0</v>
      </c>
      <c r="L112" s="1">
        <f t="shared" si="5"/>
        <v>0</v>
      </c>
      <c r="M112" s="1">
        <f t="shared" si="6"/>
        <v>0</v>
      </c>
      <c r="N112" s="1"/>
      <c r="O112" s="1">
        <f t="shared" si="12"/>
        <v>0</v>
      </c>
      <c r="P112" s="1">
        <f t="shared" si="8"/>
        <v>0</v>
      </c>
      <c r="Q112" s="15">
        <v>0.416</v>
      </c>
      <c r="R112" s="16"/>
      <c r="S112" s="16">
        <v>0.639</v>
      </c>
      <c r="T112" s="16"/>
      <c r="U112" s="6"/>
      <c r="V112" s="17"/>
      <c r="W112" t="s">
        <v>10</v>
      </c>
    </row>
    <row r="113" spans="1:23" ht="12.75">
      <c r="A113" t="s">
        <v>2</v>
      </c>
      <c r="B113" s="2">
        <v>305</v>
      </c>
      <c r="C113" s="52" t="s">
        <v>349</v>
      </c>
      <c r="D113" s="9">
        <v>37999</v>
      </c>
      <c r="E113" s="1" t="s">
        <v>11</v>
      </c>
      <c r="F113" s="47">
        <v>0</v>
      </c>
      <c r="G113" s="1">
        <f t="shared" si="11"/>
        <v>1</v>
      </c>
      <c r="H113" s="1">
        <f t="shared" si="1"/>
        <v>0</v>
      </c>
      <c r="I113" s="1">
        <f t="shared" si="2"/>
        <v>0</v>
      </c>
      <c r="J113" s="1">
        <f t="shared" si="3"/>
        <v>0</v>
      </c>
      <c r="K113" s="1">
        <f t="shared" si="4"/>
        <v>0</v>
      </c>
      <c r="L113" s="1">
        <f t="shared" si="5"/>
        <v>0</v>
      </c>
      <c r="M113" s="1">
        <f t="shared" si="6"/>
        <v>0</v>
      </c>
      <c r="N113" s="1"/>
      <c r="O113" s="1">
        <f t="shared" si="12"/>
        <v>0</v>
      </c>
      <c r="P113" s="1">
        <f t="shared" si="8"/>
        <v>0</v>
      </c>
      <c r="Q113" s="15">
        <v>0.569</v>
      </c>
      <c r="R113" s="16"/>
      <c r="S113" s="16">
        <v>0.614</v>
      </c>
      <c r="T113" s="16"/>
      <c r="U113" s="6"/>
      <c r="V113" s="17"/>
      <c r="W113" t="s">
        <v>10</v>
      </c>
    </row>
    <row r="114" spans="1:23" ht="12.75">
      <c r="A114" t="s">
        <v>2</v>
      </c>
      <c r="B114" s="2">
        <v>232</v>
      </c>
      <c r="C114" s="52" t="s">
        <v>245</v>
      </c>
      <c r="D114" s="9">
        <v>37995</v>
      </c>
      <c r="E114" s="1" t="s">
        <v>11</v>
      </c>
      <c r="F114" s="47">
        <v>0</v>
      </c>
      <c r="G114" s="1">
        <f t="shared" si="11"/>
        <v>1</v>
      </c>
      <c r="H114" s="1">
        <f t="shared" si="1"/>
        <v>0</v>
      </c>
      <c r="I114" s="1">
        <f t="shared" si="2"/>
        <v>0</v>
      </c>
      <c r="J114" s="1">
        <f t="shared" si="3"/>
        <v>0</v>
      </c>
      <c r="K114" s="1">
        <f t="shared" si="4"/>
        <v>0</v>
      </c>
      <c r="L114" s="1">
        <f t="shared" si="5"/>
        <v>0</v>
      </c>
      <c r="M114" s="1">
        <f t="shared" si="6"/>
        <v>0</v>
      </c>
      <c r="N114" s="1"/>
      <c r="O114" s="1">
        <f t="shared" si="12"/>
        <v>0</v>
      </c>
      <c r="P114" s="1">
        <f t="shared" si="8"/>
        <v>0</v>
      </c>
      <c r="Q114" s="15">
        <v>0.645</v>
      </c>
      <c r="R114" s="16"/>
      <c r="S114" s="16">
        <v>0.598</v>
      </c>
      <c r="T114" s="16"/>
      <c r="U114" s="6"/>
      <c r="V114" s="17"/>
      <c r="W114" t="s">
        <v>10</v>
      </c>
    </row>
    <row r="115" spans="1:23" ht="12.75">
      <c r="A115" t="s">
        <v>2</v>
      </c>
      <c r="B115" s="2">
        <v>151</v>
      </c>
      <c r="C115" s="52" t="s">
        <v>175</v>
      </c>
      <c r="D115" s="9">
        <v>37998</v>
      </c>
      <c r="E115" s="1" t="s">
        <v>11</v>
      </c>
      <c r="F115" s="47">
        <v>0</v>
      </c>
      <c r="G115" s="1">
        <f t="shared" si="11"/>
        <v>1</v>
      </c>
      <c r="H115" s="1">
        <f t="shared" si="1"/>
        <v>0</v>
      </c>
      <c r="I115" s="1">
        <f t="shared" si="2"/>
        <v>0</v>
      </c>
      <c r="J115" s="1">
        <f t="shared" si="3"/>
        <v>0</v>
      </c>
      <c r="K115" s="1">
        <f t="shared" si="4"/>
        <v>0</v>
      </c>
      <c r="L115" s="1">
        <f t="shared" si="5"/>
        <v>0</v>
      </c>
      <c r="M115" s="1">
        <f t="shared" si="6"/>
        <v>0</v>
      </c>
      <c r="N115" s="1"/>
      <c r="O115" s="1">
        <f t="shared" si="12"/>
        <v>0</v>
      </c>
      <c r="P115" s="1">
        <f t="shared" si="8"/>
        <v>0</v>
      </c>
      <c r="Q115" s="15">
        <v>0.414</v>
      </c>
      <c r="R115" s="16"/>
      <c r="S115" s="16">
        <v>0.596</v>
      </c>
      <c r="T115" s="16"/>
      <c r="U115" s="6"/>
      <c r="V115" s="17"/>
      <c r="W115" t="s">
        <v>10</v>
      </c>
    </row>
    <row r="116" spans="1:23" ht="12.75">
      <c r="A116" t="s">
        <v>2</v>
      </c>
      <c r="B116" s="2">
        <v>303</v>
      </c>
      <c r="C116" s="52" t="s">
        <v>347</v>
      </c>
      <c r="D116" s="9">
        <v>37999</v>
      </c>
      <c r="E116" s="1" t="s">
        <v>11</v>
      </c>
      <c r="F116" s="47">
        <v>0</v>
      </c>
      <c r="G116" s="1">
        <f t="shared" si="11"/>
        <v>1</v>
      </c>
      <c r="H116" s="1">
        <f t="shared" si="1"/>
        <v>0</v>
      </c>
      <c r="I116" s="1">
        <f t="shared" si="2"/>
        <v>0</v>
      </c>
      <c r="J116" s="1">
        <f t="shared" si="3"/>
        <v>0</v>
      </c>
      <c r="K116" s="1">
        <f t="shared" si="4"/>
        <v>0</v>
      </c>
      <c r="L116" s="1">
        <f t="shared" si="5"/>
        <v>0</v>
      </c>
      <c r="M116" s="1">
        <f t="shared" si="6"/>
        <v>0</v>
      </c>
      <c r="N116" s="1"/>
      <c r="O116" s="1">
        <f t="shared" si="12"/>
        <v>0</v>
      </c>
      <c r="P116" s="1">
        <f t="shared" si="8"/>
        <v>0</v>
      </c>
      <c r="Q116" s="15">
        <v>0.577</v>
      </c>
      <c r="R116" s="16"/>
      <c r="S116" s="16">
        <v>0.595</v>
      </c>
      <c r="T116" s="16"/>
      <c r="U116" s="6"/>
      <c r="V116" s="17"/>
      <c r="W116" t="s">
        <v>10</v>
      </c>
    </row>
    <row r="117" spans="1:23" ht="12.75">
      <c r="A117" t="s">
        <v>2</v>
      </c>
      <c r="B117" s="2">
        <v>52</v>
      </c>
      <c r="C117" s="52" t="s">
        <v>94</v>
      </c>
      <c r="D117" s="9">
        <v>37966</v>
      </c>
      <c r="E117" s="1" t="s">
        <v>11</v>
      </c>
      <c r="F117" s="47">
        <v>0</v>
      </c>
      <c r="G117" s="1">
        <f t="shared" si="11"/>
        <v>1</v>
      </c>
      <c r="H117" s="1">
        <f t="shared" si="1"/>
        <v>0</v>
      </c>
      <c r="I117" s="1">
        <f t="shared" si="2"/>
        <v>0</v>
      </c>
      <c r="J117" s="1">
        <f t="shared" si="3"/>
        <v>0</v>
      </c>
      <c r="K117" s="1">
        <f t="shared" si="4"/>
        <v>0</v>
      </c>
      <c r="L117" s="1">
        <f t="shared" si="5"/>
        <v>0</v>
      </c>
      <c r="M117" s="1">
        <f t="shared" si="6"/>
        <v>0</v>
      </c>
      <c r="N117" s="1"/>
      <c r="O117" s="1">
        <f t="shared" si="12"/>
        <v>0</v>
      </c>
      <c r="P117" s="1">
        <f t="shared" si="8"/>
        <v>0</v>
      </c>
      <c r="Q117" s="15">
        <v>0.345</v>
      </c>
      <c r="R117" s="16"/>
      <c r="S117" s="16">
        <v>0.592</v>
      </c>
      <c r="T117" s="16"/>
      <c r="U117" s="6"/>
      <c r="V117" s="17"/>
      <c r="W117" t="s">
        <v>10</v>
      </c>
    </row>
    <row r="118" spans="1:23" ht="12.75">
      <c r="A118" t="s">
        <v>2</v>
      </c>
      <c r="B118" s="2">
        <v>260</v>
      </c>
      <c r="C118" s="52" t="s">
        <v>268</v>
      </c>
      <c r="D118" s="9">
        <v>37991</v>
      </c>
      <c r="E118" s="1" t="s">
        <v>11</v>
      </c>
      <c r="F118" s="47">
        <v>0</v>
      </c>
      <c r="G118" s="1">
        <f t="shared" si="11"/>
        <v>1</v>
      </c>
      <c r="H118" s="1">
        <f t="shared" si="1"/>
        <v>0</v>
      </c>
      <c r="I118" s="1">
        <f t="shared" si="2"/>
        <v>0</v>
      </c>
      <c r="J118" s="1">
        <f t="shared" si="3"/>
        <v>0</v>
      </c>
      <c r="K118" s="1">
        <f t="shared" si="4"/>
        <v>0</v>
      </c>
      <c r="L118" s="1">
        <f t="shared" si="5"/>
        <v>0</v>
      </c>
      <c r="M118" s="1">
        <f t="shared" si="6"/>
        <v>0</v>
      </c>
      <c r="N118" s="1"/>
      <c r="O118" s="1">
        <f t="shared" si="12"/>
        <v>0</v>
      </c>
      <c r="P118" s="1">
        <f t="shared" si="8"/>
        <v>0</v>
      </c>
      <c r="Q118" s="15">
        <v>0.565</v>
      </c>
      <c r="R118" s="16"/>
      <c r="S118" s="16">
        <v>0.592</v>
      </c>
      <c r="T118" s="16"/>
      <c r="U118" s="6"/>
      <c r="V118" s="17"/>
      <c r="W118" t="s">
        <v>10</v>
      </c>
    </row>
    <row r="119" spans="1:24" ht="12.75">
      <c r="A119" t="s">
        <v>2</v>
      </c>
      <c r="B119" s="2">
        <v>255</v>
      </c>
      <c r="C119" s="52" t="s">
        <v>263</v>
      </c>
      <c r="D119" s="9">
        <v>37957</v>
      </c>
      <c r="E119" s="1" t="s">
        <v>11</v>
      </c>
      <c r="F119" s="47">
        <v>0</v>
      </c>
      <c r="G119" s="1">
        <f t="shared" si="11"/>
        <v>1</v>
      </c>
      <c r="H119" s="1">
        <f t="shared" si="1"/>
        <v>0</v>
      </c>
      <c r="I119" s="1">
        <f t="shared" si="2"/>
        <v>0</v>
      </c>
      <c r="J119" s="1">
        <f t="shared" si="3"/>
        <v>0</v>
      </c>
      <c r="K119" s="1">
        <f t="shared" si="4"/>
        <v>0</v>
      </c>
      <c r="L119" s="1">
        <f t="shared" si="5"/>
        <v>0</v>
      </c>
      <c r="M119" s="1">
        <f t="shared" si="6"/>
        <v>0</v>
      </c>
      <c r="N119" s="1"/>
      <c r="O119" s="1">
        <f t="shared" si="12"/>
        <v>0</v>
      </c>
      <c r="P119" s="1">
        <f t="shared" si="8"/>
        <v>0</v>
      </c>
      <c r="Q119" s="15">
        <v>0.589</v>
      </c>
      <c r="R119" s="16"/>
      <c r="S119" s="16">
        <v>0.586</v>
      </c>
      <c r="T119" s="16"/>
      <c r="U119" s="6"/>
      <c r="V119" s="17"/>
      <c r="W119" t="s">
        <v>10</v>
      </c>
      <c r="X119" t="s">
        <v>36</v>
      </c>
    </row>
    <row r="120" spans="1:23" ht="12.75">
      <c r="A120" t="s">
        <v>2</v>
      </c>
      <c r="B120" s="2">
        <v>310</v>
      </c>
      <c r="C120" s="52" t="s">
        <v>363</v>
      </c>
      <c r="D120" s="9">
        <v>38000</v>
      </c>
      <c r="E120" s="1" t="s">
        <v>11</v>
      </c>
      <c r="F120" s="47">
        <v>0</v>
      </c>
      <c r="G120" s="1">
        <f t="shared" si="11"/>
        <v>1</v>
      </c>
      <c r="H120" s="1">
        <f t="shared" si="1"/>
        <v>0</v>
      </c>
      <c r="I120" s="1">
        <f t="shared" si="2"/>
        <v>0</v>
      </c>
      <c r="J120" s="1">
        <f t="shared" si="3"/>
        <v>0</v>
      </c>
      <c r="K120" s="1">
        <f t="shared" si="4"/>
        <v>0</v>
      </c>
      <c r="L120" s="1">
        <f t="shared" si="5"/>
        <v>0</v>
      </c>
      <c r="M120" s="1">
        <f t="shared" si="6"/>
        <v>0</v>
      </c>
      <c r="N120" s="1"/>
      <c r="O120" s="1">
        <f t="shared" si="12"/>
        <v>0</v>
      </c>
      <c r="P120" s="1">
        <f t="shared" si="8"/>
        <v>0</v>
      </c>
      <c r="Q120" s="15">
        <v>0.445</v>
      </c>
      <c r="R120" s="16"/>
      <c r="S120" s="16">
        <v>0.573</v>
      </c>
      <c r="T120" s="16"/>
      <c r="U120" s="6"/>
      <c r="V120" s="17"/>
      <c r="W120" t="s">
        <v>10</v>
      </c>
    </row>
    <row r="121" spans="1:23" ht="12.75">
      <c r="A121" t="s">
        <v>2</v>
      </c>
      <c r="B121" s="2">
        <v>307</v>
      </c>
      <c r="C121" s="52" t="s">
        <v>399</v>
      </c>
      <c r="D121" s="9">
        <v>38001</v>
      </c>
      <c r="E121" s="1" t="s">
        <v>11</v>
      </c>
      <c r="F121" s="47">
        <v>0</v>
      </c>
      <c r="G121" s="1">
        <f t="shared" si="11"/>
        <v>1</v>
      </c>
      <c r="H121" s="1">
        <f t="shared" si="1"/>
        <v>0</v>
      </c>
      <c r="I121" s="1">
        <f t="shared" si="2"/>
        <v>0</v>
      </c>
      <c r="J121" s="1">
        <f t="shared" si="3"/>
        <v>0</v>
      </c>
      <c r="K121" s="1">
        <f t="shared" si="4"/>
        <v>0</v>
      </c>
      <c r="L121" s="1">
        <f t="shared" si="5"/>
        <v>0</v>
      </c>
      <c r="M121" s="1">
        <f t="shared" si="6"/>
        <v>0</v>
      </c>
      <c r="N121" s="1"/>
      <c r="O121" s="1">
        <f t="shared" si="12"/>
        <v>0</v>
      </c>
      <c r="P121" s="1">
        <f t="shared" si="8"/>
        <v>0</v>
      </c>
      <c r="Q121" s="15">
        <v>0.425</v>
      </c>
      <c r="R121" s="16"/>
      <c r="S121" s="16">
        <v>0.571</v>
      </c>
      <c r="T121" s="16"/>
      <c r="U121" s="6"/>
      <c r="V121" s="17"/>
      <c r="W121" t="s">
        <v>10</v>
      </c>
    </row>
    <row r="122" spans="1:23" ht="12.75">
      <c r="A122" t="s">
        <v>2</v>
      </c>
      <c r="B122" s="2">
        <v>312</v>
      </c>
      <c r="C122" s="52" t="s">
        <v>458</v>
      </c>
      <c r="D122" s="9">
        <v>38004</v>
      </c>
      <c r="E122" s="1" t="s">
        <v>11</v>
      </c>
      <c r="F122" s="47">
        <v>0</v>
      </c>
      <c r="G122" s="1">
        <f t="shared" si="11"/>
        <v>1</v>
      </c>
      <c r="H122" s="1">
        <f t="shared" si="1"/>
        <v>0</v>
      </c>
      <c r="I122" s="1">
        <f t="shared" si="2"/>
        <v>0</v>
      </c>
      <c r="J122" s="1">
        <f t="shared" si="3"/>
        <v>0</v>
      </c>
      <c r="K122" s="1">
        <f t="shared" si="4"/>
        <v>0</v>
      </c>
      <c r="L122" s="1">
        <f t="shared" si="5"/>
        <v>0</v>
      </c>
      <c r="M122" s="1">
        <f t="shared" si="6"/>
        <v>0</v>
      </c>
      <c r="N122" s="1"/>
      <c r="O122" s="1">
        <f t="shared" si="12"/>
        <v>0</v>
      </c>
      <c r="P122" s="1">
        <f t="shared" si="8"/>
        <v>0</v>
      </c>
      <c r="Q122" s="15">
        <v>0.545</v>
      </c>
      <c r="R122" s="16"/>
      <c r="S122" s="16">
        <v>0.568</v>
      </c>
      <c r="T122" s="16"/>
      <c r="U122" s="6"/>
      <c r="V122" s="17"/>
      <c r="W122" t="s">
        <v>10</v>
      </c>
    </row>
    <row r="123" spans="1:23" ht="12.75">
      <c r="A123" t="s">
        <v>2</v>
      </c>
      <c r="B123" s="2">
        <v>304</v>
      </c>
      <c r="C123" s="52" t="s">
        <v>348</v>
      </c>
      <c r="D123" s="9">
        <v>37999</v>
      </c>
      <c r="E123" s="1" t="s">
        <v>11</v>
      </c>
      <c r="F123" s="47">
        <v>0</v>
      </c>
      <c r="G123" s="1">
        <f t="shared" si="11"/>
        <v>1</v>
      </c>
      <c r="H123" s="1">
        <f t="shared" si="1"/>
        <v>0</v>
      </c>
      <c r="I123" s="1">
        <f t="shared" si="2"/>
        <v>0</v>
      </c>
      <c r="J123" s="1">
        <f t="shared" si="3"/>
        <v>0</v>
      </c>
      <c r="K123" s="1">
        <f t="shared" si="4"/>
        <v>0</v>
      </c>
      <c r="L123" s="1">
        <f t="shared" si="5"/>
        <v>0</v>
      </c>
      <c r="M123" s="1">
        <f t="shared" si="6"/>
        <v>0</v>
      </c>
      <c r="N123" s="1"/>
      <c r="O123" s="1">
        <f t="shared" si="12"/>
        <v>0</v>
      </c>
      <c r="P123" s="1">
        <f t="shared" si="8"/>
        <v>0</v>
      </c>
      <c r="Q123" s="15">
        <v>0.533</v>
      </c>
      <c r="R123" s="16"/>
      <c r="S123" s="16">
        <v>0.567</v>
      </c>
      <c r="T123" s="16"/>
      <c r="U123" s="6"/>
      <c r="V123" s="17"/>
      <c r="W123" t="s">
        <v>10</v>
      </c>
    </row>
    <row r="124" spans="1:23" ht="12.75">
      <c r="A124" t="s">
        <v>2</v>
      </c>
      <c r="B124" s="2">
        <v>318</v>
      </c>
      <c r="C124" s="52" t="s">
        <v>453</v>
      </c>
      <c r="D124" s="9">
        <v>38007</v>
      </c>
      <c r="E124" s="1" t="s">
        <v>11</v>
      </c>
      <c r="F124" s="47">
        <v>0</v>
      </c>
      <c r="G124" s="1">
        <f t="shared" si="11"/>
        <v>1</v>
      </c>
      <c r="H124" s="1">
        <f t="shared" si="1"/>
        <v>0</v>
      </c>
      <c r="I124" s="1">
        <f t="shared" si="2"/>
        <v>0</v>
      </c>
      <c r="J124" s="1">
        <f t="shared" si="3"/>
        <v>0</v>
      </c>
      <c r="K124" s="1">
        <f t="shared" si="4"/>
        <v>0</v>
      </c>
      <c r="L124" s="1">
        <f t="shared" si="5"/>
        <v>0</v>
      </c>
      <c r="M124" s="1">
        <f t="shared" si="6"/>
        <v>0</v>
      </c>
      <c r="N124" s="1"/>
      <c r="O124" s="1">
        <f t="shared" si="12"/>
        <v>0</v>
      </c>
      <c r="P124" s="1">
        <f t="shared" si="8"/>
        <v>0</v>
      </c>
      <c r="Q124" s="15">
        <v>0.648</v>
      </c>
      <c r="R124" s="16">
        <v>0.528</v>
      </c>
      <c r="S124" s="16">
        <v>0.565</v>
      </c>
      <c r="T124" s="16"/>
      <c r="U124" s="6"/>
      <c r="V124" s="17"/>
      <c r="W124" t="s">
        <v>10</v>
      </c>
    </row>
    <row r="125" spans="1:23" ht="12.75">
      <c r="A125" t="s">
        <v>2</v>
      </c>
      <c r="B125" s="2">
        <v>230</v>
      </c>
      <c r="C125" s="52" t="s">
        <v>243</v>
      </c>
      <c r="D125" s="9">
        <v>37995</v>
      </c>
      <c r="E125" s="1" t="s">
        <v>11</v>
      </c>
      <c r="F125" s="47">
        <v>0</v>
      </c>
      <c r="G125" s="1">
        <f t="shared" si="11"/>
        <v>1</v>
      </c>
      <c r="H125" s="1">
        <f t="shared" si="1"/>
        <v>0</v>
      </c>
      <c r="I125" s="1">
        <f t="shared" si="2"/>
        <v>0</v>
      </c>
      <c r="J125" s="1">
        <f t="shared" si="3"/>
        <v>0</v>
      </c>
      <c r="K125" s="1">
        <f t="shared" si="4"/>
        <v>0</v>
      </c>
      <c r="L125" s="1">
        <f t="shared" si="5"/>
        <v>0</v>
      </c>
      <c r="M125" s="1">
        <f t="shared" si="6"/>
        <v>0</v>
      </c>
      <c r="N125" s="1"/>
      <c r="O125" s="1">
        <f t="shared" si="12"/>
        <v>0</v>
      </c>
      <c r="P125" s="1">
        <f t="shared" si="8"/>
        <v>0</v>
      </c>
      <c r="Q125" s="15">
        <v>0.665</v>
      </c>
      <c r="R125" s="16"/>
      <c r="S125" s="16">
        <v>0.561</v>
      </c>
      <c r="T125" s="16"/>
      <c r="U125" s="6"/>
      <c r="V125" s="17"/>
      <c r="W125" t="s">
        <v>10</v>
      </c>
    </row>
    <row r="126" spans="1:23" ht="12.75">
      <c r="A126" t="s">
        <v>2</v>
      </c>
      <c r="B126" s="2">
        <v>14</v>
      </c>
      <c r="C126" s="52" t="s">
        <v>58</v>
      </c>
      <c r="D126" s="9">
        <v>37992</v>
      </c>
      <c r="E126" s="1" t="s">
        <v>11</v>
      </c>
      <c r="F126" s="47">
        <v>0</v>
      </c>
      <c r="G126" s="1">
        <f t="shared" si="11"/>
        <v>1</v>
      </c>
      <c r="H126" s="1">
        <f t="shared" si="1"/>
        <v>0</v>
      </c>
      <c r="I126" s="1">
        <f t="shared" si="2"/>
        <v>0</v>
      </c>
      <c r="J126" s="1">
        <f t="shared" si="3"/>
        <v>0</v>
      </c>
      <c r="K126" s="1">
        <f t="shared" si="4"/>
        <v>0</v>
      </c>
      <c r="L126" s="1">
        <f t="shared" si="5"/>
        <v>0</v>
      </c>
      <c r="M126" s="1">
        <f t="shared" si="6"/>
        <v>0</v>
      </c>
      <c r="N126" s="1"/>
      <c r="O126" s="1">
        <f t="shared" si="12"/>
        <v>0</v>
      </c>
      <c r="P126" s="1">
        <f t="shared" si="8"/>
        <v>0</v>
      </c>
      <c r="Q126" s="15">
        <v>0.46</v>
      </c>
      <c r="R126" s="16"/>
      <c r="S126" s="16">
        <v>0.558</v>
      </c>
      <c r="T126" s="16"/>
      <c r="U126" s="6"/>
      <c r="V126" s="42"/>
      <c r="W126" t="s">
        <v>10</v>
      </c>
    </row>
    <row r="127" spans="1:23" ht="12.75">
      <c r="A127" t="s">
        <v>2</v>
      </c>
      <c r="B127" s="2">
        <v>256</v>
      </c>
      <c r="C127" s="52" t="s">
        <v>264</v>
      </c>
      <c r="D127" s="9">
        <v>37957</v>
      </c>
      <c r="E127" s="1" t="s">
        <v>11</v>
      </c>
      <c r="F127" s="47">
        <v>0</v>
      </c>
      <c r="G127" s="1">
        <f t="shared" si="11"/>
        <v>1</v>
      </c>
      <c r="H127" s="1">
        <f t="shared" si="1"/>
        <v>0</v>
      </c>
      <c r="I127" s="1">
        <f t="shared" si="2"/>
        <v>0</v>
      </c>
      <c r="J127" s="1">
        <f t="shared" si="3"/>
        <v>0</v>
      </c>
      <c r="K127" s="1">
        <f t="shared" si="4"/>
        <v>0</v>
      </c>
      <c r="L127" s="1">
        <f t="shared" si="5"/>
        <v>0</v>
      </c>
      <c r="M127" s="1">
        <f t="shared" si="6"/>
        <v>0</v>
      </c>
      <c r="N127" s="1"/>
      <c r="O127" s="1">
        <f t="shared" si="12"/>
        <v>0</v>
      </c>
      <c r="P127" s="1">
        <f t="shared" si="8"/>
        <v>0</v>
      </c>
      <c r="Q127" s="15">
        <v>0.613</v>
      </c>
      <c r="R127" s="16"/>
      <c r="S127" s="16">
        <v>0.558</v>
      </c>
      <c r="T127" s="16"/>
      <c r="U127" s="6"/>
      <c r="V127" s="17"/>
      <c r="W127" t="s">
        <v>10</v>
      </c>
    </row>
    <row r="128" spans="1:23" ht="12.75">
      <c r="A128" t="s">
        <v>2</v>
      </c>
      <c r="B128" s="2">
        <v>275</v>
      </c>
      <c r="C128" s="52" t="s">
        <v>282</v>
      </c>
      <c r="D128" s="9">
        <v>37972</v>
      </c>
      <c r="E128" s="1" t="s">
        <v>11</v>
      </c>
      <c r="F128" s="47">
        <v>0</v>
      </c>
      <c r="G128" s="1">
        <f t="shared" si="11"/>
        <v>1</v>
      </c>
      <c r="H128" s="1">
        <f t="shared" si="1"/>
        <v>0</v>
      </c>
      <c r="I128" s="1">
        <f t="shared" si="2"/>
        <v>0</v>
      </c>
      <c r="J128" s="1">
        <f t="shared" si="3"/>
        <v>0</v>
      </c>
      <c r="K128" s="1">
        <f t="shared" si="4"/>
        <v>0</v>
      </c>
      <c r="L128" s="1">
        <f t="shared" si="5"/>
        <v>0</v>
      </c>
      <c r="M128" s="1">
        <f t="shared" si="6"/>
        <v>0</v>
      </c>
      <c r="N128" s="1"/>
      <c r="O128" s="1">
        <f t="shared" si="12"/>
        <v>0</v>
      </c>
      <c r="P128" s="1">
        <f t="shared" si="8"/>
        <v>0</v>
      </c>
      <c r="Q128" s="15">
        <v>0.487</v>
      </c>
      <c r="R128" s="16"/>
      <c r="S128" s="16">
        <v>0.539</v>
      </c>
      <c r="T128" s="16"/>
      <c r="U128" s="6"/>
      <c r="V128" s="17"/>
      <c r="W128" t="s">
        <v>10</v>
      </c>
    </row>
    <row r="129" spans="1:23" ht="12.75">
      <c r="A129" t="s">
        <v>2</v>
      </c>
      <c r="B129" s="2">
        <v>267</v>
      </c>
      <c r="C129" s="52" t="s">
        <v>275</v>
      </c>
      <c r="D129" s="9">
        <v>37977</v>
      </c>
      <c r="E129" s="1" t="s">
        <v>11</v>
      </c>
      <c r="F129" s="47">
        <v>0</v>
      </c>
      <c r="G129" s="1">
        <f t="shared" si="11"/>
        <v>1</v>
      </c>
      <c r="H129" s="1">
        <f t="shared" si="1"/>
        <v>0</v>
      </c>
      <c r="I129" s="1">
        <f t="shared" si="2"/>
        <v>0</v>
      </c>
      <c r="J129" s="1">
        <f t="shared" si="3"/>
        <v>0</v>
      </c>
      <c r="K129" s="1">
        <f t="shared" si="4"/>
        <v>0</v>
      </c>
      <c r="L129" s="1">
        <f t="shared" si="5"/>
        <v>0</v>
      </c>
      <c r="M129" s="1">
        <f t="shared" si="6"/>
        <v>0</v>
      </c>
      <c r="N129" s="1"/>
      <c r="O129" s="1">
        <f t="shared" si="12"/>
        <v>0</v>
      </c>
      <c r="P129" s="1">
        <f t="shared" si="8"/>
        <v>0</v>
      </c>
      <c r="Q129" s="15">
        <v>0.485</v>
      </c>
      <c r="R129" s="16"/>
      <c r="S129" s="16">
        <v>0.537</v>
      </c>
      <c r="T129" s="16"/>
      <c r="U129" s="6"/>
      <c r="V129" s="17"/>
      <c r="W129" t="s">
        <v>10</v>
      </c>
    </row>
    <row r="130" spans="1:23" ht="12.75">
      <c r="A130" t="s">
        <v>2</v>
      </c>
      <c r="B130" s="2">
        <v>147</v>
      </c>
      <c r="C130" s="52" t="s">
        <v>171</v>
      </c>
      <c r="D130" s="9">
        <v>37995</v>
      </c>
      <c r="E130" s="1" t="s">
        <v>11</v>
      </c>
      <c r="F130" s="47">
        <v>0</v>
      </c>
      <c r="G130" s="1">
        <f t="shared" si="11"/>
        <v>1</v>
      </c>
      <c r="H130" s="1">
        <f t="shared" si="1"/>
        <v>0</v>
      </c>
      <c r="I130" s="1">
        <f t="shared" si="2"/>
        <v>0</v>
      </c>
      <c r="J130" s="1">
        <f t="shared" si="3"/>
        <v>0</v>
      </c>
      <c r="K130" s="1">
        <f t="shared" si="4"/>
        <v>0</v>
      </c>
      <c r="L130" s="1">
        <f t="shared" si="5"/>
        <v>0</v>
      </c>
      <c r="M130" s="1">
        <f t="shared" si="6"/>
        <v>0</v>
      </c>
      <c r="N130" s="1"/>
      <c r="O130" s="1">
        <f t="shared" si="12"/>
        <v>0</v>
      </c>
      <c r="P130" s="1">
        <f t="shared" si="8"/>
        <v>0</v>
      </c>
      <c r="Q130" s="15">
        <v>0.516</v>
      </c>
      <c r="R130" s="16"/>
      <c r="S130" s="16">
        <v>0.534</v>
      </c>
      <c r="T130" s="16"/>
      <c r="U130" s="6"/>
      <c r="V130" s="17"/>
      <c r="W130" t="s">
        <v>10</v>
      </c>
    </row>
    <row r="131" spans="1:23" ht="12.75">
      <c r="A131" t="s">
        <v>2</v>
      </c>
      <c r="B131" s="2">
        <v>333</v>
      </c>
      <c r="C131" s="52" t="s">
        <v>448</v>
      </c>
      <c r="D131" s="9">
        <v>38013</v>
      </c>
      <c r="E131" s="1" t="s">
        <v>11</v>
      </c>
      <c r="F131" s="47">
        <v>0</v>
      </c>
      <c r="G131" s="1">
        <f t="shared" si="11"/>
        <v>1</v>
      </c>
      <c r="H131" s="1">
        <f t="shared" si="1"/>
        <v>0</v>
      </c>
      <c r="I131" s="1">
        <f t="shared" si="2"/>
        <v>0</v>
      </c>
      <c r="J131" s="1">
        <f t="shared" si="3"/>
        <v>0</v>
      </c>
      <c r="K131" s="1">
        <f t="shared" si="4"/>
        <v>0</v>
      </c>
      <c r="L131" s="1">
        <f t="shared" si="5"/>
        <v>0</v>
      </c>
      <c r="M131" s="1">
        <f t="shared" si="6"/>
        <v>0</v>
      </c>
      <c r="N131" s="1"/>
      <c r="O131" s="1">
        <f t="shared" si="12"/>
        <v>0</v>
      </c>
      <c r="P131" s="1">
        <f t="shared" si="8"/>
        <v>0</v>
      </c>
      <c r="Q131" s="15">
        <v>0.47</v>
      </c>
      <c r="R131" s="16"/>
      <c r="S131" s="16">
        <v>0.525</v>
      </c>
      <c r="T131" s="16"/>
      <c r="U131" s="6"/>
      <c r="V131" s="17"/>
      <c r="W131" t="s">
        <v>10</v>
      </c>
    </row>
    <row r="132" spans="1:23" ht="12.75">
      <c r="A132" t="s">
        <v>2</v>
      </c>
      <c r="B132" s="2">
        <v>302</v>
      </c>
      <c r="C132" s="52" t="s">
        <v>342</v>
      </c>
      <c r="D132" s="9">
        <v>37998</v>
      </c>
      <c r="E132" s="1" t="s">
        <v>11</v>
      </c>
      <c r="F132" s="47">
        <v>0</v>
      </c>
      <c r="G132" s="1">
        <f t="shared" si="11"/>
        <v>1</v>
      </c>
      <c r="H132" s="1">
        <f t="shared" si="1"/>
        <v>0</v>
      </c>
      <c r="I132" s="1">
        <f t="shared" si="2"/>
        <v>0</v>
      </c>
      <c r="J132" s="1">
        <f t="shared" si="3"/>
        <v>0</v>
      </c>
      <c r="K132" s="1">
        <f t="shared" si="4"/>
        <v>0</v>
      </c>
      <c r="L132" s="1">
        <f t="shared" si="5"/>
        <v>0</v>
      </c>
      <c r="M132" s="1">
        <f t="shared" si="6"/>
        <v>0</v>
      </c>
      <c r="N132" s="1"/>
      <c r="O132" s="1">
        <f t="shared" si="12"/>
        <v>0</v>
      </c>
      <c r="P132" s="1">
        <f t="shared" si="8"/>
        <v>0</v>
      </c>
      <c r="Q132" s="15">
        <v>0.491</v>
      </c>
      <c r="R132" s="16"/>
      <c r="S132" s="16">
        <v>0.523</v>
      </c>
      <c r="T132" s="16"/>
      <c r="U132" s="6"/>
      <c r="V132" s="17"/>
      <c r="W132" t="s">
        <v>10</v>
      </c>
    </row>
    <row r="133" spans="1:23" ht="12.75">
      <c r="A133" t="s">
        <v>2</v>
      </c>
      <c r="B133" s="2">
        <v>173</v>
      </c>
      <c r="C133" s="52" t="s">
        <v>197</v>
      </c>
      <c r="D133" s="9">
        <v>37958</v>
      </c>
      <c r="E133" s="1" t="s">
        <v>11</v>
      </c>
      <c r="F133" s="47">
        <v>0</v>
      </c>
      <c r="G133" s="1">
        <f t="shared" si="11"/>
        <v>1</v>
      </c>
      <c r="H133" s="1">
        <f t="shared" si="1"/>
        <v>0</v>
      </c>
      <c r="I133" s="1">
        <f t="shared" si="2"/>
        <v>0</v>
      </c>
      <c r="J133" s="1">
        <f t="shared" si="3"/>
        <v>0</v>
      </c>
      <c r="K133" s="1">
        <f t="shared" si="4"/>
        <v>0</v>
      </c>
      <c r="L133" s="1">
        <f t="shared" si="5"/>
        <v>0</v>
      </c>
      <c r="M133" s="1">
        <f t="shared" si="6"/>
        <v>0</v>
      </c>
      <c r="N133" s="1"/>
      <c r="O133" s="1">
        <f t="shared" si="12"/>
        <v>0</v>
      </c>
      <c r="P133" s="1">
        <f t="shared" si="8"/>
        <v>0</v>
      </c>
      <c r="Q133" s="15">
        <v>0.4</v>
      </c>
      <c r="R133" s="16"/>
      <c r="S133" s="16">
        <v>0.522</v>
      </c>
      <c r="T133" s="16"/>
      <c r="U133" s="6"/>
      <c r="V133" s="17"/>
      <c r="W133" t="s">
        <v>10</v>
      </c>
    </row>
    <row r="134" spans="1:23" ht="12.75">
      <c r="A134" t="s">
        <v>2</v>
      </c>
      <c r="B134" s="2">
        <v>50</v>
      </c>
      <c r="C134" s="52" t="s">
        <v>92</v>
      </c>
      <c r="D134" s="9">
        <v>37966</v>
      </c>
      <c r="E134" s="1" t="s">
        <v>11</v>
      </c>
      <c r="F134" s="47">
        <v>0</v>
      </c>
      <c r="G134" s="1">
        <f t="shared" si="11"/>
        <v>1</v>
      </c>
      <c r="H134" s="1">
        <f t="shared" si="1"/>
        <v>0</v>
      </c>
      <c r="I134" s="1">
        <f t="shared" si="2"/>
        <v>0</v>
      </c>
      <c r="J134" s="1">
        <f t="shared" si="3"/>
        <v>0</v>
      </c>
      <c r="K134" s="1">
        <f t="shared" si="4"/>
        <v>0</v>
      </c>
      <c r="L134" s="1">
        <f t="shared" si="5"/>
        <v>0</v>
      </c>
      <c r="M134" s="1">
        <f t="shared" si="6"/>
        <v>0</v>
      </c>
      <c r="N134" s="1"/>
      <c r="O134" s="1">
        <f t="shared" si="12"/>
        <v>0</v>
      </c>
      <c r="P134" s="1">
        <f t="shared" si="8"/>
        <v>0</v>
      </c>
      <c r="Q134" s="15">
        <v>0.523</v>
      </c>
      <c r="R134" s="16"/>
      <c r="S134" s="16">
        <v>0.52</v>
      </c>
      <c r="T134" s="16"/>
      <c r="U134" s="6"/>
      <c r="V134" s="17"/>
      <c r="W134" t="s">
        <v>10</v>
      </c>
    </row>
    <row r="135" spans="1:23" ht="12.75">
      <c r="A135" t="s">
        <v>2</v>
      </c>
      <c r="B135" s="2">
        <v>309</v>
      </c>
      <c r="C135" s="52" t="s">
        <v>362</v>
      </c>
      <c r="D135" s="9">
        <v>38000</v>
      </c>
      <c r="E135" s="1" t="s">
        <v>11</v>
      </c>
      <c r="F135" s="47">
        <v>0</v>
      </c>
      <c r="G135" s="1">
        <f t="shared" si="11"/>
        <v>1</v>
      </c>
      <c r="H135" s="1">
        <f t="shared" si="1"/>
        <v>0</v>
      </c>
      <c r="I135" s="1">
        <f t="shared" si="2"/>
        <v>0</v>
      </c>
      <c r="J135" s="1">
        <f t="shared" si="3"/>
        <v>0</v>
      </c>
      <c r="K135" s="1">
        <f t="shared" si="4"/>
        <v>0</v>
      </c>
      <c r="L135" s="1">
        <f t="shared" si="5"/>
        <v>0</v>
      </c>
      <c r="M135" s="1">
        <f t="shared" si="6"/>
        <v>0</v>
      </c>
      <c r="N135" s="1"/>
      <c r="O135" s="1">
        <f t="shared" si="12"/>
        <v>0</v>
      </c>
      <c r="P135" s="1">
        <f t="shared" si="8"/>
        <v>0</v>
      </c>
      <c r="Q135" s="15">
        <v>0.461</v>
      </c>
      <c r="R135" s="16"/>
      <c r="S135" s="16">
        <v>0.516</v>
      </c>
      <c r="T135" s="16"/>
      <c r="U135" s="6"/>
      <c r="V135" s="17"/>
      <c r="W135" t="s">
        <v>10</v>
      </c>
    </row>
    <row r="136" spans="1:23" ht="12.75">
      <c r="A136" t="s">
        <v>2</v>
      </c>
      <c r="B136" s="2">
        <v>337</v>
      </c>
      <c r="C136" s="52" t="s">
        <v>429</v>
      </c>
      <c r="D136" s="9">
        <v>38014</v>
      </c>
      <c r="E136" s="1" t="s">
        <v>11</v>
      </c>
      <c r="F136" s="47">
        <v>0</v>
      </c>
      <c r="G136" s="1">
        <f t="shared" si="11"/>
        <v>1</v>
      </c>
      <c r="H136" s="1">
        <f t="shared" si="1"/>
        <v>0</v>
      </c>
      <c r="I136" s="1">
        <f t="shared" si="2"/>
        <v>0</v>
      </c>
      <c r="J136" s="1">
        <f t="shared" si="3"/>
        <v>0</v>
      </c>
      <c r="K136" s="1">
        <f t="shared" si="4"/>
        <v>0</v>
      </c>
      <c r="L136" s="1">
        <f t="shared" si="5"/>
        <v>0</v>
      </c>
      <c r="M136" s="1">
        <f t="shared" si="6"/>
        <v>0</v>
      </c>
      <c r="N136" s="1"/>
      <c r="O136" s="1">
        <f t="shared" si="12"/>
        <v>0</v>
      </c>
      <c r="P136" s="1">
        <f t="shared" si="8"/>
        <v>0</v>
      </c>
      <c r="Q136" s="15">
        <v>0.497</v>
      </c>
      <c r="R136" s="16">
        <v>0.491</v>
      </c>
      <c r="S136" s="16">
        <v>0.513</v>
      </c>
      <c r="T136" s="16"/>
      <c r="U136" s="6"/>
      <c r="V136" s="17"/>
      <c r="W136" t="s">
        <v>10</v>
      </c>
    </row>
    <row r="137" spans="1:23" ht="12.75">
      <c r="A137" t="s">
        <v>2</v>
      </c>
      <c r="B137" s="2">
        <v>7</v>
      </c>
      <c r="C137" s="52" t="s">
        <v>51</v>
      </c>
      <c r="D137" s="9">
        <v>37958</v>
      </c>
      <c r="E137" s="1" t="s">
        <v>11</v>
      </c>
      <c r="F137" s="47">
        <v>0</v>
      </c>
      <c r="G137" s="1">
        <f t="shared" si="11"/>
        <v>1</v>
      </c>
      <c r="H137" s="1">
        <f t="shared" si="1"/>
        <v>0</v>
      </c>
      <c r="I137" s="1">
        <f t="shared" si="2"/>
        <v>0</v>
      </c>
      <c r="J137" s="1">
        <f t="shared" si="3"/>
        <v>0</v>
      </c>
      <c r="K137" s="1">
        <f t="shared" si="4"/>
        <v>0</v>
      </c>
      <c r="L137" s="1">
        <f t="shared" si="5"/>
        <v>0</v>
      </c>
      <c r="M137" s="1">
        <f t="shared" si="6"/>
        <v>0</v>
      </c>
      <c r="N137" s="1"/>
      <c r="O137" s="1">
        <f t="shared" si="12"/>
        <v>0</v>
      </c>
      <c r="P137" s="1">
        <f t="shared" si="8"/>
        <v>0</v>
      </c>
      <c r="Q137" s="15">
        <v>0.402</v>
      </c>
      <c r="R137" s="16"/>
      <c r="S137" s="16">
        <v>0.511</v>
      </c>
      <c r="T137" s="16"/>
      <c r="U137" s="6"/>
      <c r="V137" s="17"/>
      <c r="W137" t="s">
        <v>10</v>
      </c>
    </row>
    <row r="138" spans="1:23" ht="12.75">
      <c r="A138" t="s">
        <v>2</v>
      </c>
      <c r="B138" s="2">
        <v>277</v>
      </c>
      <c r="C138" s="52" t="s">
        <v>284</v>
      </c>
      <c r="D138" s="9">
        <v>37972</v>
      </c>
      <c r="E138" s="1" t="s">
        <v>11</v>
      </c>
      <c r="F138" s="47">
        <v>0</v>
      </c>
      <c r="G138" s="1">
        <f t="shared" si="11"/>
        <v>1</v>
      </c>
      <c r="H138" s="1">
        <f t="shared" si="1"/>
        <v>0</v>
      </c>
      <c r="I138" s="1">
        <f t="shared" si="2"/>
        <v>0</v>
      </c>
      <c r="J138" s="1">
        <f t="shared" si="3"/>
        <v>0</v>
      </c>
      <c r="K138" s="1">
        <f t="shared" si="4"/>
        <v>0</v>
      </c>
      <c r="L138" s="1">
        <f t="shared" si="5"/>
        <v>0</v>
      </c>
      <c r="M138" s="1">
        <f t="shared" si="6"/>
        <v>0</v>
      </c>
      <c r="N138" s="1"/>
      <c r="O138" s="1">
        <f t="shared" si="12"/>
        <v>0</v>
      </c>
      <c r="P138" s="1">
        <f t="shared" si="8"/>
        <v>0</v>
      </c>
      <c r="Q138" s="15">
        <v>0.547</v>
      </c>
      <c r="R138" s="16"/>
      <c r="S138" s="16">
        <v>0.51</v>
      </c>
      <c r="T138" s="16"/>
      <c r="U138" s="6"/>
      <c r="V138" s="17"/>
      <c r="W138" t="s">
        <v>10</v>
      </c>
    </row>
    <row r="139" spans="1:23" ht="12.75">
      <c r="A139" t="s">
        <v>2</v>
      </c>
      <c r="B139" s="2">
        <v>212</v>
      </c>
      <c r="C139" s="52" t="s">
        <v>228</v>
      </c>
      <c r="D139" s="9">
        <v>37998</v>
      </c>
      <c r="E139" s="1" t="s">
        <v>11</v>
      </c>
      <c r="F139" s="47">
        <v>0</v>
      </c>
      <c r="G139" s="1">
        <f t="shared" si="11"/>
        <v>1</v>
      </c>
      <c r="H139" s="1">
        <f t="shared" si="1"/>
        <v>0</v>
      </c>
      <c r="I139" s="1">
        <f t="shared" si="2"/>
        <v>0</v>
      </c>
      <c r="J139" s="1">
        <f t="shared" si="3"/>
        <v>0</v>
      </c>
      <c r="K139" s="1">
        <f t="shared" si="4"/>
        <v>0</v>
      </c>
      <c r="L139" s="1">
        <f t="shared" si="5"/>
        <v>0</v>
      </c>
      <c r="M139" s="1">
        <f t="shared" si="6"/>
        <v>0</v>
      </c>
      <c r="N139" s="1"/>
      <c r="O139" s="1">
        <f t="shared" si="12"/>
        <v>0</v>
      </c>
      <c r="P139" s="1">
        <f t="shared" si="8"/>
        <v>0</v>
      </c>
      <c r="Q139" s="15">
        <v>0.409</v>
      </c>
      <c r="R139" s="16"/>
      <c r="S139" s="16">
        <v>0.509</v>
      </c>
      <c r="T139" s="16"/>
      <c r="U139" s="6"/>
      <c r="V139" s="17"/>
      <c r="W139" t="s">
        <v>10</v>
      </c>
    </row>
    <row r="140" spans="1:23" ht="12.75">
      <c r="A140" t="s">
        <v>2</v>
      </c>
      <c r="B140" s="2">
        <v>47</v>
      </c>
      <c r="C140" s="52" t="s">
        <v>89</v>
      </c>
      <c r="D140" s="9">
        <v>37966</v>
      </c>
      <c r="E140" s="1" t="s">
        <v>11</v>
      </c>
      <c r="F140" s="47">
        <v>0</v>
      </c>
      <c r="G140" s="1">
        <f t="shared" si="11"/>
        <v>1</v>
      </c>
      <c r="H140" s="1">
        <f t="shared" si="1"/>
        <v>0</v>
      </c>
      <c r="I140" s="1">
        <f t="shared" si="2"/>
        <v>0</v>
      </c>
      <c r="J140" s="1">
        <f t="shared" si="3"/>
        <v>0</v>
      </c>
      <c r="K140" s="1">
        <f t="shared" si="4"/>
        <v>0</v>
      </c>
      <c r="L140" s="1">
        <f t="shared" si="5"/>
        <v>0</v>
      </c>
      <c r="M140" s="1">
        <f t="shared" si="6"/>
        <v>0</v>
      </c>
      <c r="N140" s="1"/>
      <c r="O140" s="1">
        <f t="shared" si="12"/>
        <v>0</v>
      </c>
      <c r="P140" s="1">
        <f t="shared" si="8"/>
        <v>0</v>
      </c>
      <c r="Q140" s="15">
        <v>0.455</v>
      </c>
      <c r="R140" s="16"/>
      <c r="S140" s="16">
        <v>0.507</v>
      </c>
      <c r="T140" s="16"/>
      <c r="U140" s="6"/>
      <c r="V140" s="17"/>
      <c r="W140" t="s">
        <v>10</v>
      </c>
    </row>
    <row r="141" spans="1:23" ht="12.75">
      <c r="A141" t="s">
        <v>2</v>
      </c>
      <c r="B141" s="2">
        <v>349</v>
      </c>
      <c r="C141" s="52" t="s">
        <v>433</v>
      </c>
      <c r="D141" s="9">
        <v>38022</v>
      </c>
      <c r="E141" s="1" t="s">
        <v>11</v>
      </c>
      <c r="F141" s="47">
        <v>0</v>
      </c>
      <c r="G141" s="1">
        <f t="shared" si="11"/>
        <v>1</v>
      </c>
      <c r="H141" s="1">
        <f t="shared" si="1"/>
        <v>0</v>
      </c>
      <c r="I141" s="1">
        <f t="shared" si="2"/>
        <v>0</v>
      </c>
      <c r="J141" s="1">
        <f t="shared" si="3"/>
        <v>0</v>
      </c>
      <c r="K141" s="1">
        <f t="shared" si="4"/>
        <v>0</v>
      </c>
      <c r="L141" s="1">
        <f t="shared" si="5"/>
        <v>0</v>
      </c>
      <c r="M141" s="1">
        <f t="shared" si="6"/>
        <v>0</v>
      </c>
      <c r="N141" s="1"/>
      <c r="O141" s="1">
        <f t="shared" si="12"/>
        <v>0</v>
      </c>
      <c r="P141" s="1">
        <f t="shared" si="8"/>
        <v>0</v>
      </c>
      <c r="Q141" s="15">
        <v>0.471</v>
      </c>
      <c r="R141" s="16"/>
      <c r="S141" s="16">
        <v>0.504</v>
      </c>
      <c r="T141" s="16"/>
      <c r="U141" s="6"/>
      <c r="V141" s="17"/>
      <c r="W141" t="s">
        <v>10</v>
      </c>
    </row>
    <row r="142" spans="1:24" ht="12.75">
      <c r="A142" t="s">
        <v>2</v>
      </c>
      <c r="B142" s="2">
        <v>31</v>
      </c>
      <c r="C142" s="52" t="s">
        <v>73</v>
      </c>
      <c r="D142" s="9">
        <v>37691</v>
      </c>
      <c r="E142" s="1" t="s">
        <v>11</v>
      </c>
      <c r="F142" s="47">
        <v>0</v>
      </c>
      <c r="G142" s="1">
        <f t="shared" si="11"/>
        <v>1</v>
      </c>
      <c r="H142" s="1">
        <f t="shared" si="1"/>
        <v>0</v>
      </c>
      <c r="I142" s="1">
        <f t="shared" si="2"/>
        <v>0</v>
      </c>
      <c r="J142" s="1">
        <f t="shared" si="3"/>
        <v>0</v>
      </c>
      <c r="K142" s="1">
        <f t="shared" si="4"/>
        <v>0</v>
      </c>
      <c r="L142" s="1">
        <f t="shared" si="5"/>
        <v>0</v>
      </c>
      <c r="M142" s="1">
        <f t="shared" si="6"/>
        <v>0</v>
      </c>
      <c r="N142" s="1"/>
      <c r="O142" s="1">
        <f t="shared" si="12"/>
        <v>0</v>
      </c>
      <c r="P142" s="1">
        <f t="shared" si="8"/>
        <v>0</v>
      </c>
      <c r="Q142" s="15">
        <v>0.373</v>
      </c>
      <c r="R142" s="16"/>
      <c r="S142" s="16">
        <v>0.5</v>
      </c>
      <c r="T142" s="16"/>
      <c r="U142" s="6"/>
      <c r="V142" s="17"/>
      <c r="W142" t="s">
        <v>10</v>
      </c>
      <c r="X142" t="s">
        <v>499</v>
      </c>
    </row>
    <row r="143" spans="1:23" ht="12.75">
      <c r="A143" t="s">
        <v>2</v>
      </c>
      <c r="B143" s="2">
        <v>272</v>
      </c>
      <c r="C143" s="52" t="s">
        <v>279</v>
      </c>
      <c r="D143" s="9">
        <v>37971</v>
      </c>
      <c r="E143" s="1" t="s">
        <v>11</v>
      </c>
      <c r="F143" s="47">
        <v>0</v>
      </c>
      <c r="G143" s="1">
        <f aca="true" t="shared" si="13" ref="G143:G206">IF(AND(NOT(F143=" "),F143=0),1,0)</f>
        <v>1</v>
      </c>
      <c r="H143" s="1">
        <f t="shared" si="1"/>
        <v>0</v>
      </c>
      <c r="I143" s="1">
        <f t="shared" si="2"/>
        <v>0</v>
      </c>
      <c r="J143" s="1">
        <f t="shared" si="3"/>
        <v>0</v>
      </c>
      <c r="K143" s="1">
        <f t="shared" si="4"/>
        <v>0</v>
      </c>
      <c r="L143" s="1">
        <f t="shared" si="5"/>
        <v>0</v>
      </c>
      <c r="M143" s="1">
        <f t="shared" si="6"/>
        <v>0</v>
      </c>
      <c r="N143" s="1"/>
      <c r="O143" s="1">
        <f aca="true" t="shared" si="14" ref="O143:O206">IF(N143="*",1,0)</f>
        <v>0</v>
      </c>
      <c r="P143" s="1">
        <f t="shared" si="8"/>
        <v>0</v>
      </c>
      <c r="Q143" s="15">
        <v>0.546</v>
      </c>
      <c r="R143" s="16"/>
      <c r="S143" s="16">
        <v>0.499</v>
      </c>
      <c r="T143" s="16"/>
      <c r="U143" s="6"/>
      <c r="V143" s="17"/>
      <c r="W143" t="s">
        <v>10</v>
      </c>
    </row>
    <row r="144" spans="1:23" ht="12.75">
      <c r="A144" t="s">
        <v>2</v>
      </c>
      <c r="B144" s="2">
        <v>215</v>
      </c>
      <c r="C144" s="52" t="s">
        <v>231</v>
      </c>
      <c r="D144" s="9">
        <v>37995</v>
      </c>
      <c r="E144" s="1" t="s">
        <v>11</v>
      </c>
      <c r="F144" s="47">
        <v>0</v>
      </c>
      <c r="G144" s="1">
        <f t="shared" si="13"/>
        <v>1</v>
      </c>
      <c r="H144" s="1">
        <f t="shared" si="1"/>
        <v>0</v>
      </c>
      <c r="I144" s="1">
        <f t="shared" si="2"/>
        <v>0</v>
      </c>
      <c r="J144" s="1">
        <f t="shared" si="3"/>
        <v>0</v>
      </c>
      <c r="K144" s="1">
        <f t="shared" si="4"/>
        <v>0</v>
      </c>
      <c r="L144" s="1">
        <f t="shared" si="5"/>
        <v>0</v>
      </c>
      <c r="M144" s="1">
        <f t="shared" si="6"/>
        <v>0</v>
      </c>
      <c r="N144" s="1"/>
      <c r="O144" s="1">
        <f t="shared" si="14"/>
        <v>0</v>
      </c>
      <c r="P144" s="1">
        <f t="shared" si="8"/>
        <v>0</v>
      </c>
      <c r="Q144" s="15">
        <v>0.642</v>
      </c>
      <c r="R144" s="16"/>
      <c r="S144" s="16">
        <v>0.497</v>
      </c>
      <c r="T144" s="16"/>
      <c r="U144" s="6"/>
      <c r="V144" s="17"/>
      <c r="W144" t="s">
        <v>10</v>
      </c>
    </row>
    <row r="145" spans="1:23" ht="12.75">
      <c r="A145" t="s">
        <v>2</v>
      </c>
      <c r="B145" s="2">
        <v>73</v>
      </c>
      <c r="C145" s="52" t="s">
        <v>113</v>
      </c>
      <c r="D145" s="9">
        <v>37981</v>
      </c>
      <c r="E145" s="1" t="s">
        <v>11</v>
      </c>
      <c r="F145" s="47">
        <v>0</v>
      </c>
      <c r="G145" s="1">
        <f t="shared" si="13"/>
        <v>1</v>
      </c>
      <c r="H145" s="1">
        <f t="shared" si="1"/>
        <v>0</v>
      </c>
      <c r="I145" s="1">
        <f t="shared" si="2"/>
        <v>0</v>
      </c>
      <c r="J145" s="1">
        <f t="shared" si="3"/>
        <v>0</v>
      </c>
      <c r="K145" s="1">
        <f t="shared" si="4"/>
        <v>0</v>
      </c>
      <c r="L145" s="1">
        <f t="shared" si="5"/>
        <v>0</v>
      </c>
      <c r="M145" s="1">
        <f t="shared" si="6"/>
        <v>0</v>
      </c>
      <c r="N145" s="1" t="s">
        <v>324</v>
      </c>
      <c r="O145" s="1">
        <f t="shared" si="14"/>
        <v>1</v>
      </c>
      <c r="P145" s="1">
        <f t="shared" si="8"/>
        <v>0</v>
      </c>
      <c r="Q145" s="15">
        <v>0.457</v>
      </c>
      <c r="R145" s="16"/>
      <c r="S145" s="16">
        <v>0.491</v>
      </c>
      <c r="T145" s="16"/>
      <c r="U145" s="6"/>
      <c r="V145" s="17"/>
      <c r="W145" t="s">
        <v>10</v>
      </c>
    </row>
    <row r="146" spans="1:23" ht="12.75">
      <c r="A146" t="s">
        <v>2</v>
      </c>
      <c r="B146" s="2">
        <v>306</v>
      </c>
      <c r="C146" s="52" t="s">
        <v>398</v>
      </c>
      <c r="D146" s="9">
        <v>38004</v>
      </c>
      <c r="E146" s="1" t="s">
        <v>11</v>
      </c>
      <c r="F146" s="47">
        <v>0</v>
      </c>
      <c r="G146" s="1">
        <f t="shared" si="13"/>
        <v>1</v>
      </c>
      <c r="H146" s="1">
        <f t="shared" si="1"/>
        <v>0</v>
      </c>
      <c r="I146" s="1">
        <f t="shared" si="2"/>
        <v>0</v>
      </c>
      <c r="J146" s="1">
        <f t="shared" si="3"/>
        <v>0</v>
      </c>
      <c r="K146" s="1">
        <f t="shared" si="4"/>
        <v>0</v>
      </c>
      <c r="L146" s="1">
        <f t="shared" si="5"/>
        <v>0</v>
      </c>
      <c r="M146" s="1">
        <f t="shared" si="6"/>
        <v>0</v>
      </c>
      <c r="N146" s="1"/>
      <c r="O146" s="1">
        <f t="shared" si="14"/>
        <v>0</v>
      </c>
      <c r="P146" s="1">
        <f t="shared" si="8"/>
        <v>0</v>
      </c>
      <c r="Q146" s="15">
        <v>0.521</v>
      </c>
      <c r="R146" s="16"/>
      <c r="S146" s="16">
        <v>0.489</v>
      </c>
      <c r="T146" s="16"/>
      <c r="U146" s="6"/>
      <c r="V146" s="17"/>
      <c r="W146" t="s">
        <v>10</v>
      </c>
    </row>
    <row r="147" spans="1:23" ht="12.75">
      <c r="A147" t="s">
        <v>2</v>
      </c>
      <c r="B147" s="2">
        <v>146</v>
      </c>
      <c r="C147" s="52" t="s">
        <v>170</v>
      </c>
      <c r="D147" s="9">
        <v>37995</v>
      </c>
      <c r="E147" s="1" t="s">
        <v>11</v>
      </c>
      <c r="F147" s="47">
        <v>0</v>
      </c>
      <c r="G147" s="1">
        <f t="shared" si="13"/>
        <v>1</v>
      </c>
      <c r="H147" s="1">
        <f t="shared" si="1"/>
        <v>0</v>
      </c>
      <c r="I147" s="1">
        <f t="shared" si="2"/>
        <v>0</v>
      </c>
      <c r="J147" s="1">
        <f t="shared" si="3"/>
        <v>0</v>
      </c>
      <c r="K147" s="1">
        <f t="shared" si="4"/>
        <v>0</v>
      </c>
      <c r="L147" s="1">
        <f t="shared" si="5"/>
        <v>0</v>
      </c>
      <c r="M147" s="1">
        <f t="shared" si="6"/>
        <v>0</v>
      </c>
      <c r="N147" s="1"/>
      <c r="O147" s="1">
        <f t="shared" si="14"/>
        <v>0</v>
      </c>
      <c r="P147" s="1">
        <f t="shared" si="8"/>
        <v>0</v>
      </c>
      <c r="Q147" s="15">
        <v>0.54</v>
      </c>
      <c r="R147" s="16"/>
      <c r="S147" s="16">
        <v>0.488</v>
      </c>
      <c r="T147" s="16"/>
      <c r="U147" s="6"/>
      <c r="V147" s="17"/>
      <c r="W147" t="s">
        <v>10</v>
      </c>
    </row>
    <row r="148" spans="1:23" ht="12.75">
      <c r="A148" t="s">
        <v>2</v>
      </c>
      <c r="B148" s="2">
        <v>270</v>
      </c>
      <c r="C148" s="52" t="s">
        <v>278</v>
      </c>
      <c r="D148" s="9">
        <v>37970</v>
      </c>
      <c r="E148" s="1" t="s">
        <v>11</v>
      </c>
      <c r="F148" s="47">
        <v>0</v>
      </c>
      <c r="G148" s="1">
        <f t="shared" si="13"/>
        <v>1</v>
      </c>
      <c r="H148" s="1">
        <f t="shared" si="1"/>
        <v>0</v>
      </c>
      <c r="I148" s="1">
        <f t="shared" si="2"/>
        <v>0</v>
      </c>
      <c r="J148" s="1">
        <f t="shared" si="3"/>
        <v>0</v>
      </c>
      <c r="K148" s="1">
        <f t="shared" si="4"/>
        <v>0</v>
      </c>
      <c r="L148" s="1">
        <f t="shared" si="5"/>
        <v>0</v>
      </c>
      <c r="M148" s="1">
        <f t="shared" si="6"/>
        <v>0</v>
      </c>
      <c r="N148" s="1"/>
      <c r="O148" s="1">
        <f t="shared" si="14"/>
        <v>0</v>
      </c>
      <c r="P148" s="1">
        <f t="shared" si="8"/>
        <v>0</v>
      </c>
      <c r="Q148" s="15">
        <v>0.504</v>
      </c>
      <c r="R148" s="16"/>
      <c r="S148" s="16">
        <v>0.487</v>
      </c>
      <c r="T148" s="16"/>
      <c r="U148" s="6"/>
      <c r="V148" s="17"/>
      <c r="W148" t="s">
        <v>10</v>
      </c>
    </row>
    <row r="149" spans="1:23" ht="12.75">
      <c r="A149" t="s">
        <v>2</v>
      </c>
      <c r="B149" s="2">
        <v>34</v>
      </c>
      <c r="C149" s="52" t="s">
        <v>76</v>
      </c>
      <c r="D149" s="9">
        <v>37963</v>
      </c>
      <c r="E149" s="1" t="s">
        <v>11</v>
      </c>
      <c r="F149" s="47">
        <v>0</v>
      </c>
      <c r="G149" s="1">
        <f t="shared" si="13"/>
        <v>1</v>
      </c>
      <c r="H149" s="1">
        <f t="shared" si="1"/>
        <v>0</v>
      </c>
      <c r="I149" s="1">
        <f t="shared" si="2"/>
        <v>0</v>
      </c>
      <c r="J149" s="1">
        <f t="shared" si="3"/>
        <v>0</v>
      </c>
      <c r="K149" s="1">
        <f t="shared" si="4"/>
        <v>0</v>
      </c>
      <c r="L149" s="1">
        <f t="shared" si="5"/>
        <v>0</v>
      </c>
      <c r="M149" s="1">
        <f t="shared" si="6"/>
        <v>0</v>
      </c>
      <c r="N149" s="1"/>
      <c r="O149" s="1">
        <f t="shared" si="14"/>
        <v>0</v>
      </c>
      <c r="P149" s="1">
        <f t="shared" si="8"/>
        <v>0</v>
      </c>
      <c r="Q149" s="15">
        <v>0.558</v>
      </c>
      <c r="R149" s="16"/>
      <c r="S149" s="16">
        <v>0.485</v>
      </c>
      <c r="T149" s="16"/>
      <c r="U149" s="6"/>
      <c r="V149" s="17"/>
      <c r="W149" t="s">
        <v>10</v>
      </c>
    </row>
    <row r="150" spans="1:23" ht="12.75">
      <c r="A150" t="s">
        <v>2</v>
      </c>
      <c r="B150" s="2">
        <v>145</v>
      </c>
      <c r="C150" s="52" t="s">
        <v>169</v>
      </c>
      <c r="D150" s="9">
        <v>37998</v>
      </c>
      <c r="E150" s="1" t="s">
        <v>11</v>
      </c>
      <c r="F150" s="47">
        <v>0</v>
      </c>
      <c r="G150" s="1">
        <f t="shared" si="13"/>
        <v>1</v>
      </c>
      <c r="H150" s="1">
        <f t="shared" si="1"/>
        <v>0</v>
      </c>
      <c r="I150" s="1">
        <f t="shared" si="2"/>
        <v>0</v>
      </c>
      <c r="J150" s="1">
        <f t="shared" si="3"/>
        <v>0</v>
      </c>
      <c r="K150" s="1">
        <f t="shared" si="4"/>
        <v>0</v>
      </c>
      <c r="L150" s="1">
        <f t="shared" si="5"/>
        <v>0</v>
      </c>
      <c r="M150" s="1">
        <f t="shared" si="6"/>
        <v>0</v>
      </c>
      <c r="N150" s="1" t="s">
        <v>324</v>
      </c>
      <c r="O150" s="1">
        <f t="shared" si="14"/>
        <v>1</v>
      </c>
      <c r="P150" s="1">
        <f t="shared" si="8"/>
        <v>0</v>
      </c>
      <c r="Q150" s="15">
        <v>0.386</v>
      </c>
      <c r="R150" s="16"/>
      <c r="S150" s="16">
        <v>0.485</v>
      </c>
      <c r="T150" s="16"/>
      <c r="U150" s="6"/>
      <c r="V150" s="17"/>
      <c r="W150" t="s">
        <v>10</v>
      </c>
    </row>
    <row r="151" spans="1:23" ht="12.75">
      <c r="A151" t="s">
        <v>2</v>
      </c>
      <c r="B151" s="2">
        <v>246</v>
      </c>
      <c r="C151" s="52" t="s">
        <v>257</v>
      </c>
      <c r="D151" s="9">
        <v>37950</v>
      </c>
      <c r="E151" s="1" t="s">
        <v>11</v>
      </c>
      <c r="F151" s="47">
        <v>0</v>
      </c>
      <c r="G151" s="1">
        <f t="shared" si="13"/>
        <v>1</v>
      </c>
      <c r="H151" s="1">
        <f t="shared" si="1"/>
        <v>0</v>
      </c>
      <c r="I151" s="1">
        <f t="shared" si="2"/>
        <v>0</v>
      </c>
      <c r="J151" s="1">
        <f t="shared" si="3"/>
        <v>0</v>
      </c>
      <c r="K151" s="1">
        <f t="shared" si="4"/>
        <v>0</v>
      </c>
      <c r="L151" s="1">
        <f t="shared" si="5"/>
        <v>0</v>
      </c>
      <c r="M151" s="1">
        <f t="shared" si="6"/>
        <v>0</v>
      </c>
      <c r="N151" s="1" t="s">
        <v>324</v>
      </c>
      <c r="O151" s="1">
        <f t="shared" si="14"/>
        <v>1</v>
      </c>
      <c r="P151" s="1">
        <f t="shared" si="8"/>
        <v>0</v>
      </c>
      <c r="Q151" s="15">
        <v>0.465</v>
      </c>
      <c r="R151" s="16"/>
      <c r="S151" s="16">
        <v>0.484</v>
      </c>
      <c r="T151" s="16"/>
      <c r="U151" s="6"/>
      <c r="V151" s="17"/>
      <c r="W151" t="s">
        <v>10</v>
      </c>
    </row>
    <row r="152" spans="1:23" ht="12.75">
      <c r="A152" t="s">
        <v>2</v>
      </c>
      <c r="B152" s="2">
        <v>55</v>
      </c>
      <c r="C152" s="52" t="s">
        <v>97</v>
      </c>
      <c r="D152" s="9">
        <v>37966</v>
      </c>
      <c r="E152" s="1" t="s">
        <v>11</v>
      </c>
      <c r="F152" s="47">
        <v>0</v>
      </c>
      <c r="G152" s="1">
        <f t="shared" si="13"/>
        <v>1</v>
      </c>
      <c r="H152" s="1">
        <f t="shared" si="1"/>
        <v>0</v>
      </c>
      <c r="I152" s="1">
        <f t="shared" si="2"/>
        <v>0</v>
      </c>
      <c r="J152" s="1">
        <f t="shared" si="3"/>
        <v>0</v>
      </c>
      <c r="K152" s="1">
        <f t="shared" si="4"/>
        <v>0</v>
      </c>
      <c r="L152" s="1">
        <f t="shared" si="5"/>
        <v>0</v>
      </c>
      <c r="M152" s="1">
        <f t="shared" si="6"/>
        <v>0</v>
      </c>
      <c r="N152" s="1" t="s">
        <v>324</v>
      </c>
      <c r="O152" s="1">
        <f t="shared" si="14"/>
        <v>1</v>
      </c>
      <c r="P152" s="1">
        <f t="shared" si="8"/>
        <v>0</v>
      </c>
      <c r="Q152" s="15">
        <v>0.404</v>
      </c>
      <c r="R152" s="16"/>
      <c r="S152" s="16">
        <v>0.482</v>
      </c>
      <c r="T152" s="16"/>
      <c r="U152" s="6"/>
      <c r="V152" s="17"/>
      <c r="W152" t="s">
        <v>10</v>
      </c>
    </row>
    <row r="153" spans="1:23" ht="12.75">
      <c r="A153" t="s">
        <v>2</v>
      </c>
      <c r="B153" s="2">
        <v>166</v>
      </c>
      <c r="C153" s="52" t="s">
        <v>190</v>
      </c>
      <c r="D153" s="9">
        <v>37958</v>
      </c>
      <c r="E153" s="1" t="s">
        <v>11</v>
      </c>
      <c r="F153" s="47">
        <v>0</v>
      </c>
      <c r="G153" s="1">
        <f t="shared" si="13"/>
        <v>1</v>
      </c>
      <c r="H153" s="1">
        <f t="shared" si="1"/>
        <v>0</v>
      </c>
      <c r="I153" s="1">
        <f t="shared" si="2"/>
        <v>0</v>
      </c>
      <c r="J153" s="1">
        <f t="shared" si="3"/>
        <v>0</v>
      </c>
      <c r="K153" s="1">
        <f t="shared" si="4"/>
        <v>0</v>
      </c>
      <c r="L153" s="1">
        <f t="shared" si="5"/>
        <v>0</v>
      </c>
      <c r="M153" s="1">
        <f t="shared" si="6"/>
        <v>0</v>
      </c>
      <c r="N153" s="1" t="s">
        <v>324</v>
      </c>
      <c r="O153" s="1">
        <f t="shared" si="14"/>
        <v>1</v>
      </c>
      <c r="P153" s="1">
        <f t="shared" si="8"/>
        <v>0</v>
      </c>
      <c r="Q153" s="15">
        <v>0.37</v>
      </c>
      <c r="R153" s="16"/>
      <c r="S153" s="16">
        <v>0.482</v>
      </c>
      <c r="T153" s="16"/>
      <c r="U153" s="6"/>
      <c r="V153" s="17"/>
      <c r="W153" t="s">
        <v>10</v>
      </c>
    </row>
    <row r="154" spans="1:23" ht="12.75">
      <c r="A154" t="s">
        <v>2</v>
      </c>
      <c r="B154" s="2">
        <v>248</v>
      </c>
      <c r="C154" s="52" t="s">
        <v>259</v>
      </c>
      <c r="D154" s="9">
        <v>37949</v>
      </c>
      <c r="E154" s="1" t="s">
        <v>11</v>
      </c>
      <c r="F154" s="47">
        <v>0</v>
      </c>
      <c r="G154" s="1">
        <f t="shared" si="13"/>
        <v>1</v>
      </c>
      <c r="H154" s="1">
        <f t="shared" si="1"/>
        <v>0</v>
      </c>
      <c r="I154" s="1">
        <f t="shared" si="2"/>
        <v>0</v>
      </c>
      <c r="J154" s="1">
        <f t="shared" si="3"/>
        <v>0</v>
      </c>
      <c r="K154" s="1">
        <f t="shared" si="4"/>
        <v>0</v>
      </c>
      <c r="L154" s="1">
        <f t="shared" si="5"/>
        <v>0</v>
      </c>
      <c r="M154" s="1">
        <f t="shared" si="6"/>
        <v>0</v>
      </c>
      <c r="N154" s="1" t="s">
        <v>324</v>
      </c>
      <c r="O154" s="1">
        <f t="shared" si="14"/>
        <v>1</v>
      </c>
      <c r="P154" s="1">
        <f t="shared" si="8"/>
        <v>0</v>
      </c>
      <c r="Q154" s="15">
        <v>0.456</v>
      </c>
      <c r="R154" s="16"/>
      <c r="S154" s="16">
        <v>0.482</v>
      </c>
      <c r="T154" s="16"/>
      <c r="U154" s="6"/>
      <c r="V154" s="17"/>
      <c r="W154" t="s">
        <v>10</v>
      </c>
    </row>
    <row r="155" spans="1:23" ht="12.75">
      <c r="A155" t="s">
        <v>2</v>
      </c>
      <c r="B155" s="2">
        <v>269</v>
      </c>
      <c r="C155" s="52" t="s">
        <v>277</v>
      </c>
      <c r="D155" s="9">
        <v>37967</v>
      </c>
      <c r="E155" s="1" t="s">
        <v>11</v>
      </c>
      <c r="F155" s="47">
        <v>0</v>
      </c>
      <c r="G155" s="1">
        <f t="shared" si="13"/>
        <v>1</v>
      </c>
      <c r="H155" s="1">
        <f t="shared" si="1"/>
        <v>0</v>
      </c>
      <c r="I155" s="1">
        <f t="shared" si="2"/>
        <v>0</v>
      </c>
      <c r="J155" s="1">
        <f t="shared" si="3"/>
        <v>0</v>
      </c>
      <c r="K155" s="1">
        <f t="shared" si="4"/>
        <v>0</v>
      </c>
      <c r="L155" s="1">
        <f t="shared" si="5"/>
        <v>0</v>
      </c>
      <c r="M155" s="1">
        <f t="shared" si="6"/>
        <v>0</v>
      </c>
      <c r="N155" s="1"/>
      <c r="O155" s="1">
        <f t="shared" si="14"/>
        <v>0</v>
      </c>
      <c r="P155" s="1">
        <f t="shared" si="8"/>
        <v>0</v>
      </c>
      <c r="Q155" s="15">
        <v>0.506</v>
      </c>
      <c r="R155" s="16"/>
      <c r="S155" s="16">
        <v>0.479</v>
      </c>
      <c r="T155" s="16"/>
      <c r="U155" s="6"/>
      <c r="V155" s="17"/>
      <c r="W155" t="s">
        <v>10</v>
      </c>
    </row>
    <row r="156" spans="1:23" ht="12.75">
      <c r="A156" t="s">
        <v>2</v>
      </c>
      <c r="B156" s="2">
        <v>252</v>
      </c>
      <c r="C156" s="52" t="s">
        <v>418</v>
      </c>
      <c r="D156" s="9">
        <v>37957</v>
      </c>
      <c r="E156" s="1" t="s">
        <v>11</v>
      </c>
      <c r="F156" s="47">
        <v>0</v>
      </c>
      <c r="G156" s="1">
        <f t="shared" si="13"/>
        <v>1</v>
      </c>
      <c r="H156" s="1">
        <f t="shared" si="1"/>
        <v>0</v>
      </c>
      <c r="I156" s="1">
        <f t="shared" si="2"/>
        <v>0</v>
      </c>
      <c r="J156" s="1">
        <f t="shared" si="3"/>
        <v>0</v>
      </c>
      <c r="K156" s="1">
        <f t="shared" si="4"/>
        <v>0</v>
      </c>
      <c r="L156" s="1">
        <f t="shared" si="5"/>
        <v>0</v>
      </c>
      <c r="M156" s="1">
        <f t="shared" si="6"/>
        <v>0</v>
      </c>
      <c r="N156" s="1" t="s">
        <v>324</v>
      </c>
      <c r="O156" s="1">
        <f t="shared" si="14"/>
        <v>1</v>
      </c>
      <c r="P156" s="1">
        <f t="shared" si="8"/>
        <v>0</v>
      </c>
      <c r="Q156" s="15">
        <v>0.447</v>
      </c>
      <c r="R156" s="16"/>
      <c r="S156" s="16">
        <v>0.477</v>
      </c>
      <c r="T156" s="16"/>
      <c r="U156" s="6"/>
      <c r="V156" s="17"/>
      <c r="W156" t="s">
        <v>10</v>
      </c>
    </row>
    <row r="157" spans="1:23" ht="12.75">
      <c r="A157" t="s">
        <v>2</v>
      </c>
      <c r="B157" s="2">
        <v>335</v>
      </c>
      <c r="C157" s="52" t="s">
        <v>430</v>
      </c>
      <c r="D157" s="9">
        <v>38013</v>
      </c>
      <c r="E157" s="1" t="s">
        <v>11</v>
      </c>
      <c r="F157" s="47">
        <v>0</v>
      </c>
      <c r="G157" s="1">
        <f t="shared" si="13"/>
        <v>1</v>
      </c>
      <c r="H157" s="1">
        <f t="shared" si="1"/>
        <v>0</v>
      </c>
      <c r="I157" s="1">
        <f t="shared" si="2"/>
        <v>0</v>
      </c>
      <c r="J157" s="1">
        <f t="shared" si="3"/>
        <v>0</v>
      </c>
      <c r="K157" s="1">
        <f t="shared" si="4"/>
        <v>0</v>
      </c>
      <c r="L157" s="1">
        <f t="shared" si="5"/>
        <v>0</v>
      </c>
      <c r="M157" s="1">
        <f t="shared" si="6"/>
        <v>0</v>
      </c>
      <c r="N157" s="1" t="s">
        <v>324</v>
      </c>
      <c r="O157" s="1">
        <f t="shared" si="14"/>
        <v>1</v>
      </c>
      <c r="P157" s="1">
        <f t="shared" si="8"/>
        <v>0</v>
      </c>
      <c r="Q157" s="15">
        <v>0.389</v>
      </c>
      <c r="R157" s="16"/>
      <c r="S157" s="16">
        <v>0.477</v>
      </c>
      <c r="T157" s="16"/>
      <c r="U157" s="6"/>
      <c r="V157" s="17"/>
      <c r="W157" t="s">
        <v>10</v>
      </c>
    </row>
    <row r="158" spans="1:23" ht="12.75">
      <c r="A158" t="s">
        <v>2</v>
      </c>
      <c r="B158" s="2">
        <v>84</v>
      </c>
      <c r="C158" s="52" t="s">
        <v>125</v>
      </c>
      <c r="D158" s="9">
        <v>37981</v>
      </c>
      <c r="E158" s="1" t="s">
        <v>11</v>
      </c>
      <c r="F158" s="47">
        <v>0</v>
      </c>
      <c r="G158" s="1">
        <f t="shared" si="13"/>
        <v>1</v>
      </c>
      <c r="H158" s="1">
        <f t="shared" si="1"/>
        <v>0</v>
      </c>
      <c r="I158" s="1">
        <f t="shared" si="2"/>
        <v>0</v>
      </c>
      <c r="J158" s="1">
        <f t="shared" si="3"/>
        <v>0</v>
      </c>
      <c r="K158" s="1">
        <f t="shared" si="4"/>
        <v>0</v>
      </c>
      <c r="L158" s="1">
        <f t="shared" si="5"/>
        <v>0</v>
      </c>
      <c r="M158" s="1">
        <f t="shared" si="6"/>
        <v>0</v>
      </c>
      <c r="N158" s="1"/>
      <c r="O158" s="1">
        <f t="shared" si="14"/>
        <v>0</v>
      </c>
      <c r="P158" s="1">
        <f t="shared" si="8"/>
        <v>0</v>
      </c>
      <c r="Q158" s="15">
        <v>0.67</v>
      </c>
      <c r="R158" s="16"/>
      <c r="S158" s="16">
        <v>0.475</v>
      </c>
      <c r="T158" s="16"/>
      <c r="U158" s="6"/>
      <c r="V158" s="17"/>
      <c r="W158" t="s">
        <v>10</v>
      </c>
    </row>
    <row r="159" spans="1:23" ht="12.75">
      <c r="A159" t="s">
        <v>2</v>
      </c>
      <c r="B159" s="2">
        <v>251</v>
      </c>
      <c r="C159" s="52" t="s">
        <v>261</v>
      </c>
      <c r="D159" s="9">
        <v>37951</v>
      </c>
      <c r="E159" s="1" t="s">
        <v>11</v>
      </c>
      <c r="F159" s="47">
        <v>0</v>
      </c>
      <c r="G159" s="1">
        <f t="shared" si="13"/>
        <v>1</v>
      </c>
      <c r="H159" s="1">
        <f t="shared" si="1"/>
        <v>0</v>
      </c>
      <c r="I159" s="1">
        <f t="shared" si="2"/>
        <v>0</v>
      </c>
      <c r="J159" s="1">
        <f t="shared" si="3"/>
        <v>0</v>
      </c>
      <c r="K159" s="1">
        <f t="shared" si="4"/>
        <v>0</v>
      </c>
      <c r="L159" s="1">
        <f t="shared" si="5"/>
        <v>0</v>
      </c>
      <c r="M159" s="1">
        <f t="shared" si="6"/>
        <v>0</v>
      </c>
      <c r="N159" s="1" t="s">
        <v>324</v>
      </c>
      <c r="O159" s="1">
        <f t="shared" si="14"/>
        <v>1</v>
      </c>
      <c r="P159" s="1">
        <f t="shared" si="8"/>
        <v>0</v>
      </c>
      <c r="Q159" s="15">
        <v>0.462</v>
      </c>
      <c r="R159" s="16"/>
      <c r="S159" s="16">
        <v>0.475</v>
      </c>
      <c r="T159" s="16"/>
      <c r="U159" s="6"/>
      <c r="V159" s="17"/>
      <c r="W159" t="s">
        <v>10</v>
      </c>
    </row>
    <row r="160" spans="1:23" ht="12.75">
      <c r="A160" t="s">
        <v>2</v>
      </c>
      <c r="B160" s="2">
        <v>143</v>
      </c>
      <c r="C160" s="52" t="s">
        <v>167</v>
      </c>
      <c r="D160" s="9">
        <v>37998</v>
      </c>
      <c r="E160" s="1" t="s">
        <v>11</v>
      </c>
      <c r="F160" s="47">
        <v>0</v>
      </c>
      <c r="G160" s="1">
        <f t="shared" si="13"/>
        <v>1</v>
      </c>
      <c r="H160" s="1">
        <f t="shared" si="1"/>
        <v>0</v>
      </c>
      <c r="I160" s="1">
        <f t="shared" si="2"/>
        <v>0</v>
      </c>
      <c r="J160" s="1">
        <f t="shared" si="3"/>
        <v>0</v>
      </c>
      <c r="K160" s="1">
        <f t="shared" si="4"/>
        <v>0</v>
      </c>
      <c r="L160" s="1">
        <f t="shared" si="5"/>
        <v>0</v>
      </c>
      <c r="M160" s="1">
        <f t="shared" si="6"/>
        <v>0</v>
      </c>
      <c r="N160" s="1" t="s">
        <v>324</v>
      </c>
      <c r="O160" s="1">
        <f t="shared" si="14"/>
        <v>1</v>
      </c>
      <c r="P160" s="1">
        <f t="shared" si="8"/>
        <v>0</v>
      </c>
      <c r="Q160" s="15">
        <v>0.364</v>
      </c>
      <c r="R160" s="16"/>
      <c r="S160" s="16">
        <v>0.474</v>
      </c>
      <c r="T160" s="16"/>
      <c r="U160" s="6"/>
      <c r="V160" s="17"/>
      <c r="W160" t="s">
        <v>10</v>
      </c>
    </row>
    <row r="161" spans="1:23" ht="12.75">
      <c r="A161" t="s">
        <v>2</v>
      </c>
      <c r="B161" s="2">
        <v>218</v>
      </c>
      <c r="C161" s="52" t="s">
        <v>234</v>
      </c>
      <c r="D161" s="9">
        <v>37995</v>
      </c>
      <c r="E161" s="1" t="s">
        <v>11</v>
      </c>
      <c r="F161" s="47">
        <v>0</v>
      </c>
      <c r="G161" s="1">
        <f t="shared" si="13"/>
        <v>1</v>
      </c>
      <c r="H161" s="1">
        <f t="shared" si="1"/>
        <v>0</v>
      </c>
      <c r="I161" s="1">
        <f t="shared" si="2"/>
        <v>0</v>
      </c>
      <c r="J161" s="1">
        <f t="shared" si="3"/>
        <v>0</v>
      </c>
      <c r="K161" s="1">
        <f t="shared" si="4"/>
        <v>0</v>
      </c>
      <c r="L161" s="1">
        <f t="shared" si="5"/>
        <v>0</v>
      </c>
      <c r="M161" s="1">
        <f t="shared" si="6"/>
        <v>0</v>
      </c>
      <c r="N161" s="1" t="s">
        <v>324</v>
      </c>
      <c r="O161" s="1">
        <f t="shared" si="14"/>
        <v>1</v>
      </c>
      <c r="P161" s="1">
        <f t="shared" si="8"/>
        <v>0</v>
      </c>
      <c r="Q161" s="15">
        <v>0.446</v>
      </c>
      <c r="R161" s="16"/>
      <c r="S161" s="16">
        <v>0.474</v>
      </c>
      <c r="T161" s="16"/>
      <c r="U161" s="6"/>
      <c r="V161" s="17"/>
      <c r="W161" t="s">
        <v>10</v>
      </c>
    </row>
    <row r="162" spans="1:23" ht="12.75">
      <c r="A162" t="s">
        <v>2</v>
      </c>
      <c r="B162" s="2">
        <v>268</v>
      </c>
      <c r="C162" s="52" t="s">
        <v>276</v>
      </c>
      <c r="D162" s="9">
        <v>37967</v>
      </c>
      <c r="E162" s="1" t="s">
        <v>11</v>
      </c>
      <c r="F162" s="47">
        <v>0</v>
      </c>
      <c r="G162" s="1">
        <f t="shared" si="13"/>
        <v>1</v>
      </c>
      <c r="H162" s="1">
        <f t="shared" si="1"/>
        <v>0</v>
      </c>
      <c r="I162" s="1">
        <f t="shared" si="2"/>
        <v>0</v>
      </c>
      <c r="J162" s="1">
        <f t="shared" si="3"/>
        <v>0</v>
      </c>
      <c r="K162" s="1">
        <f t="shared" si="4"/>
        <v>0</v>
      </c>
      <c r="L162" s="1">
        <f t="shared" si="5"/>
        <v>0</v>
      </c>
      <c r="M162" s="1">
        <f t="shared" si="6"/>
        <v>0</v>
      </c>
      <c r="N162" s="1"/>
      <c r="O162" s="1">
        <f t="shared" si="14"/>
        <v>0</v>
      </c>
      <c r="P162" s="1">
        <f t="shared" si="8"/>
        <v>0</v>
      </c>
      <c r="Q162" s="15">
        <v>0.518</v>
      </c>
      <c r="R162" s="16"/>
      <c r="S162" s="16">
        <v>0.473</v>
      </c>
      <c r="T162" s="16"/>
      <c r="U162" s="6"/>
      <c r="V162" s="17"/>
      <c r="W162" t="s">
        <v>10</v>
      </c>
    </row>
    <row r="163" spans="1:23" ht="12.75">
      <c r="A163" t="s">
        <v>2</v>
      </c>
      <c r="B163" s="2">
        <v>308</v>
      </c>
      <c r="C163" s="52" t="s">
        <v>402</v>
      </c>
      <c r="D163" s="9">
        <v>38002</v>
      </c>
      <c r="E163" s="1" t="s">
        <v>11</v>
      </c>
      <c r="F163" s="47">
        <v>0</v>
      </c>
      <c r="G163" s="1">
        <f t="shared" si="13"/>
        <v>1</v>
      </c>
      <c r="H163" s="1">
        <f t="shared" si="1"/>
        <v>0</v>
      </c>
      <c r="I163" s="1">
        <f t="shared" si="2"/>
        <v>0</v>
      </c>
      <c r="J163" s="1">
        <f t="shared" si="3"/>
        <v>0</v>
      </c>
      <c r="K163" s="1">
        <f t="shared" si="4"/>
        <v>0</v>
      </c>
      <c r="L163" s="1">
        <f t="shared" si="5"/>
        <v>0</v>
      </c>
      <c r="M163" s="1">
        <f t="shared" si="6"/>
        <v>0</v>
      </c>
      <c r="N163" s="1" t="s">
        <v>324</v>
      </c>
      <c r="O163" s="1">
        <f t="shared" si="14"/>
        <v>1</v>
      </c>
      <c r="P163" s="1">
        <f t="shared" si="8"/>
        <v>0</v>
      </c>
      <c r="Q163" s="15">
        <v>0.427</v>
      </c>
      <c r="R163" s="16"/>
      <c r="S163" s="16">
        <v>0.472</v>
      </c>
      <c r="T163" s="16"/>
      <c r="U163" s="6"/>
      <c r="V163" s="17"/>
      <c r="W163" t="s">
        <v>10</v>
      </c>
    </row>
    <row r="164" spans="1:23" ht="12.75">
      <c r="A164" t="s">
        <v>2</v>
      </c>
      <c r="B164" s="2">
        <v>334</v>
      </c>
      <c r="C164" s="52" t="s">
        <v>474</v>
      </c>
      <c r="D164" s="9">
        <v>38014</v>
      </c>
      <c r="E164" s="1" t="s">
        <v>11</v>
      </c>
      <c r="F164" s="47">
        <v>0</v>
      </c>
      <c r="G164" s="1">
        <f t="shared" si="13"/>
        <v>1</v>
      </c>
      <c r="H164" s="1">
        <f t="shared" si="1"/>
        <v>0</v>
      </c>
      <c r="I164" s="1">
        <f t="shared" si="2"/>
        <v>0</v>
      </c>
      <c r="J164" s="1">
        <f t="shared" si="3"/>
        <v>0</v>
      </c>
      <c r="K164" s="1">
        <f t="shared" si="4"/>
        <v>0</v>
      </c>
      <c r="L164" s="1">
        <f t="shared" si="5"/>
        <v>0</v>
      </c>
      <c r="M164" s="1">
        <f t="shared" si="6"/>
        <v>0</v>
      </c>
      <c r="N164" s="1" t="s">
        <v>324</v>
      </c>
      <c r="O164" s="1">
        <f t="shared" si="14"/>
        <v>1</v>
      </c>
      <c r="P164" s="1">
        <f t="shared" si="8"/>
        <v>0</v>
      </c>
      <c r="Q164" s="15">
        <v>0.459</v>
      </c>
      <c r="R164" s="16"/>
      <c r="S164" s="16">
        <v>0.47</v>
      </c>
      <c r="T164" s="16"/>
      <c r="U164" s="6"/>
      <c r="V164" s="17"/>
      <c r="W164" t="s">
        <v>10</v>
      </c>
    </row>
    <row r="165" spans="1:23" ht="12.75">
      <c r="A165" t="s">
        <v>2</v>
      </c>
      <c r="B165" s="2">
        <v>253</v>
      </c>
      <c r="C165" s="52" t="s">
        <v>262</v>
      </c>
      <c r="D165" s="9">
        <v>37957</v>
      </c>
      <c r="E165" s="1" t="s">
        <v>11</v>
      </c>
      <c r="F165" s="47">
        <v>0</v>
      </c>
      <c r="G165" s="1">
        <f t="shared" si="13"/>
        <v>1</v>
      </c>
      <c r="H165" s="1">
        <f t="shared" si="1"/>
        <v>0</v>
      </c>
      <c r="I165" s="1">
        <f t="shared" si="2"/>
        <v>0</v>
      </c>
      <c r="J165" s="1">
        <f t="shared" si="3"/>
        <v>0</v>
      </c>
      <c r="K165" s="1">
        <f t="shared" si="4"/>
        <v>0</v>
      </c>
      <c r="L165" s="1">
        <f t="shared" si="5"/>
        <v>0</v>
      </c>
      <c r="M165" s="1">
        <f t="shared" si="6"/>
        <v>0</v>
      </c>
      <c r="N165" s="1" t="s">
        <v>324</v>
      </c>
      <c r="O165" s="1">
        <f t="shared" si="14"/>
        <v>1</v>
      </c>
      <c r="P165" s="1">
        <f t="shared" si="8"/>
        <v>0</v>
      </c>
      <c r="Q165" s="15">
        <v>0.44</v>
      </c>
      <c r="R165" s="16"/>
      <c r="S165" s="16">
        <v>0.467</v>
      </c>
      <c r="T165" s="16"/>
      <c r="U165" s="6"/>
      <c r="V165" s="17"/>
      <c r="W165" t="s">
        <v>10</v>
      </c>
    </row>
    <row r="166" spans="1:23" ht="12.75">
      <c r="A166" t="s">
        <v>2</v>
      </c>
      <c r="B166" s="2">
        <v>329</v>
      </c>
      <c r="C166" s="52" t="s">
        <v>452</v>
      </c>
      <c r="D166" s="9">
        <v>38009</v>
      </c>
      <c r="E166" s="1" t="s">
        <v>11</v>
      </c>
      <c r="F166" s="47">
        <v>0</v>
      </c>
      <c r="G166" s="1">
        <f t="shared" si="13"/>
        <v>1</v>
      </c>
      <c r="H166" s="1">
        <f t="shared" si="1"/>
        <v>0</v>
      </c>
      <c r="I166" s="1">
        <f t="shared" si="2"/>
        <v>0</v>
      </c>
      <c r="J166" s="1">
        <f t="shared" si="3"/>
        <v>0</v>
      </c>
      <c r="K166" s="1">
        <f t="shared" si="4"/>
        <v>0</v>
      </c>
      <c r="L166" s="1">
        <f t="shared" si="5"/>
        <v>0</v>
      </c>
      <c r="M166" s="1">
        <f t="shared" si="6"/>
        <v>0</v>
      </c>
      <c r="N166" s="1" t="s">
        <v>324</v>
      </c>
      <c r="O166" s="1">
        <f t="shared" si="14"/>
        <v>1</v>
      </c>
      <c r="P166" s="1">
        <f t="shared" si="8"/>
        <v>0</v>
      </c>
      <c r="Q166" s="15">
        <v>0.414</v>
      </c>
      <c r="R166" s="16"/>
      <c r="S166" s="16">
        <v>0.466</v>
      </c>
      <c r="T166" s="16"/>
      <c r="U166" s="6"/>
      <c r="V166" s="17"/>
      <c r="W166" t="s">
        <v>10</v>
      </c>
    </row>
    <row r="167" spans="1:23" ht="12.75">
      <c r="A167" t="s">
        <v>2</v>
      </c>
      <c r="B167" s="2">
        <v>214</v>
      </c>
      <c r="C167" s="52" t="s">
        <v>230</v>
      </c>
      <c r="D167" s="9">
        <v>37995</v>
      </c>
      <c r="E167" s="1" t="s">
        <v>11</v>
      </c>
      <c r="F167" s="47">
        <v>0</v>
      </c>
      <c r="G167" s="1">
        <f t="shared" si="13"/>
        <v>1</v>
      </c>
      <c r="H167" s="1">
        <f t="shared" si="1"/>
        <v>0</v>
      </c>
      <c r="I167" s="1">
        <f t="shared" si="2"/>
        <v>0</v>
      </c>
      <c r="J167" s="1">
        <f t="shared" si="3"/>
        <v>0</v>
      </c>
      <c r="K167" s="1">
        <f t="shared" si="4"/>
        <v>0</v>
      </c>
      <c r="L167" s="1">
        <f t="shared" si="5"/>
        <v>0</v>
      </c>
      <c r="M167" s="1">
        <f t="shared" si="6"/>
        <v>0</v>
      </c>
      <c r="N167" s="1"/>
      <c r="O167" s="1">
        <f t="shared" si="14"/>
        <v>0</v>
      </c>
      <c r="P167" s="1">
        <f t="shared" si="8"/>
        <v>0</v>
      </c>
      <c r="Q167" s="15">
        <v>0.63</v>
      </c>
      <c r="R167" s="16"/>
      <c r="S167" s="16">
        <v>0.465</v>
      </c>
      <c r="T167" s="16"/>
      <c r="U167" s="6"/>
      <c r="V167" s="17"/>
      <c r="W167" t="s">
        <v>10</v>
      </c>
    </row>
    <row r="168" spans="1:23" ht="12.75">
      <c r="A168" t="s">
        <v>2</v>
      </c>
      <c r="B168" s="2">
        <v>315</v>
      </c>
      <c r="C168" s="52" t="s">
        <v>468</v>
      </c>
      <c r="D168" s="9">
        <v>38007</v>
      </c>
      <c r="E168" s="1" t="s">
        <v>11</v>
      </c>
      <c r="F168" s="47">
        <v>0</v>
      </c>
      <c r="G168" s="1">
        <f t="shared" si="13"/>
        <v>1</v>
      </c>
      <c r="H168" s="1">
        <f t="shared" si="1"/>
        <v>0</v>
      </c>
      <c r="I168" s="1">
        <f t="shared" si="2"/>
        <v>0</v>
      </c>
      <c r="J168" s="1">
        <f t="shared" si="3"/>
        <v>0</v>
      </c>
      <c r="K168" s="1">
        <f t="shared" si="4"/>
        <v>0</v>
      </c>
      <c r="L168" s="1">
        <f t="shared" si="5"/>
        <v>0</v>
      </c>
      <c r="M168" s="1">
        <f t="shared" si="6"/>
        <v>0</v>
      </c>
      <c r="N168" s="1" t="s">
        <v>324</v>
      </c>
      <c r="O168" s="1">
        <f t="shared" si="14"/>
        <v>1</v>
      </c>
      <c r="P168" s="1">
        <f t="shared" si="8"/>
        <v>0</v>
      </c>
      <c r="Q168" s="15">
        <v>0.406</v>
      </c>
      <c r="R168" s="16"/>
      <c r="S168" s="16">
        <v>0.465</v>
      </c>
      <c r="T168" s="16"/>
      <c r="U168" s="6"/>
      <c r="V168" s="17"/>
      <c r="W168" t="s">
        <v>10</v>
      </c>
    </row>
    <row r="169" spans="1:23" ht="12.75">
      <c r="A169" t="s">
        <v>2</v>
      </c>
      <c r="B169" s="2">
        <v>16</v>
      </c>
      <c r="C169" s="52" t="s">
        <v>60</v>
      </c>
      <c r="D169" s="9">
        <v>37959</v>
      </c>
      <c r="E169" s="1" t="s">
        <v>11</v>
      </c>
      <c r="F169" s="47">
        <v>0</v>
      </c>
      <c r="G169" s="1">
        <f t="shared" si="13"/>
        <v>1</v>
      </c>
      <c r="H169" s="1">
        <f t="shared" si="1"/>
        <v>0</v>
      </c>
      <c r="I169" s="1">
        <f t="shared" si="2"/>
        <v>0</v>
      </c>
      <c r="J169" s="1">
        <f t="shared" si="3"/>
        <v>0</v>
      </c>
      <c r="K169" s="1">
        <f t="shared" si="4"/>
        <v>0</v>
      </c>
      <c r="L169" s="1">
        <f t="shared" si="5"/>
        <v>0</v>
      </c>
      <c r="M169" s="1">
        <f t="shared" si="6"/>
        <v>0</v>
      </c>
      <c r="N169" s="1" t="s">
        <v>324</v>
      </c>
      <c r="O169" s="1">
        <f t="shared" si="14"/>
        <v>1</v>
      </c>
      <c r="P169" s="1">
        <f t="shared" si="8"/>
        <v>0</v>
      </c>
      <c r="Q169" s="15">
        <v>0.349</v>
      </c>
      <c r="R169" s="16"/>
      <c r="S169" s="16">
        <v>0.463</v>
      </c>
      <c r="T169" s="16"/>
      <c r="U169" s="6"/>
      <c r="V169" s="17"/>
      <c r="W169" t="s">
        <v>10</v>
      </c>
    </row>
    <row r="170" spans="1:23" ht="12.75">
      <c r="A170" t="s">
        <v>2</v>
      </c>
      <c r="B170" s="2">
        <v>216</v>
      </c>
      <c r="C170" s="52" t="s">
        <v>232</v>
      </c>
      <c r="D170" s="9">
        <v>37995</v>
      </c>
      <c r="E170" s="1" t="s">
        <v>11</v>
      </c>
      <c r="F170" s="47">
        <v>0</v>
      </c>
      <c r="G170" s="1">
        <f t="shared" si="13"/>
        <v>1</v>
      </c>
      <c r="H170" s="1">
        <f t="shared" si="1"/>
        <v>0</v>
      </c>
      <c r="I170" s="1">
        <f t="shared" si="2"/>
        <v>0</v>
      </c>
      <c r="J170" s="1">
        <f t="shared" si="3"/>
        <v>0</v>
      </c>
      <c r="K170" s="1">
        <f t="shared" si="4"/>
        <v>0</v>
      </c>
      <c r="L170" s="1">
        <f t="shared" si="5"/>
        <v>0</v>
      </c>
      <c r="M170" s="1">
        <f t="shared" si="6"/>
        <v>0</v>
      </c>
      <c r="N170" s="1"/>
      <c r="O170" s="1">
        <f t="shared" si="14"/>
        <v>0</v>
      </c>
      <c r="P170" s="1">
        <f t="shared" si="8"/>
        <v>0</v>
      </c>
      <c r="Q170" s="15">
        <v>0.642</v>
      </c>
      <c r="R170" s="16"/>
      <c r="S170" s="16">
        <v>0.458</v>
      </c>
      <c r="T170" s="16"/>
      <c r="U170" s="6"/>
      <c r="V170" s="17"/>
      <c r="W170" t="s">
        <v>10</v>
      </c>
    </row>
    <row r="171" spans="1:23" ht="12.75">
      <c r="A171" t="s">
        <v>2</v>
      </c>
      <c r="B171" s="2">
        <v>247</v>
      </c>
      <c r="C171" s="52" t="s">
        <v>258</v>
      </c>
      <c r="D171" s="9">
        <v>37949</v>
      </c>
      <c r="E171" s="1" t="s">
        <v>11</v>
      </c>
      <c r="F171" s="47">
        <v>0</v>
      </c>
      <c r="G171" s="1">
        <f t="shared" si="13"/>
        <v>1</v>
      </c>
      <c r="H171" s="1">
        <f t="shared" si="1"/>
        <v>0</v>
      </c>
      <c r="I171" s="1">
        <f t="shared" si="2"/>
        <v>0</v>
      </c>
      <c r="J171" s="1">
        <f t="shared" si="3"/>
        <v>0</v>
      </c>
      <c r="K171" s="1">
        <f t="shared" si="4"/>
        <v>0</v>
      </c>
      <c r="L171" s="1">
        <f t="shared" si="5"/>
        <v>0</v>
      </c>
      <c r="M171" s="1">
        <f t="shared" si="6"/>
        <v>0</v>
      </c>
      <c r="N171" s="1" t="s">
        <v>324</v>
      </c>
      <c r="O171" s="1">
        <f t="shared" si="14"/>
        <v>1</v>
      </c>
      <c r="P171" s="1">
        <f t="shared" si="8"/>
        <v>0</v>
      </c>
      <c r="Q171" s="15">
        <v>0.451</v>
      </c>
      <c r="R171" s="16"/>
      <c r="S171" s="16">
        <v>0.458</v>
      </c>
      <c r="T171" s="16"/>
      <c r="U171" s="6"/>
      <c r="V171" s="17"/>
      <c r="W171" t="s">
        <v>10</v>
      </c>
    </row>
    <row r="172" spans="1:23" ht="12.75">
      <c r="A172" t="s">
        <v>2</v>
      </c>
      <c r="B172" s="2">
        <v>331</v>
      </c>
      <c r="C172" s="52" t="s">
        <v>423</v>
      </c>
      <c r="D172" s="9">
        <v>38012</v>
      </c>
      <c r="E172" s="1" t="s">
        <v>11</v>
      </c>
      <c r="F172" s="47">
        <v>0</v>
      </c>
      <c r="G172" s="1">
        <f t="shared" si="13"/>
        <v>1</v>
      </c>
      <c r="H172" s="1">
        <f t="shared" si="1"/>
        <v>0</v>
      </c>
      <c r="I172" s="1">
        <f t="shared" si="2"/>
        <v>0</v>
      </c>
      <c r="J172" s="1">
        <f t="shared" si="3"/>
        <v>0</v>
      </c>
      <c r="K172" s="1">
        <f t="shared" si="4"/>
        <v>0</v>
      </c>
      <c r="L172" s="1">
        <f t="shared" si="5"/>
        <v>0</v>
      </c>
      <c r="M172" s="1">
        <f t="shared" si="6"/>
        <v>0</v>
      </c>
      <c r="N172" s="1" t="s">
        <v>324</v>
      </c>
      <c r="O172" s="1">
        <f t="shared" si="14"/>
        <v>1</v>
      </c>
      <c r="P172" s="1">
        <f t="shared" si="8"/>
        <v>0</v>
      </c>
      <c r="Q172" s="15">
        <v>0.446</v>
      </c>
      <c r="R172" s="16"/>
      <c r="S172" s="16">
        <v>0.457</v>
      </c>
      <c r="T172" s="16"/>
      <c r="U172" s="6"/>
      <c r="V172" s="17"/>
      <c r="W172" t="s">
        <v>10</v>
      </c>
    </row>
    <row r="173" spans="1:23" ht="12.75">
      <c r="A173" t="s">
        <v>2</v>
      </c>
      <c r="B173" s="2">
        <v>239</v>
      </c>
      <c r="C173" s="52" t="s">
        <v>250</v>
      </c>
      <c r="D173" s="9">
        <v>37998</v>
      </c>
      <c r="E173" s="1" t="s">
        <v>11</v>
      </c>
      <c r="F173" s="47">
        <v>0</v>
      </c>
      <c r="G173" s="1">
        <f t="shared" si="13"/>
        <v>1</v>
      </c>
      <c r="H173" s="1">
        <f t="shared" si="1"/>
        <v>0</v>
      </c>
      <c r="I173" s="1">
        <f t="shared" si="2"/>
        <v>0</v>
      </c>
      <c r="J173" s="1">
        <f t="shared" si="3"/>
        <v>0</v>
      </c>
      <c r="K173" s="1">
        <f t="shared" si="4"/>
        <v>0</v>
      </c>
      <c r="L173" s="1">
        <f t="shared" si="5"/>
        <v>0</v>
      </c>
      <c r="M173" s="1">
        <f t="shared" si="6"/>
        <v>0</v>
      </c>
      <c r="N173" s="1" t="s">
        <v>324</v>
      </c>
      <c r="O173" s="1">
        <f t="shared" si="14"/>
        <v>1</v>
      </c>
      <c r="P173" s="1">
        <f t="shared" si="8"/>
        <v>0</v>
      </c>
      <c r="Q173" s="15">
        <v>0.42</v>
      </c>
      <c r="R173" s="16"/>
      <c r="S173" s="16">
        <v>0.455</v>
      </c>
      <c r="T173" s="16"/>
      <c r="U173" s="6"/>
      <c r="V173" s="17"/>
      <c r="W173" t="s">
        <v>10</v>
      </c>
    </row>
    <row r="174" spans="1:23" ht="12.75">
      <c r="A174" t="s">
        <v>2</v>
      </c>
      <c r="B174" s="2">
        <v>249</v>
      </c>
      <c r="C174" s="52" t="s">
        <v>260</v>
      </c>
      <c r="D174" s="9">
        <v>37950</v>
      </c>
      <c r="E174" s="1" t="s">
        <v>11</v>
      </c>
      <c r="F174" s="47">
        <v>0</v>
      </c>
      <c r="G174" s="1">
        <f t="shared" si="13"/>
        <v>1</v>
      </c>
      <c r="H174" s="1">
        <f t="shared" si="1"/>
        <v>0</v>
      </c>
      <c r="I174" s="1">
        <f t="shared" si="2"/>
        <v>0</v>
      </c>
      <c r="J174" s="1">
        <f t="shared" si="3"/>
        <v>0</v>
      </c>
      <c r="K174" s="1">
        <f t="shared" si="4"/>
        <v>0</v>
      </c>
      <c r="L174" s="1">
        <f t="shared" si="5"/>
        <v>0</v>
      </c>
      <c r="M174" s="1">
        <f t="shared" si="6"/>
        <v>0</v>
      </c>
      <c r="N174" s="1" t="s">
        <v>324</v>
      </c>
      <c r="O174" s="1">
        <f t="shared" si="14"/>
        <v>1</v>
      </c>
      <c r="P174" s="1">
        <f t="shared" si="8"/>
        <v>0</v>
      </c>
      <c r="Q174" s="15">
        <v>0.463</v>
      </c>
      <c r="R174" s="16"/>
      <c r="S174" s="16">
        <v>0.453</v>
      </c>
      <c r="T174" s="16"/>
      <c r="U174" s="6"/>
      <c r="V174" s="17"/>
      <c r="W174" t="s">
        <v>10</v>
      </c>
    </row>
    <row r="175" spans="1:23" ht="12.75">
      <c r="A175" t="s">
        <v>2</v>
      </c>
      <c r="B175" s="2">
        <v>311</v>
      </c>
      <c r="C175" s="52" t="s">
        <v>469</v>
      </c>
      <c r="D175" s="9">
        <v>38004</v>
      </c>
      <c r="E175" s="1" t="s">
        <v>11</v>
      </c>
      <c r="F175" s="47">
        <v>0</v>
      </c>
      <c r="G175" s="1">
        <f t="shared" si="13"/>
        <v>1</v>
      </c>
      <c r="H175" s="1">
        <f t="shared" si="1"/>
        <v>0</v>
      </c>
      <c r="I175" s="1">
        <f t="shared" si="2"/>
        <v>0</v>
      </c>
      <c r="J175" s="1">
        <f t="shared" si="3"/>
        <v>0</v>
      </c>
      <c r="K175" s="1">
        <f t="shared" si="4"/>
        <v>0</v>
      </c>
      <c r="L175" s="1">
        <f t="shared" si="5"/>
        <v>0</v>
      </c>
      <c r="M175" s="1">
        <f t="shared" si="6"/>
        <v>0</v>
      </c>
      <c r="N175" s="1" t="s">
        <v>324</v>
      </c>
      <c r="O175" s="1">
        <f t="shared" si="14"/>
        <v>1</v>
      </c>
      <c r="P175" s="1">
        <f t="shared" si="8"/>
        <v>0</v>
      </c>
      <c r="Q175" s="15">
        <v>0.42</v>
      </c>
      <c r="R175" s="16"/>
      <c r="S175" s="16">
        <v>0.453</v>
      </c>
      <c r="T175" s="16"/>
      <c r="U175" s="6"/>
      <c r="V175" s="17"/>
      <c r="W175" t="s">
        <v>10</v>
      </c>
    </row>
    <row r="176" spans="1:23" ht="12.75">
      <c r="A176" t="s">
        <v>2</v>
      </c>
      <c r="B176" s="2">
        <v>276</v>
      </c>
      <c r="C176" s="52" t="s">
        <v>283</v>
      </c>
      <c r="D176" s="9">
        <v>37972</v>
      </c>
      <c r="E176" s="1" t="s">
        <v>11</v>
      </c>
      <c r="F176" s="47">
        <v>0</v>
      </c>
      <c r="G176" s="1">
        <f t="shared" si="13"/>
        <v>1</v>
      </c>
      <c r="H176" s="1">
        <f t="shared" si="1"/>
        <v>0</v>
      </c>
      <c r="I176" s="1">
        <f t="shared" si="2"/>
        <v>0</v>
      </c>
      <c r="J176" s="1">
        <f t="shared" si="3"/>
        <v>0</v>
      </c>
      <c r="K176" s="1">
        <f t="shared" si="4"/>
        <v>0</v>
      </c>
      <c r="L176" s="1">
        <f t="shared" si="5"/>
        <v>0</v>
      </c>
      <c r="M176" s="1">
        <f t="shared" si="6"/>
        <v>0</v>
      </c>
      <c r="N176" s="1"/>
      <c r="O176" s="1">
        <f t="shared" si="14"/>
        <v>0</v>
      </c>
      <c r="P176" s="1">
        <f t="shared" si="8"/>
        <v>0</v>
      </c>
      <c r="Q176" s="15">
        <v>0.506</v>
      </c>
      <c r="R176" s="16"/>
      <c r="S176" s="16">
        <v>0.452</v>
      </c>
      <c r="T176" s="16"/>
      <c r="U176" s="6"/>
      <c r="V176" s="17"/>
      <c r="W176" t="s">
        <v>10</v>
      </c>
    </row>
    <row r="177" spans="1:23" ht="12.75">
      <c r="A177" t="s">
        <v>2</v>
      </c>
      <c r="B177" s="2">
        <v>220</v>
      </c>
      <c r="C177" s="52" t="s">
        <v>236</v>
      </c>
      <c r="D177" s="9">
        <v>37995</v>
      </c>
      <c r="E177" s="1" t="s">
        <v>11</v>
      </c>
      <c r="F177" s="47">
        <v>0</v>
      </c>
      <c r="G177" s="1">
        <f t="shared" si="13"/>
        <v>1</v>
      </c>
      <c r="H177" s="1">
        <f t="shared" si="1"/>
        <v>0</v>
      </c>
      <c r="I177" s="1">
        <f t="shared" si="2"/>
        <v>0</v>
      </c>
      <c r="J177" s="1">
        <f t="shared" si="3"/>
        <v>0</v>
      </c>
      <c r="K177" s="1">
        <f t="shared" si="4"/>
        <v>0</v>
      </c>
      <c r="L177" s="1">
        <f t="shared" si="5"/>
        <v>0</v>
      </c>
      <c r="M177" s="1">
        <f t="shared" si="6"/>
        <v>0</v>
      </c>
      <c r="N177" s="1"/>
      <c r="O177" s="1">
        <f t="shared" si="14"/>
        <v>0</v>
      </c>
      <c r="P177" s="1">
        <f t="shared" si="8"/>
        <v>0</v>
      </c>
      <c r="Q177" s="15">
        <v>0.544</v>
      </c>
      <c r="R177" s="16"/>
      <c r="S177" s="16">
        <v>0.451</v>
      </c>
      <c r="T177" s="16"/>
      <c r="U177" s="6"/>
      <c r="V177" s="17"/>
      <c r="W177" t="s">
        <v>10</v>
      </c>
    </row>
    <row r="178" spans="1:23" ht="12.75">
      <c r="A178" t="s">
        <v>2</v>
      </c>
      <c r="B178" s="2">
        <v>72</v>
      </c>
      <c r="C178" s="52" t="s">
        <v>112</v>
      </c>
      <c r="D178" s="9">
        <v>37981</v>
      </c>
      <c r="E178" s="1" t="s">
        <v>11</v>
      </c>
      <c r="F178" s="47">
        <v>0</v>
      </c>
      <c r="G178" s="1">
        <f t="shared" si="13"/>
        <v>1</v>
      </c>
      <c r="H178" s="1">
        <f t="shared" si="1"/>
        <v>0</v>
      </c>
      <c r="I178" s="1">
        <f t="shared" si="2"/>
        <v>0</v>
      </c>
      <c r="J178" s="1">
        <f t="shared" si="3"/>
        <v>0</v>
      </c>
      <c r="K178" s="1">
        <f t="shared" si="4"/>
        <v>0</v>
      </c>
      <c r="L178" s="1">
        <f t="shared" si="5"/>
        <v>0</v>
      </c>
      <c r="M178" s="1">
        <f t="shared" si="6"/>
        <v>0</v>
      </c>
      <c r="N178" s="1"/>
      <c r="O178" s="1">
        <f t="shared" si="14"/>
        <v>0</v>
      </c>
      <c r="P178" s="1">
        <f t="shared" si="8"/>
        <v>0</v>
      </c>
      <c r="Q178" s="15">
        <v>0.513</v>
      </c>
      <c r="R178" s="16"/>
      <c r="S178" s="16">
        <v>0.449</v>
      </c>
      <c r="T178" s="16"/>
      <c r="U178" s="6"/>
      <c r="V178" s="17"/>
      <c r="W178" t="s">
        <v>10</v>
      </c>
    </row>
    <row r="179" spans="1:23" ht="12.75">
      <c r="A179" t="s">
        <v>2</v>
      </c>
      <c r="B179" s="2">
        <v>148</v>
      </c>
      <c r="C179" s="52" t="s">
        <v>172</v>
      </c>
      <c r="D179" s="9">
        <v>37998</v>
      </c>
      <c r="E179" s="1" t="s">
        <v>11</v>
      </c>
      <c r="F179" s="47">
        <v>0</v>
      </c>
      <c r="G179" s="1">
        <f t="shared" si="13"/>
        <v>1</v>
      </c>
      <c r="H179" s="1">
        <f t="shared" si="1"/>
        <v>0</v>
      </c>
      <c r="I179" s="1">
        <f t="shared" si="2"/>
        <v>0</v>
      </c>
      <c r="J179" s="1">
        <f t="shared" si="3"/>
        <v>0</v>
      </c>
      <c r="K179" s="1">
        <f t="shared" si="4"/>
        <v>0</v>
      </c>
      <c r="L179" s="1">
        <f t="shared" si="5"/>
        <v>0</v>
      </c>
      <c r="M179" s="1">
        <f t="shared" si="6"/>
        <v>0</v>
      </c>
      <c r="N179" s="1" t="s">
        <v>324</v>
      </c>
      <c r="O179" s="1">
        <f t="shared" si="14"/>
        <v>1</v>
      </c>
      <c r="P179" s="1">
        <f t="shared" si="8"/>
        <v>0</v>
      </c>
      <c r="Q179" s="15">
        <v>0.407</v>
      </c>
      <c r="R179" s="16"/>
      <c r="S179" s="16">
        <v>0.449</v>
      </c>
      <c r="T179" s="16"/>
      <c r="U179" s="6"/>
      <c r="V179" s="17"/>
      <c r="W179" t="s">
        <v>10</v>
      </c>
    </row>
    <row r="180" spans="1:23" ht="12.75">
      <c r="A180" t="s">
        <v>2</v>
      </c>
      <c r="B180" s="2">
        <v>79</v>
      </c>
      <c r="C180" s="52" t="s">
        <v>119</v>
      </c>
      <c r="D180" s="9">
        <v>37981</v>
      </c>
      <c r="E180" s="1" t="s">
        <v>11</v>
      </c>
      <c r="F180" s="47">
        <v>0</v>
      </c>
      <c r="G180" s="1">
        <f t="shared" si="13"/>
        <v>1</v>
      </c>
      <c r="H180" s="1">
        <f t="shared" si="1"/>
        <v>0</v>
      </c>
      <c r="I180" s="1">
        <f t="shared" si="2"/>
        <v>0</v>
      </c>
      <c r="J180" s="1">
        <f t="shared" si="3"/>
        <v>0</v>
      </c>
      <c r="K180" s="1">
        <f t="shared" si="4"/>
        <v>0</v>
      </c>
      <c r="L180" s="1">
        <f t="shared" si="5"/>
        <v>0</v>
      </c>
      <c r="M180" s="1">
        <f t="shared" si="6"/>
        <v>0</v>
      </c>
      <c r="N180" s="1" t="s">
        <v>324</v>
      </c>
      <c r="O180" s="1">
        <f t="shared" si="14"/>
        <v>1</v>
      </c>
      <c r="P180" s="1">
        <f t="shared" si="8"/>
        <v>0</v>
      </c>
      <c r="Q180" s="15">
        <v>0.486</v>
      </c>
      <c r="R180" s="16"/>
      <c r="S180" s="16">
        <v>0.447</v>
      </c>
      <c r="T180" s="16"/>
      <c r="U180" s="6"/>
      <c r="V180" s="17"/>
      <c r="W180" t="s">
        <v>10</v>
      </c>
    </row>
    <row r="181" spans="1:23" ht="12.75">
      <c r="A181" t="s">
        <v>2</v>
      </c>
      <c r="B181" s="2">
        <v>213</v>
      </c>
      <c r="C181" s="52" t="s">
        <v>229</v>
      </c>
      <c r="D181" s="9">
        <v>37995</v>
      </c>
      <c r="E181" s="1" t="s">
        <v>11</v>
      </c>
      <c r="F181" s="47">
        <v>0</v>
      </c>
      <c r="G181" s="1">
        <f t="shared" si="13"/>
        <v>1</v>
      </c>
      <c r="H181" s="1">
        <f t="shared" si="1"/>
        <v>0</v>
      </c>
      <c r="I181" s="1">
        <f t="shared" si="2"/>
        <v>0</v>
      </c>
      <c r="J181" s="1">
        <f t="shared" si="3"/>
        <v>0</v>
      </c>
      <c r="K181" s="1">
        <f t="shared" si="4"/>
        <v>0</v>
      </c>
      <c r="L181" s="1">
        <f t="shared" si="5"/>
        <v>0</v>
      </c>
      <c r="M181" s="1">
        <f t="shared" si="6"/>
        <v>0</v>
      </c>
      <c r="N181" s="1" t="s">
        <v>324</v>
      </c>
      <c r="O181" s="1">
        <f t="shared" si="14"/>
        <v>1</v>
      </c>
      <c r="P181" s="1">
        <f t="shared" si="8"/>
        <v>0</v>
      </c>
      <c r="Q181" s="15">
        <v>0.492</v>
      </c>
      <c r="R181" s="16"/>
      <c r="S181" s="16">
        <v>0.447</v>
      </c>
      <c r="T181" s="16"/>
      <c r="U181" s="6"/>
      <c r="V181" s="17"/>
      <c r="W181" t="s">
        <v>10</v>
      </c>
    </row>
    <row r="182" spans="1:23" ht="12.75">
      <c r="A182" t="s">
        <v>2</v>
      </c>
      <c r="B182" s="2">
        <v>40</v>
      </c>
      <c r="C182" s="52" t="s">
        <v>82</v>
      </c>
      <c r="D182" s="9">
        <v>37963</v>
      </c>
      <c r="E182" s="1" t="s">
        <v>11</v>
      </c>
      <c r="F182" s="47">
        <v>0</v>
      </c>
      <c r="G182" s="1">
        <f t="shared" si="13"/>
        <v>1</v>
      </c>
      <c r="H182" s="1">
        <f t="shared" si="1"/>
        <v>0</v>
      </c>
      <c r="I182" s="1">
        <f t="shared" si="2"/>
        <v>0</v>
      </c>
      <c r="J182" s="1">
        <f t="shared" si="3"/>
        <v>0</v>
      </c>
      <c r="K182" s="1">
        <f t="shared" si="4"/>
        <v>0</v>
      </c>
      <c r="L182" s="1">
        <f t="shared" si="5"/>
        <v>0</v>
      </c>
      <c r="M182" s="1">
        <f t="shared" si="6"/>
        <v>0</v>
      </c>
      <c r="N182" s="1"/>
      <c r="O182" s="1">
        <f t="shared" si="14"/>
        <v>0</v>
      </c>
      <c r="P182" s="1">
        <f t="shared" si="8"/>
        <v>0</v>
      </c>
      <c r="Q182" s="15">
        <v>0.511</v>
      </c>
      <c r="R182" s="16"/>
      <c r="S182" s="16">
        <v>0.445</v>
      </c>
      <c r="T182" s="16"/>
      <c r="U182" s="6"/>
      <c r="V182" s="17"/>
      <c r="W182" t="s">
        <v>10</v>
      </c>
    </row>
    <row r="183" spans="1:24" ht="12.75">
      <c r="A183" t="s">
        <v>2</v>
      </c>
      <c r="B183" s="2">
        <v>75</v>
      </c>
      <c r="C183" s="52" t="s">
        <v>115</v>
      </c>
      <c r="D183" s="9">
        <v>37981</v>
      </c>
      <c r="E183" s="1" t="s">
        <v>11</v>
      </c>
      <c r="F183" s="47">
        <v>0</v>
      </c>
      <c r="G183" s="1">
        <f t="shared" si="13"/>
        <v>1</v>
      </c>
      <c r="H183" s="1">
        <f t="shared" si="1"/>
        <v>0</v>
      </c>
      <c r="I183" s="1">
        <f t="shared" si="2"/>
        <v>0</v>
      </c>
      <c r="J183" s="1">
        <f t="shared" si="3"/>
        <v>0</v>
      </c>
      <c r="K183" s="1">
        <f t="shared" si="4"/>
        <v>0</v>
      </c>
      <c r="L183" s="1">
        <f t="shared" si="5"/>
        <v>0</v>
      </c>
      <c r="M183" s="1">
        <f t="shared" si="6"/>
        <v>0</v>
      </c>
      <c r="N183" s="1"/>
      <c r="O183" s="1">
        <f t="shared" si="14"/>
        <v>0</v>
      </c>
      <c r="P183" s="1">
        <f t="shared" si="8"/>
        <v>0</v>
      </c>
      <c r="Q183" s="15">
        <v>0.53</v>
      </c>
      <c r="R183" s="16"/>
      <c r="S183" s="16">
        <v>0.443</v>
      </c>
      <c r="T183" s="16"/>
      <c r="U183" s="6"/>
      <c r="V183" s="17"/>
      <c r="W183" t="s">
        <v>10</v>
      </c>
      <c r="X183" t="s">
        <v>31</v>
      </c>
    </row>
    <row r="184" spans="1:23" ht="12.75">
      <c r="A184" t="s">
        <v>2</v>
      </c>
      <c r="B184" s="2">
        <v>38</v>
      </c>
      <c r="C184" s="52" t="s">
        <v>80</v>
      </c>
      <c r="D184" s="9">
        <v>37963</v>
      </c>
      <c r="E184" s="1" t="s">
        <v>11</v>
      </c>
      <c r="F184" s="47">
        <v>0</v>
      </c>
      <c r="G184" s="1">
        <f t="shared" si="13"/>
        <v>1</v>
      </c>
      <c r="H184" s="1">
        <f t="shared" si="1"/>
        <v>0</v>
      </c>
      <c r="I184" s="1">
        <f t="shared" si="2"/>
        <v>0</v>
      </c>
      <c r="J184" s="1">
        <f t="shared" si="3"/>
        <v>0</v>
      </c>
      <c r="K184" s="1">
        <f t="shared" si="4"/>
        <v>0</v>
      </c>
      <c r="L184" s="1">
        <f t="shared" si="5"/>
        <v>0</v>
      </c>
      <c r="M184" s="1">
        <f t="shared" si="6"/>
        <v>0</v>
      </c>
      <c r="N184" s="1"/>
      <c r="O184" s="1">
        <f t="shared" si="14"/>
        <v>0</v>
      </c>
      <c r="P184" s="1">
        <f t="shared" si="8"/>
        <v>0</v>
      </c>
      <c r="Q184" s="15">
        <v>0.606</v>
      </c>
      <c r="R184" s="16"/>
      <c r="S184" s="16">
        <v>0.442</v>
      </c>
      <c r="T184" s="16"/>
      <c r="U184" s="6"/>
      <c r="V184" s="17"/>
      <c r="W184" t="s">
        <v>10</v>
      </c>
    </row>
    <row r="185" spans="1:23" ht="12.75">
      <c r="A185" t="s">
        <v>2</v>
      </c>
      <c r="B185" s="2">
        <v>46</v>
      </c>
      <c r="C185" s="52" t="s">
        <v>88</v>
      </c>
      <c r="D185" s="9">
        <v>37966</v>
      </c>
      <c r="E185" s="1" t="s">
        <v>11</v>
      </c>
      <c r="F185" s="47">
        <v>0</v>
      </c>
      <c r="G185" s="1">
        <f t="shared" si="13"/>
        <v>1</v>
      </c>
      <c r="H185" s="1">
        <f t="shared" si="1"/>
        <v>0</v>
      </c>
      <c r="I185" s="1">
        <f t="shared" si="2"/>
        <v>0</v>
      </c>
      <c r="J185" s="1">
        <f t="shared" si="3"/>
        <v>0</v>
      </c>
      <c r="K185" s="1">
        <f t="shared" si="4"/>
        <v>0</v>
      </c>
      <c r="L185" s="1">
        <f t="shared" si="5"/>
        <v>0</v>
      </c>
      <c r="M185" s="1">
        <f t="shared" si="6"/>
        <v>0</v>
      </c>
      <c r="N185" s="1" t="s">
        <v>324</v>
      </c>
      <c r="O185" s="1">
        <f t="shared" si="14"/>
        <v>1</v>
      </c>
      <c r="P185" s="1">
        <f t="shared" si="8"/>
        <v>0</v>
      </c>
      <c r="Q185" s="15">
        <v>0.462</v>
      </c>
      <c r="R185" s="16"/>
      <c r="S185" s="16">
        <v>0.442</v>
      </c>
      <c r="T185" s="16"/>
      <c r="U185" s="6"/>
      <c r="V185" s="17"/>
      <c r="W185" t="s">
        <v>10</v>
      </c>
    </row>
    <row r="186" spans="1:23" ht="12.75">
      <c r="A186" t="s">
        <v>2</v>
      </c>
      <c r="B186" s="2">
        <v>280</v>
      </c>
      <c r="C186" s="52" t="s">
        <v>287</v>
      </c>
      <c r="D186" s="9">
        <v>37978</v>
      </c>
      <c r="E186" s="1" t="s">
        <v>11</v>
      </c>
      <c r="F186" s="47">
        <v>0</v>
      </c>
      <c r="G186" s="1">
        <f t="shared" si="13"/>
        <v>1</v>
      </c>
      <c r="H186" s="1">
        <f t="shared" si="1"/>
        <v>0</v>
      </c>
      <c r="I186" s="1">
        <f t="shared" si="2"/>
        <v>0</v>
      </c>
      <c r="J186" s="1">
        <f t="shared" si="3"/>
        <v>0</v>
      </c>
      <c r="K186" s="1">
        <f t="shared" si="4"/>
        <v>0</v>
      </c>
      <c r="L186" s="1">
        <f t="shared" si="5"/>
        <v>0</v>
      </c>
      <c r="M186" s="1">
        <f t="shared" si="6"/>
        <v>0</v>
      </c>
      <c r="N186" s="1" t="s">
        <v>324</v>
      </c>
      <c r="O186" s="1">
        <f t="shared" si="14"/>
        <v>1</v>
      </c>
      <c r="P186" s="1">
        <f t="shared" si="8"/>
        <v>0</v>
      </c>
      <c r="Q186" s="15">
        <v>0.448</v>
      </c>
      <c r="R186" s="16"/>
      <c r="S186" s="16">
        <v>0.44</v>
      </c>
      <c r="T186" s="16"/>
      <c r="U186" s="6"/>
      <c r="V186" s="17"/>
      <c r="W186" t="s">
        <v>10</v>
      </c>
    </row>
    <row r="187" spans="1:23" ht="12.75">
      <c r="A187" t="s">
        <v>2</v>
      </c>
      <c r="B187" s="2">
        <v>94</v>
      </c>
      <c r="C187" s="52" t="s">
        <v>131</v>
      </c>
      <c r="D187" s="9">
        <v>37981</v>
      </c>
      <c r="E187" s="1" t="s">
        <v>11</v>
      </c>
      <c r="F187" s="47">
        <v>0</v>
      </c>
      <c r="G187" s="1">
        <f t="shared" si="13"/>
        <v>1</v>
      </c>
      <c r="H187" s="1">
        <f t="shared" si="1"/>
        <v>0</v>
      </c>
      <c r="I187" s="1">
        <f t="shared" si="2"/>
        <v>0</v>
      </c>
      <c r="J187" s="1">
        <f t="shared" si="3"/>
        <v>0</v>
      </c>
      <c r="K187" s="1">
        <f t="shared" si="4"/>
        <v>0</v>
      </c>
      <c r="L187" s="1">
        <f t="shared" si="5"/>
        <v>0</v>
      </c>
      <c r="M187" s="1">
        <f t="shared" si="6"/>
        <v>0</v>
      </c>
      <c r="N187" s="1"/>
      <c r="O187" s="1">
        <f t="shared" si="14"/>
        <v>0</v>
      </c>
      <c r="P187" s="1">
        <f t="shared" si="8"/>
        <v>0</v>
      </c>
      <c r="Q187" s="15">
        <v>0.501</v>
      </c>
      <c r="R187" s="16"/>
      <c r="S187" s="16">
        <v>0.439</v>
      </c>
      <c r="T187" s="16"/>
      <c r="U187" s="6"/>
      <c r="V187" s="17"/>
      <c r="W187" t="s">
        <v>10</v>
      </c>
    </row>
    <row r="188" spans="1:23" ht="12.75">
      <c r="A188" t="s">
        <v>2</v>
      </c>
      <c r="B188" s="2">
        <v>96</v>
      </c>
      <c r="C188" s="52" t="s">
        <v>133</v>
      </c>
      <c r="D188" s="9">
        <v>37978</v>
      </c>
      <c r="E188" s="1" t="s">
        <v>11</v>
      </c>
      <c r="F188" s="47">
        <v>0</v>
      </c>
      <c r="G188" s="1">
        <f t="shared" si="13"/>
        <v>1</v>
      </c>
      <c r="H188" s="1">
        <f t="shared" si="1"/>
        <v>0</v>
      </c>
      <c r="I188" s="1">
        <f t="shared" si="2"/>
        <v>0</v>
      </c>
      <c r="J188" s="1">
        <f t="shared" si="3"/>
        <v>0</v>
      </c>
      <c r="K188" s="1">
        <f t="shared" si="4"/>
        <v>0</v>
      </c>
      <c r="L188" s="1">
        <f t="shared" si="5"/>
        <v>0</v>
      </c>
      <c r="M188" s="1">
        <f t="shared" si="6"/>
        <v>0</v>
      </c>
      <c r="N188" s="1"/>
      <c r="O188" s="1">
        <f t="shared" si="14"/>
        <v>0</v>
      </c>
      <c r="P188" s="1">
        <f t="shared" si="8"/>
        <v>0</v>
      </c>
      <c r="Q188" s="15">
        <v>0.576</v>
      </c>
      <c r="R188" s="16"/>
      <c r="S188" s="16">
        <v>0.438</v>
      </c>
      <c r="T188" s="16"/>
      <c r="U188" s="6"/>
      <c r="V188" s="17"/>
      <c r="W188" t="s">
        <v>10</v>
      </c>
    </row>
    <row r="189" spans="1:23" ht="12.75">
      <c r="A189" t="s">
        <v>2</v>
      </c>
      <c r="B189" s="2">
        <v>132</v>
      </c>
      <c r="C189" s="52" t="s">
        <v>157</v>
      </c>
      <c r="D189" s="9">
        <v>37994</v>
      </c>
      <c r="E189" s="1" t="s">
        <v>11</v>
      </c>
      <c r="F189" s="47">
        <v>0</v>
      </c>
      <c r="G189" s="1">
        <f t="shared" si="13"/>
        <v>1</v>
      </c>
      <c r="H189" s="1">
        <f t="shared" si="1"/>
        <v>0</v>
      </c>
      <c r="I189" s="1">
        <f t="shared" si="2"/>
        <v>0</v>
      </c>
      <c r="J189" s="1">
        <f t="shared" si="3"/>
        <v>0</v>
      </c>
      <c r="K189" s="1">
        <f t="shared" si="4"/>
        <v>0</v>
      </c>
      <c r="L189" s="1">
        <f t="shared" si="5"/>
        <v>0</v>
      </c>
      <c r="M189" s="1">
        <f t="shared" si="6"/>
        <v>0</v>
      </c>
      <c r="N189" s="1" t="s">
        <v>324</v>
      </c>
      <c r="O189" s="1">
        <f t="shared" si="14"/>
        <v>1</v>
      </c>
      <c r="P189" s="1">
        <f t="shared" si="8"/>
        <v>0</v>
      </c>
      <c r="Q189" s="15">
        <v>0.462</v>
      </c>
      <c r="R189" s="16"/>
      <c r="S189" s="16">
        <v>0.438</v>
      </c>
      <c r="T189" s="16"/>
      <c r="U189" s="6"/>
      <c r="V189" s="17"/>
      <c r="W189" t="s">
        <v>10</v>
      </c>
    </row>
    <row r="190" spans="1:23" ht="12.75">
      <c r="A190" t="s">
        <v>2</v>
      </c>
      <c r="B190" s="2">
        <v>217</v>
      </c>
      <c r="C190" s="52" t="s">
        <v>417</v>
      </c>
      <c r="D190" s="9">
        <v>37995</v>
      </c>
      <c r="E190" s="1" t="s">
        <v>11</v>
      </c>
      <c r="F190" s="47">
        <v>0</v>
      </c>
      <c r="G190" s="1">
        <f t="shared" si="13"/>
        <v>1</v>
      </c>
      <c r="H190" s="1">
        <f t="shared" si="1"/>
        <v>0</v>
      </c>
      <c r="I190" s="1">
        <f t="shared" si="2"/>
        <v>0</v>
      </c>
      <c r="J190" s="1">
        <f t="shared" si="3"/>
        <v>0</v>
      </c>
      <c r="K190" s="1">
        <f t="shared" si="4"/>
        <v>0</v>
      </c>
      <c r="L190" s="1">
        <f t="shared" si="5"/>
        <v>0</v>
      </c>
      <c r="M190" s="1">
        <f t="shared" si="6"/>
        <v>0</v>
      </c>
      <c r="N190" s="1"/>
      <c r="O190" s="1">
        <f t="shared" si="14"/>
        <v>0</v>
      </c>
      <c r="P190" s="1">
        <f t="shared" si="8"/>
        <v>0</v>
      </c>
      <c r="Q190" s="15">
        <v>0.496</v>
      </c>
      <c r="R190" s="16"/>
      <c r="S190" s="16">
        <v>0.437</v>
      </c>
      <c r="T190" s="16"/>
      <c r="U190" s="6"/>
      <c r="V190" s="17"/>
      <c r="W190" t="s">
        <v>10</v>
      </c>
    </row>
    <row r="191" spans="1:23" ht="12.75">
      <c r="A191" t="s">
        <v>2</v>
      </c>
      <c r="B191" s="2">
        <v>177</v>
      </c>
      <c r="C191" s="52" t="s">
        <v>199</v>
      </c>
      <c r="D191" s="9">
        <v>37966</v>
      </c>
      <c r="E191" s="1" t="s">
        <v>11</v>
      </c>
      <c r="F191" s="47">
        <v>0</v>
      </c>
      <c r="G191" s="1">
        <f t="shared" si="13"/>
        <v>1</v>
      </c>
      <c r="H191" s="1">
        <f t="shared" si="1"/>
        <v>0</v>
      </c>
      <c r="I191" s="1">
        <f t="shared" si="2"/>
        <v>0</v>
      </c>
      <c r="J191" s="1">
        <f t="shared" si="3"/>
        <v>0</v>
      </c>
      <c r="K191" s="1">
        <f t="shared" si="4"/>
        <v>0</v>
      </c>
      <c r="L191" s="1">
        <f t="shared" si="5"/>
        <v>0</v>
      </c>
      <c r="M191" s="1">
        <f t="shared" si="6"/>
        <v>0</v>
      </c>
      <c r="N191" s="1" t="s">
        <v>324</v>
      </c>
      <c r="O191" s="1">
        <f t="shared" si="14"/>
        <v>1</v>
      </c>
      <c r="P191" s="1">
        <f t="shared" si="8"/>
        <v>0</v>
      </c>
      <c r="Q191" s="15">
        <v>0.344</v>
      </c>
      <c r="R191" s="16"/>
      <c r="S191" s="16">
        <v>0.433</v>
      </c>
      <c r="T191" s="16"/>
      <c r="U191" s="6"/>
      <c r="V191" s="17"/>
      <c r="W191" t="s">
        <v>10</v>
      </c>
    </row>
    <row r="192" spans="1:24" ht="12.75">
      <c r="A192" t="s">
        <v>2</v>
      </c>
      <c r="B192" s="2">
        <v>328</v>
      </c>
      <c r="C192" s="52" t="s">
        <v>440</v>
      </c>
      <c r="D192" s="9">
        <v>38012</v>
      </c>
      <c r="E192" s="1" t="s">
        <v>11</v>
      </c>
      <c r="F192" s="47">
        <v>0</v>
      </c>
      <c r="G192" s="1">
        <f t="shared" si="13"/>
        <v>1</v>
      </c>
      <c r="H192" s="1">
        <f t="shared" si="1"/>
        <v>0</v>
      </c>
      <c r="I192" s="1">
        <f t="shared" si="2"/>
        <v>0</v>
      </c>
      <c r="J192" s="1">
        <f t="shared" si="3"/>
        <v>0</v>
      </c>
      <c r="K192" s="1">
        <f t="shared" si="4"/>
        <v>0</v>
      </c>
      <c r="L192" s="1">
        <f t="shared" si="5"/>
        <v>0</v>
      </c>
      <c r="M192" s="1">
        <f t="shared" si="6"/>
        <v>0</v>
      </c>
      <c r="N192" s="1" t="s">
        <v>324</v>
      </c>
      <c r="O192" s="1">
        <f t="shared" si="14"/>
        <v>1</v>
      </c>
      <c r="P192" s="1">
        <f t="shared" si="8"/>
        <v>0</v>
      </c>
      <c r="Q192" s="15">
        <v>0.38</v>
      </c>
      <c r="R192" s="16"/>
      <c r="S192" s="16">
        <v>0.433</v>
      </c>
      <c r="T192" s="16"/>
      <c r="U192" s="6"/>
      <c r="V192" s="17"/>
      <c r="W192" t="s">
        <v>10</v>
      </c>
      <c r="X192" t="s">
        <v>497</v>
      </c>
    </row>
    <row r="193" spans="1:23" ht="12.75">
      <c r="A193" t="s">
        <v>2</v>
      </c>
      <c r="B193" s="2">
        <v>353</v>
      </c>
      <c r="C193" s="52" t="s">
        <v>508</v>
      </c>
      <c r="D193" s="9">
        <v>38023</v>
      </c>
      <c r="E193" s="1" t="s">
        <v>11</v>
      </c>
      <c r="F193" s="47">
        <v>0</v>
      </c>
      <c r="G193" s="1">
        <f t="shared" si="13"/>
        <v>1</v>
      </c>
      <c r="H193" s="1">
        <f t="shared" si="1"/>
        <v>0</v>
      </c>
      <c r="I193" s="1">
        <f t="shared" si="2"/>
        <v>0</v>
      </c>
      <c r="J193" s="1">
        <f t="shared" si="3"/>
        <v>0</v>
      </c>
      <c r="K193" s="1">
        <f t="shared" si="4"/>
        <v>0</v>
      </c>
      <c r="L193" s="1">
        <f t="shared" si="5"/>
        <v>0</v>
      </c>
      <c r="M193" s="1">
        <f t="shared" si="6"/>
        <v>0</v>
      </c>
      <c r="N193" s="1" t="s">
        <v>324</v>
      </c>
      <c r="O193" s="1">
        <f t="shared" si="14"/>
        <v>1</v>
      </c>
      <c r="P193" s="1">
        <f t="shared" si="8"/>
        <v>0</v>
      </c>
      <c r="Q193" s="15">
        <v>0.398</v>
      </c>
      <c r="R193" s="16"/>
      <c r="S193" s="16">
        <v>0.433</v>
      </c>
      <c r="T193" s="16"/>
      <c r="U193" s="6"/>
      <c r="V193" s="17"/>
      <c r="W193" t="s">
        <v>10</v>
      </c>
    </row>
    <row r="194" spans="1:23" ht="12.75">
      <c r="A194" t="s">
        <v>2</v>
      </c>
      <c r="B194" s="2">
        <v>354</v>
      </c>
      <c r="C194" s="52" t="s">
        <v>465</v>
      </c>
      <c r="D194" s="9">
        <v>38026</v>
      </c>
      <c r="E194" s="1" t="s">
        <v>11</v>
      </c>
      <c r="F194" s="47">
        <v>0</v>
      </c>
      <c r="G194" s="1">
        <f t="shared" si="13"/>
        <v>1</v>
      </c>
      <c r="H194" s="1">
        <f t="shared" si="1"/>
        <v>0</v>
      </c>
      <c r="I194" s="1">
        <f t="shared" si="2"/>
        <v>0</v>
      </c>
      <c r="J194" s="1">
        <f t="shared" si="3"/>
        <v>0</v>
      </c>
      <c r="K194" s="1">
        <f t="shared" si="4"/>
        <v>0</v>
      </c>
      <c r="L194" s="1">
        <f t="shared" si="5"/>
        <v>0</v>
      </c>
      <c r="M194" s="1">
        <f t="shared" si="6"/>
        <v>0</v>
      </c>
      <c r="N194" s="1" t="s">
        <v>324</v>
      </c>
      <c r="O194" s="1">
        <f t="shared" si="14"/>
        <v>1</v>
      </c>
      <c r="P194" s="1">
        <f t="shared" si="8"/>
        <v>0</v>
      </c>
      <c r="Q194" s="15">
        <v>0.4</v>
      </c>
      <c r="R194" s="16"/>
      <c r="S194" s="16">
        <v>0.432</v>
      </c>
      <c r="T194" s="16"/>
      <c r="U194" s="6"/>
      <c r="V194" s="17"/>
      <c r="W194" t="s">
        <v>10</v>
      </c>
    </row>
    <row r="195" spans="1:23" ht="12.75">
      <c r="A195" t="s">
        <v>2</v>
      </c>
      <c r="B195" s="2">
        <v>182</v>
      </c>
      <c r="C195" s="52" t="s">
        <v>204</v>
      </c>
      <c r="D195" s="9">
        <v>37995</v>
      </c>
      <c r="E195" s="1" t="s">
        <v>11</v>
      </c>
      <c r="F195" s="47">
        <v>0</v>
      </c>
      <c r="G195" s="1">
        <f t="shared" si="13"/>
        <v>1</v>
      </c>
      <c r="H195" s="1">
        <f t="shared" si="1"/>
        <v>0</v>
      </c>
      <c r="I195" s="1">
        <f t="shared" si="2"/>
        <v>0</v>
      </c>
      <c r="J195" s="1">
        <f t="shared" si="3"/>
        <v>0</v>
      </c>
      <c r="K195" s="1">
        <f t="shared" si="4"/>
        <v>0</v>
      </c>
      <c r="L195" s="1">
        <f t="shared" si="5"/>
        <v>0</v>
      </c>
      <c r="M195" s="1">
        <f t="shared" si="6"/>
        <v>0</v>
      </c>
      <c r="N195" s="1" t="s">
        <v>324</v>
      </c>
      <c r="O195" s="1">
        <f t="shared" si="14"/>
        <v>1</v>
      </c>
      <c r="P195" s="1">
        <f t="shared" si="8"/>
        <v>0</v>
      </c>
      <c r="Q195" s="15">
        <v>0.37</v>
      </c>
      <c r="R195" s="16"/>
      <c r="S195" s="16">
        <v>0.43</v>
      </c>
      <c r="T195" s="16"/>
      <c r="U195" s="6"/>
      <c r="V195" s="17"/>
      <c r="W195" t="s">
        <v>10</v>
      </c>
    </row>
    <row r="196" spans="1:23" ht="12.75">
      <c r="A196" t="s">
        <v>2</v>
      </c>
      <c r="B196" s="2">
        <v>90</v>
      </c>
      <c r="C196" s="52" t="s">
        <v>128</v>
      </c>
      <c r="D196" s="9">
        <v>37981</v>
      </c>
      <c r="E196" s="1" t="s">
        <v>11</v>
      </c>
      <c r="F196" s="47">
        <v>0</v>
      </c>
      <c r="G196" s="1">
        <f t="shared" si="13"/>
        <v>1</v>
      </c>
      <c r="H196" s="1">
        <f t="shared" si="1"/>
        <v>0</v>
      </c>
      <c r="I196" s="1">
        <f t="shared" si="2"/>
        <v>0</v>
      </c>
      <c r="J196" s="1">
        <f t="shared" si="3"/>
        <v>0</v>
      </c>
      <c r="K196" s="1">
        <f t="shared" si="4"/>
        <v>0</v>
      </c>
      <c r="L196" s="1">
        <f t="shared" si="5"/>
        <v>0</v>
      </c>
      <c r="M196" s="1">
        <f t="shared" si="6"/>
        <v>0</v>
      </c>
      <c r="N196" s="1" t="s">
        <v>324</v>
      </c>
      <c r="O196" s="1">
        <f t="shared" si="14"/>
        <v>1</v>
      </c>
      <c r="P196" s="1">
        <f t="shared" si="8"/>
        <v>0</v>
      </c>
      <c r="Q196" s="15">
        <v>0.428</v>
      </c>
      <c r="R196" s="16"/>
      <c r="S196" s="16">
        <v>0.429</v>
      </c>
      <c r="T196" s="16"/>
      <c r="U196" s="6"/>
      <c r="V196" s="17"/>
      <c r="W196" t="s">
        <v>10</v>
      </c>
    </row>
    <row r="197" spans="1:23" ht="12.75">
      <c r="A197" t="s">
        <v>2</v>
      </c>
      <c r="B197" s="2">
        <v>98</v>
      </c>
      <c r="C197" s="52" t="s">
        <v>135</v>
      </c>
      <c r="D197" s="9">
        <v>37978</v>
      </c>
      <c r="E197" s="1" t="s">
        <v>11</v>
      </c>
      <c r="F197" s="47">
        <v>0</v>
      </c>
      <c r="G197" s="1">
        <f t="shared" si="13"/>
        <v>1</v>
      </c>
      <c r="H197" s="1">
        <f t="shared" si="1"/>
        <v>0</v>
      </c>
      <c r="I197" s="1">
        <f t="shared" si="2"/>
        <v>0</v>
      </c>
      <c r="J197" s="1">
        <f t="shared" si="3"/>
        <v>0</v>
      </c>
      <c r="K197" s="1">
        <f t="shared" si="4"/>
        <v>0</v>
      </c>
      <c r="L197" s="1">
        <f t="shared" si="5"/>
        <v>0</v>
      </c>
      <c r="M197" s="1">
        <f t="shared" si="6"/>
        <v>0</v>
      </c>
      <c r="N197" s="1"/>
      <c r="O197" s="1">
        <f t="shared" si="14"/>
        <v>0</v>
      </c>
      <c r="P197" s="1">
        <f t="shared" si="8"/>
        <v>0</v>
      </c>
      <c r="Q197" s="15">
        <v>0.517</v>
      </c>
      <c r="R197" s="16"/>
      <c r="S197" s="16">
        <v>0.427</v>
      </c>
      <c r="T197" s="16"/>
      <c r="U197" s="6"/>
      <c r="V197" s="17"/>
      <c r="W197" t="s">
        <v>10</v>
      </c>
    </row>
    <row r="198" spans="1:23" ht="12.75">
      <c r="A198" t="s">
        <v>2</v>
      </c>
      <c r="B198" s="2">
        <v>236</v>
      </c>
      <c r="C198" s="52" t="s">
        <v>248</v>
      </c>
      <c r="D198" s="9">
        <v>37995</v>
      </c>
      <c r="E198" s="1" t="s">
        <v>11</v>
      </c>
      <c r="F198" s="47">
        <v>0</v>
      </c>
      <c r="G198" s="1">
        <f t="shared" si="13"/>
        <v>1</v>
      </c>
      <c r="H198" s="1">
        <f t="shared" si="1"/>
        <v>0</v>
      </c>
      <c r="I198" s="1">
        <f t="shared" si="2"/>
        <v>0</v>
      </c>
      <c r="J198" s="1">
        <f t="shared" si="3"/>
        <v>0</v>
      </c>
      <c r="K198" s="1">
        <f t="shared" si="4"/>
        <v>0</v>
      </c>
      <c r="L198" s="1">
        <f t="shared" si="5"/>
        <v>0</v>
      </c>
      <c r="M198" s="1">
        <f t="shared" si="6"/>
        <v>0</v>
      </c>
      <c r="N198" s="1" t="s">
        <v>324</v>
      </c>
      <c r="O198" s="1">
        <f t="shared" si="14"/>
        <v>1</v>
      </c>
      <c r="P198" s="1">
        <f t="shared" si="8"/>
        <v>0</v>
      </c>
      <c r="Q198" s="15">
        <v>0.489</v>
      </c>
      <c r="R198" s="16"/>
      <c r="S198" s="16">
        <v>0.424</v>
      </c>
      <c r="T198" s="16"/>
      <c r="U198" s="6"/>
      <c r="V198" s="17"/>
      <c r="W198" t="s">
        <v>10</v>
      </c>
    </row>
    <row r="199" spans="1:24" ht="12.75">
      <c r="A199" t="s">
        <v>2</v>
      </c>
      <c r="B199" s="2">
        <v>142</v>
      </c>
      <c r="C199" s="52" t="s">
        <v>166</v>
      </c>
      <c r="D199" s="9">
        <v>37995</v>
      </c>
      <c r="E199" s="1" t="s">
        <v>11</v>
      </c>
      <c r="F199" s="47">
        <v>0</v>
      </c>
      <c r="G199" s="1">
        <f t="shared" si="13"/>
        <v>1</v>
      </c>
      <c r="H199" s="1">
        <f t="shared" si="1"/>
        <v>0</v>
      </c>
      <c r="I199" s="1">
        <f t="shared" si="2"/>
        <v>0</v>
      </c>
      <c r="J199" s="1">
        <f t="shared" si="3"/>
        <v>0</v>
      </c>
      <c r="K199" s="1">
        <f t="shared" si="4"/>
        <v>0</v>
      </c>
      <c r="L199" s="1">
        <f t="shared" si="5"/>
        <v>0</v>
      </c>
      <c r="M199" s="1">
        <f t="shared" si="6"/>
        <v>0</v>
      </c>
      <c r="N199" s="1" t="s">
        <v>324</v>
      </c>
      <c r="O199" s="1">
        <f t="shared" si="14"/>
        <v>1</v>
      </c>
      <c r="P199" s="1">
        <f t="shared" si="8"/>
        <v>0</v>
      </c>
      <c r="Q199" s="15">
        <v>0.496</v>
      </c>
      <c r="R199" s="16"/>
      <c r="S199" s="16">
        <v>0.422</v>
      </c>
      <c r="T199" s="16"/>
      <c r="U199" s="6"/>
      <c r="V199" s="17"/>
      <c r="W199" t="s">
        <v>10</v>
      </c>
      <c r="X199" t="s">
        <v>329</v>
      </c>
    </row>
    <row r="200" spans="1:23" ht="12.75">
      <c r="A200" t="s">
        <v>2</v>
      </c>
      <c r="B200" s="2">
        <v>245</v>
      </c>
      <c r="C200" s="52" t="s">
        <v>256</v>
      </c>
      <c r="D200" s="9">
        <v>37998</v>
      </c>
      <c r="E200" s="1" t="s">
        <v>11</v>
      </c>
      <c r="F200" s="47">
        <v>0</v>
      </c>
      <c r="G200" s="1">
        <f t="shared" si="13"/>
        <v>1</v>
      </c>
      <c r="H200" s="1">
        <f t="shared" si="1"/>
        <v>0</v>
      </c>
      <c r="I200" s="1">
        <f t="shared" si="2"/>
        <v>0</v>
      </c>
      <c r="J200" s="1">
        <f t="shared" si="3"/>
        <v>0</v>
      </c>
      <c r="K200" s="1">
        <f t="shared" si="4"/>
        <v>0</v>
      </c>
      <c r="L200" s="1">
        <f t="shared" si="5"/>
        <v>0</v>
      </c>
      <c r="M200" s="1">
        <f t="shared" si="6"/>
        <v>0</v>
      </c>
      <c r="N200" s="1" t="s">
        <v>324</v>
      </c>
      <c r="O200" s="1">
        <f t="shared" si="14"/>
        <v>1</v>
      </c>
      <c r="P200" s="1">
        <f t="shared" si="8"/>
        <v>0</v>
      </c>
      <c r="Q200" s="15">
        <v>0.394</v>
      </c>
      <c r="R200" s="16"/>
      <c r="S200" s="16">
        <v>0.422</v>
      </c>
      <c r="T200" s="16"/>
      <c r="U200" s="6"/>
      <c r="V200" s="17"/>
      <c r="W200" t="s">
        <v>10</v>
      </c>
    </row>
    <row r="201" spans="1:24" ht="12.75">
      <c r="A201" t="s">
        <v>2</v>
      </c>
      <c r="B201" s="2">
        <v>313</v>
      </c>
      <c r="C201" s="52" t="s">
        <v>457</v>
      </c>
      <c r="D201" s="9">
        <v>36913</v>
      </c>
      <c r="E201" s="1" t="s">
        <v>11</v>
      </c>
      <c r="F201" s="47">
        <v>0</v>
      </c>
      <c r="G201" s="1">
        <f t="shared" si="13"/>
        <v>1</v>
      </c>
      <c r="H201" s="1">
        <f t="shared" si="1"/>
        <v>0</v>
      </c>
      <c r="I201" s="1">
        <f t="shared" si="2"/>
        <v>0</v>
      </c>
      <c r="J201" s="1">
        <f t="shared" si="3"/>
        <v>0</v>
      </c>
      <c r="K201" s="1">
        <f t="shared" si="4"/>
        <v>0</v>
      </c>
      <c r="L201" s="1">
        <f t="shared" si="5"/>
        <v>0</v>
      </c>
      <c r="M201" s="1">
        <f t="shared" si="6"/>
        <v>0</v>
      </c>
      <c r="N201" s="1"/>
      <c r="O201" s="1">
        <f t="shared" si="14"/>
        <v>0</v>
      </c>
      <c r="P201" s="1">
        <f t="shared" si="8"/>
        <v>0</v>
      </c>
      <c r="Q201" s="15">
        <v>0.43</v>
      </c>
      <c r="R201" s="16"/>
      <c r="S201" s="16">
        <v>0.422</v>
      </c>
      <c r="T201" s="16"/>
      <c r="U201" s="6"/>
      <c r="V201" s="17"/>
      <c r="W201" t="s">
        <v>10</v>
      </c>
      <c r="X201" t="s">
        <v>475</v>
      </c>
    </row>
    <row r="202" spans="1:23" ht="12.75">
      <c r="A202" t="s">
        <v>2</v>
      </c>
      <c r="B202" s="2">
        <v>49</v>
      </c>
      <c r="C202" s="52" t="s">
        <v>91</v>
      </c>
      <c r="D202" s="9">
        <v>37966</v>
      </c>
      <c r="E202" s="1" t="s">
        <v>11</v>
      </c>
      <c r="F202" s="47">
        <v>0</v>
      </c>
      <c r="G202" s="1">
        <f t="shared" si="13"/>
        <v>1</v>
      </c>
      <c r="H202" s="1">
        <f t="shared" si="1"/>
        <v>0</v>
      </c>
      <c r="I202" s="1">
        <f t="shared" si="2"/>
        <v>0</v>
      </c>
      <c r="J202" s="1">
        <f t="shared" si="3"/>
        <v>0</v>
      </c>
      <c r="K202" s="1">
        <f t="shared" si="4"/>
        <v>0</v>
      </c>
      <c r="L202" s="1">
        <f t="shared" si="5"/>
        <v>0</v>
      </c>
      <c r="M202" s="1">
        <f t="shared" si="6"/>
        <v>0</v>
      </c>
      <c r="N202" s="1" t="s">
        <v>324</v>
      </c>
      <c r="O202" s="1">
        <f t="shared" si="14"/>
        <v>1</v>
      </c>
      <c r="P202" s="1">
        <f t="shared" si="8"/>
        <v>0</v>
      </c>
      <c r="Q202" s="15">
        <v>0.447</v>
      </c>
      <c r="R202" s="16"/>
      <c r="S202" s="16">
        <v>0.42</v>
      </c>
      <c r="T202" s="16"/>
      <c r="U202" s="6"/>
      <c r="V202" s="17"/>
      <c r="W202" t="s">
        <v>10</v>
      </c>
    </row>
    <row r="203" spans="1:23" ht="12.75">
      <c r="A203" t="s">
        <v>2</v>
      </c>
      <c r="B203" s="2">
        <v>95</v>
      </c>
      <c r="C203" s="52" t="s">
        <v>132</v>
      </c>
      <c r="D203" s="9">
        <v>37981</v>
      </c>
      <c r="E203" s="1" t="s">
        <v>11</v>
      </c>
      <c r="F203" s="47">
        <v>0</v>
      </c>
      <c r="G203" s="1">
        <f t="shared" si="13"/>
        <v>1</v>
      </c>
      <c r="H203" s="1">
        <f t="shared" si="1"/>
        <v>0</v>
      </c>
      <c r="I203" s="1">
        <f t="shared" si="2"/>
        <v>0</v>
      </c>
      <c r="J203" s="1">
        <f t="shared" si="3"/>
        <v>0</v>
      </c>
      <c r="K203" s="1">
        <f t="shared" si="4"/>
        <v>0</v>
      </c>
      <c r="L203" s="1">
        <f t="shared" si="5"/>
        <v>0</v>
      </c>
      <c r="M203" s="1">
        <f t="shared" si="6"/>
        <v>0</v>
      </c>
      <c r="N203" s="1"/>
      <c r="O203" s="1">
        <f t="shared" si="14"/>
        <v>0</v>
      </c>
      <c r="P203" s="1">
        <f t="shared" si="8"/>
        <v>0</v>
      </c>
      <c r="Q203" s="15">
        <v>0.569</v>
      </c>
      <c r="R203" s="16"/>
      <c r="S203" s="16">
        <v>0.42</v>
      </c>
      <c r="T203" s="16"/>
      <c r="U203" s="6"/>
      <c r="V203" s="17"/>
      <c r="W203" t="s">
        <v>10</v>
      </c>
    </row>
    <row r="204" spans="1:23" ht="12.75">
      <c r="A204" t="s">
        <v>2</v>
      </c>
      <c r="B204" s="2">
        <v>99</v>
      </c>
      <c r="C204" s="52" t="s">
        <v>136</v>
      </c>
      <c r="D204" s="9">
        <v>37981</v>
      </c>
      <c r="E204" s="1" t="s">
        <v>11</v>
      </c>
      <c r="F204" s="47">
        <v>0</v>
      </c>
      <c r="G204" s="1">
        <f t="shared" si="13"/>
        <v>1</v>
      </c>
      <c r="H204" s="1">
        <f t="shared" si="1"/>
        <v>0</v>
      </c>
      <c r="I204" s="1">
        <f t="shared" si="2"/>
        <v>0</v>
      </c>
      <c r="J204" s="1">
        <f t="shared" si="3"/>
        <v>0</v>
      </c>
      <c r="K204" s="1">
        <f t="shared" si="4"/>
        <v>0</v>
      </c>
      <c r="L204" s="1">
        <f t="shared" si="5"/>
        <v>0</v>
      </c>
      <c r="M204" s="1">
        <f t="shared" si="6"/>
        <v>0</v>
      </c>
      <c r="N204" s="1"/>
      <c r="O204" s="1">
        <f t="shared" si="14"/>
        <v>0</v>
      </c>
      <c r="P204" s="1">
        <f t="shared" si="8"/>
        <v>0</v>
      </c>
      <c r="Q204" s="15">
        <v>0.503</v>
      </c>
      <c r="R204" s="16"/>
      <c r="S204" s="16">
        <v>0.42</v>
      </c>
      <c r="T204" s="16"/>
      <c r="U204" s="6"/>
      <c r="V204" s="17"/>
      <c r="W204" t="s">
        <v>10</v>
      </c>
    </row>
    <row r="205" spans="1:23" ht="12.75">
      <c r="A205" t="s">
        <v>2</v>
      </c>
      <c r="B205" s="2">
        <v>133</v>
      </c>
      <c r="C205" s="52" t="s">
        <v>158</v>
      </c>
      <c r="D205" s="9">
        <v>37998</v>
      </c>
      <c r="E205" s="1" t="s">
        <v>11</v>
      </c>
      <c r="F205" s="47">
        <v>0</v>
      </c>
      <c r="G205" s="1">
        <f t="shared" si="13"/>
        <v>1</v>
      </c>
      <c r="H205" s="1">
        <f t="shared" si="1"/>
        <v>0</v>
      </c>
      <c r="I205" s="1">
        <f aca="true" t="shared" si="15" ref="I205:I268">IF(F205=2,1,0)</f>
        <v>0</v>
      </c>
      <c r="J205" s="1">
        <f t="shared" si="3"/>
        <v>0</v>
      </c>
      <c r="K205" s="1">
        <f t="shared" si="4"/>
        <v>0</v>
      </c>
      <c r="L205" s="1">
        <f t="shared" si="5"/>
        <v>0</v>
      </c>
      <c r="M205" s="1">
        <f t="shared" si="6"/>
        <v>0</v>
      </c>
      <c r="N205" s="1" t="s">
        <v>324</v>
      </c>
      <c r="O205" s="1">
        <f t="shared" si="14"/>
        <v>1</v>
      </c>
      <c r="P205" s="1">
        <f t="shared" si="8"/>
        <v>0</v>
      </c>
      <c r="Q205" s="15">
        <v>0.477</v>
      </c>
      <c r="R205" s="16"/>
      <c r="S205" s="16">
        <v>0.419</v>
      </c>
      <c r="T205" s="16"/>
      <c r="U205" s="6"/>
      <c r="V205" s="17"/>
      <c r="W205" t="s">
        <v>10</v>
      </c>
    </row>
    <row r="206" spans="1:23" ht="12.75">
      <c r="A206" t="s">
        <v>2</v>
      </c>
      <c r="B206" s="2">
        <v>53</v>
      </c>
      <c r="C206" s="52" t="s">
        <v>95</v>
      </c>
      <c r="D206" s="9">
        <v>37966</v>
      </c>
      <c r="E206" s="1" t="s">
        <v>11</v>
      </c>
      <c r="F206" s="47">
        <v>0</v>
      </c>
      <c r="G206" s="1">
        <f t="shared" si="13"/>
        <v>1</v>
      </c>
      <c r="H206" s="1">
        <f aca="true" t="shared" si="16" ref="H206:H269">IF(F206=1,1,0)</f>
        <v>0</v>
      </c>
      <c r="I206" s="1">
        <f t="shared" si="15"/>
        <v>0</v>
      </c>
      <c r="J206" s="1">
        <f aca="true" t="shared" si="17" ref="J206:J269">IF(F206=3,1,0)</f>
        <v>0</v>
      </c>
      <c r="K206" s="1">
        <f aca="true" t="shared" si="18" ref="K206:K269">IF(F206=4,1,0)</f>
        <v>0</v>
      </c>
      <c r="L206" s="1">
        <f aca="true" t="shared" si="19" ref="L206:L269">IF(F206=5,1,0)</f>
        <v>0</v>
      </c>
      <c r="M206" s="1">
        <f aca="true" t="shared" si="20" ref="M206:M269">IF(F206=6,1,0)</f>
        <v>0</v>
      </c>
      <c r="N206" s="1" t="s">
        <v>324</v>
      </c>
      <c r="O206" s="1">
        <f t="shared" si="14"/>
        <v>1</v>
      </c>
      <c r="P206" s="1">
        <f aca="true" t="shared" si="21" ref="P206:P269">IF(N206="**",1,0)</f>
        <v>0</v>
      </c>
      <c r="Q206" s="15">
        <v>0.372</v>
      </c>
      <c r="R206" s="16"/>
      <c r="S206" s="16">
        <v>0.417</v>
      </c>
      <c r="T206" s="16"/>
      <c r="U206" s="6"/>
      <c r="V206" s="17"/>
      <c r="W206" t="s">
        <v>10</v>
      </c>
    </row>
    <row r="207" spans="1:23" ht="12.75">
      <c r="A207" t="s">
        <v>2</v>
      </c>
      <c r="B207" s="2">
        <v>169</v>
      </c>
      <c r="C207" s="52" t="s">
        <v>193</v>
      </c>
      <c r="D207" s="9">
        <v>37950</v>
      </c>
      <c r="E207" s="4" t="s">
        <v>11</v>
      </c>
      <c r="F207" s="47">
        <v>0</v>
      </c>
      <c r="G207" s="1">
        <f aca="true" t="shared" si="22" ref="G207:G270">IF(AND(NOT(F207=" "),F207=0),1,0)</f>
        <v>1</v>
      </c>
      <c r="H207" s="1">
        <f t="shared" si="16"/>
        <v>0</v>
      </c>
      <c r="I207" s="1">
        <f t="shared" si="15"/>
        <v>0</v>
      </c>
      <c r="J207" s="1">
        <f t="shared" si="17"/>
        <v>0</v>
      </c>
      <c r="K207" s="1">
        <f t="shared" si="18"/>
        <v>0</v>
      </c>
      <c r="L207" s="1">
        <f t="shared" si="19"/>
        <v>0</v>
      </c>
      <c r="M207" s="1">
        <f t="shared" si="20"/>
        <v>0</v>
      </c>
      <c r="N207" s="1" t="s">
        <v>324</v>
      </c>
      <c r="O207" s="1">
        <f aca="true" t="shared" si="23" ref="O207:O270">IF(N207="*",1,0)</f>
        <v>1</v>
      </c>
      <c r="P207" s="1">
        <f t="shared" si="21"/>
        <v>0</v>
      </c>
      <c r="Q207" s="15">
        <v>0.46</v>
      </c>
      <c r="R207" s="16"/>
      <c r="S207" s="16">
        <v>0.417</v>
      </c>
      <c r="T207" s="16"/>
      <c r="U207" s="6"/>
      <c r="V207" s="17"/>
      <c r="W207" t="s">
        <v>10</v>
      </c>
    </row>
    <row r="208" spans="1:23" ht="12.75">
      <c r="A208" t="s">
        <v>2</v>
      </c>
      <c r="B208" s="2">
        <v>235</v>
      </c>
      <c r="C208" s="52" t="s">
        <v>247</v>
      </c>
      <c r="D208" s="9">
        <v>37995</v>
      </c>
      <c r="E208" s="1" t="s">
        <v>11</v>
      </c>
      <c r="F208" s="47">
        <v>0</v>
      </c>
      <c r="G208" s="1">
        <f t="shared" si="22"/>
        <v>1</v>
      </c>
      <c r="H208" s="1">
        <f t="shared" si="16"/>
        <v>0</v>
      </c>
      <c r="I208" s="1">
        <f t="shared" si="15"/>
        <v>0</v>
      </c>
      <c r="J208" s="1">
        <f t="shared" si="17"/>
        <v>0</v>
      </c>
      <c r="K208" s="1">
        <f t="shared" si="18"/>
        <v>0</v>
      </c>
      <c r="L208" s="1">
        <f t="shared" si="19"/>
        <v>0</v>
      </c>
      <c r="M208" s="1">
        <f t="shared" si="20"/>
        <v>0</v>
      </c>
      <c r="N208" s="1" t="s">
        <v>324</v>
      </c>
      <c r="O208" s="1">
        <f t="shared" si="23"/>
        <v>1</v>
      </c>
      <c r="P208" s="1">
        <f t="shared" si="21"/>
        <v>0</v>
      </c>
      <c r="Q208" s="15">
        <v>0.475</v>
      </c>
      <c r="R208" s="16"/>
      <c r="S208" s="16">
        <v>0.416</v>
      </c>
      <c r="T208" s="16"/>
      <c r="U208" s="6"/>
      <c r="V208" s="17"/>
      <c r="W208" t="s">
        <v>10</v>
      </c>
    </row>
    <row r="209" spans="1:23" ht="12.75">
      <c r="A209" t="s">
        <v>2</v>
      </c>
      <c r="B209" s="2">
        <v>228</v>
      </c>
      <c r="C209" s="52" t="s">
        <v>241</v>
      </c>
      <c r="D209" s="9">
        <v>37995</v>
      </c>
      <c r="E209" s="1" t="s">
        <v>11</v>
      </c>
      <c r="F209" s="47">
        <v>0</v>
      </c>
      <c r="G209" s="1">
        <f t="shared" si="22"/>
        <v>1</v>
      </c>
      <c r="H209" s="1">
        <f t="shared" si="16"/>
        <v>0</v>
      </c>
      <c r="I209" s="1">
        <f t="shared" si="15"/>
        <v>0</v>
      </c>
      <c r="J209" s="1">
        <f t="shared" si="17"/>
        <v>0</v>
      </c>
      <c r="K209" s="1">
        <f t="shared" si="18"/>
        <v>0</v>
      </c>
      <c r="L209" s="1">
        <f t="shared" si="19"/>
        <v>0</v>
      </c>
      <c r="M209" s="1">
        <f t="shared" si="20"/>
        <v>0</v>
      </c>
      <c r="N209" s="1"/>
      <c r="O209" s="1">
        <f t="shared" si="23"/>
        <v>0</v>
      </c>
      <c r="P209" s="1">
        <f t="shared" si="21"/>
        <v>0</v>
      </c>
      <c r="Q209" s="15">
        <v>0.51</v>
      </c>
      <c r="R209" s="16"/>
      <c r="S209" s="16">
        <v>0.415</v>
      </c>
      <c r="T209" s="16"/>
      <c r="U209" s="6"/>
      <c r="V209" s="17"/>
      <c r="W209" t="s">
        <v>10</v>
      </c>
    </row>
    <row r="210" spans="1:23" ht="12.75">
      <c r="A210" t="s">
        <v>2</v>
      </c>
      <c r="B210" s="2">
        <v>227</v>
      </c>
      <c r="C210" s="52" t="s">
        <v>240</v>
      </c>
      <c r="D210" s="9">
        <v>37995</v>
      </c>
      <c r="E210" s="1" t="s">
        <v>11</v>
      </c>
      <c r="F210" s="47">
        <v>0</v>
      </c>
      <c r="G210" s="1">
        <f t="shared" si="22"/>
        <v>1</v>
      </c>
      <c r="H210" s="1">
        <f t="shared" si="16"/>
        <v>0</v>
      </c>
      <c r="I210" s="1">
        <f t="shared" si="15"/>
        <v>0</v>
      </c>
      <c r="J210" s="1">
        <f t="shared" si="17"/>
        <v>0</v>
      </c>
      <c r="K210" s="1">
        <f t="shared" si="18"/>
        <v>0</v>
      </c>
      <c r="L210" s="1">
        <f t="shared" si="19"/>
        <v>0</v>
      </c>
      <c r="M210" s="1">
        <f t="shared" si="20"/>
        <v>0</v>
      </c>
      <c r="N210" s="1"/>
      <c r="O210" s="1">
        <f t="shared" si="23"/>
        <v>0</v>
      </c>
      <c r="P210" s="1">
        <f t="shared" si="21"/>
        <v>0</v>
      </c>
      <c r="Q210" s="15">
        <v>0.552</v>
      </c>
      <c r="R210" s="16"/>
      <c r="S210" s="16">
        <v>0.414</v>
      </c>
      <c r="T210" s="16"/>
      <c r="U210" s="6"/>
      <c r="V210" s="42"/>
      <c r="W210" t="s">
        <v>10</v>
      </c>
    </row>
    <row r="211" spans="1:23" ht="12.75">
      <c r="A211" t="s">
        <v>2</v>
      </c>
      <c r="B211" s="2">
        <v>77</v>
      </c>
      <c r="C211" s="52" t="s">
        <v>117</v>
      </c>
      <c r="D211" s="9">
        <v>37981</v>
      </c>
      <c r="E211" s="1" t="s">
        <v>11</v>
      </c>
      <c r="F211" s="47">
        <v>0</v>
      </c>
      <c r="G211" s="1">
        <f t="shared" si="22"/>
        <v>1</v>
      </c>
      <c r="H211" s="1">
        <f t="shared" si="16"/>
        <v>0</v>
      </c>
      <c r="I211" s="1">
        <f t="shared" si="15"/>
        <v>0</v>
      </c>
      <c r="J211" s="1">
        <f t="shared" si="17"/>
        <v>0</v>
      </c>
      <c r="K211" s="1">
        <f t="shared" si="18"/>
        <v>0</v>
      </c>
      <c r="L211" s="1">
        <f t="shared" si="19"/>
        <v>0</v>
      </c>
      <c r="M211" s="1">
        <f t="shared" si="20"/>
        <v>0</v>
      </c>
      <c r="N211" s="1" t="s">
        <v>324</v>
      </c>
      <c r="O211" s="1">
        <f t="shared" si="23"/>
        <v>1</v>
      </c>
      <c r="P211" s="1">
        <f t="shared" si="21"/>
        <v>0</v>
      </c>
      <c r="Q211" s="15">
        <v>0.495</v>
      </c>
      <c r="R211" s="16"/>
      <c r="S211" s="16">
        <v>0.413</v>
      </c>
      <c r="T211" s="16"/>
      <c r="U211" s="6"/>
      <c r="V211" s="17"/>
      <c r="W211" t="s">
        <v>10</v>
      </c>
    </row>
    <row r="212" spans="1:23" ht="12.75">
      <c r="A212" t="s">
        <v>2</v>
      </c>
      <c r="B212" s="2">
        <v>51</v>
      </c>
      <c r="C212" s="52" t="s">
        <v>93</v>
      </c>
      <c r="D212" s="9">
        <v>37966</v>
      </c>
      <c r="E212" s="1" t="s">
        <v>11</v>
      </c>
      <c r="F212" s="47">
        <v>0</v>
      </c>
      <c r="G212" s="1">
        <f t="shared" si="22"/>
        <v>1</v>
      </c>
      <c r="H212" s="1">
        <f t="shared" si="16"/>
        <v>0</v>
      </c>
      <c r="I212" s="1">
        <f t="shared" si="15"/>
        <v>0</v>
      </c>
      <c r="J212" s="1">
        <f t="shared" si="17"/>
        <v>0</v>
      </c>
      <c r="K212" s="1">
        <f t="shared" si="18"/>
        <v>0</v>
      </c>
      <c r="L212" s="1">
        <f t="shared" si="19"/>
        <v>0</v>
      </c>
      <c r="M212" s="1">
        <f t="shared" si="20"/>
        <v>0</v>
      </c>
      <c r="N212" s="1" t="s">
        <v>324</v>
      </c>
      <c r="O212" s="1">
        <f t="shared" si="23"/>
        <v>1</v>
      </c>
      <c r="P212" s="1">
        <f t="shared" si="21"/>
        <v>0</v>
      </c>
      <c r="Q212" s="15">
        <v>0.485</v>
      </c>
      <c r="R212" s="16"/>
      <c r="S212" s="16">
        <v>0.412</v>
      </c>
      <c r="T212" s="16"/>
      <c r="U212" s="6"/>
      <c r="V212" s="17"/>
      <c r="W212" t="s">
        <v>10</v>
      </c>
    </row>
    <row r="213" spans="1:23" ht="12.75">
      <c r="A213" t="s">
        <v>2</v>
      </c>
      <c r="B213" s="2">
        <v>138</v>
      </c>
      <c r="C213" s="52" t="s">
        <v>163</v>
      </c>
      <c r="D213" s="9">
        <v>37994</v>
      </c>
      <c r="E213" s="1" t="s">
        <v>11</v>
      </c>
      <c r="F213" s="47">
        <v>0</v>
      </c>
      <c r="G213" s="1">
        <f t="shared" si="22"/>
        <v>1</v>
      </c>
      <c r="H213" s="1">
        <f t="shared" si="16"/>
        <v>0</v>
      </c>
      <c r="I213" s="1">
        <f t="shared" si="15"/>
        <v>0</v>
      </c>
      <c r="J213" s="1">
        <f t="shared" si="17"/>
        <v>0</v>
      </c>
      <c r="K213" s="1">
        <f t="shared" si="18"/>
        <v>0</v>
      </c>
      <c r="L213" s="1">
        <f t="shared" si="19"/>
        <v>0</v>
      </c>
      <c r="M213" s="1">
        <f t="shared" si="20"/>
        <v>0</v>
      </c>
      <c r="N213" s="1" t="s">
        <v>324</v>
      </c>
      <c r="O213" s="1">
        <f t="shared" si="23"/>
        <v>1</v>
      </c>
      <c r="P213" s="1">
        <f t="shared" si="21"/>
        <v>0</v>
      </c>
      <c r="Q213" s="15">
        <v>0.408</v>
      </c>
      <c r="R213" s="16"/>
      <c r="S213" s="16">
        <v>0.411</v>
      </c>
      <c r="T213" s="16"/>
      <c r="U213" s="6"/>
      <c r="V213" s="17"/>
      <c r="W213" t="s">
        <v>10</v>
      </c>
    </row>
    <row r="214" spans="1:23" ht="12.75">
      <c r="A214" t="s">
        <v>2</v>
      </c>
      <c r="B214" s="2">
        <v>347</v>
      </c>
      <c r="C214" s="52" t="s">
        <v>503</v>
      </c>
      <c r="D214" s="9">
        <v>38021</v>
      </c>
      <c r="E214" s="1" t="s">
        <v>11</v>
      </c>
      <c r="F214" s="47">
        <v>0</v>
      </c>
      <c r="G214" s="1">
        <f t="shared" si="22"/>
        <v>1</v>
      </c>
      <c r="H214" s="1">
        <f t="shared" si="16"/>
        <v>0</v>
      </c>
      <c r="I214" s="1">
        <f t="shared" si="15"/>
        <v>0</v>
      </c>
      <c r="J214" s="1">
        <f t="shared" si="17"/>
        <v>0</v>
      </c>
      <c r="K214" s="1">
        <f t="shared" si="18"/>
        <v>0</v>
      </c>
      <c r="L214" s="1">
        <f t="shared" si="19"/>
        <v>0</v>
      </c>
      <c r="M214" s="1">
        <f t="shared" si="20"/>
        <v>0</v>
      </c>
      <c r="N214" s="1" t="s">
        <v>324</v>
      </c>
      <c r="O214" s="1">
        <f t="shared" si="23"/>
        <v>1</v>
      </c>
      <c r="P214" s="1">
        <f t="shared" si="21"/>
        <v>0</v>
      </c>
      <c r="Q214" s="15">
        <v>0.368</v>
      </c>
      <c r="R214" s="16"/>
      <c r="S214" s="16">
        <v>0.411</v>
      </c>
      <c r="T214" s="16"/>
      <c r="U214" s="6"/>
      <c r="V214" s="17"/>
      <c r="W214" t="s">
        <v>10</v>
      </c>
    </row>
    <row r="215" spans="1:23" ht="12.75">
      <c r="A215" t="s">
        <v>2</v>
      </c>
      <c r="B215" s="2">
        <v>350</v>
      </c>
      <c r="C215" s="52" t="s">
        <v>505</v>
      </c>
      <c r="D215" s="9">
        <v>38022</v>
      </c>
      <c r="E215" s="1" t="s">
        <v>11</v>
      </c>
      <c r="F215" s="47">
        <v>0</v>
      </c>
      <c r="G215" s="1">
        <f t="shared" si="22"/>
        <v>1</v>
      </c>
      <c r="H215" s="1">
        <f t="shared" si="16"/>
        <v>0</v>
      </c>
      <c r="I215" s="1">
        <f t="shared" si="15"/>
        <v>0</v>
      </c>
      <c r="J215" s="1">
        <f t="shared" si="17"/>
        <v>0</v>
      </c>
      <c r="K215" s="1">
        <f t="shared" si="18"/>
        <v>0</v>
      </c>
      <c r="L215" s="1">
        <f t="shared" si="19"/>
        <v>0</v>
      </c>
      <c r="M215" s="1">
        <f t="shared" si="20"/>
        <v>0</v>
      </c>
      <c r="N215" s="1" t="s">
        <v>324</v>
      </c>
      <c r="O215" s="1">
        <f t="shared" si="23"/>
        <v>1</v>
      </c>
      <c r="P215" s="1">
        <f t="shared" si="21"/>
        <v>0</v>
      </c>
      <c r="Q215" s="15">
        <v>0.376</v>
      </c>
      <c r="R215" s="16"/>
      <c r="S215" s="16">
        <v>0.411</v>
      </c>
      <c r="T215" s="16"/>
      <c r="U215" s="6"/>
      <c r="V215" s="17"/>
      <c r="W215" t="s">
        <v>10</v>
      </c>
    </row>
    <row r="216" spans="1:23" ht="12.75">
      <c r="A216" t="s">
        <v>2</v>
      </c>
      <c r="B216" s="2">
        <v>130</v>
      </c>
      <c r="C216" s="52" t="s">
        <v>156</v>
      </c>
      <c r="D216" s="9">
        <v>37994</v>
      </c>
      <c r="E216" s="1" t="s">
        <v>11</v>
      </c>
      <c r="F216" s="47">
        <v>0</v>
      </c>
      <c r="G216" s="1">
        <f t="shared" si="22"/>
        <v>1</v>
      </c>
      <c r="H216" s="1">
        <f t="shared" si="16"/>
        <v>0</v>
      </c>
      <c r="I216" s="1">
        <f t="shared" si="15"/>
        <v>0</v>
      </c>
      <c r="J216" s="1">
        <f t="shared" si="17"/>
        <v>0</v>
      </c>
      <c r="K216" s="1">
        <f t="shared" si="18"/>
        <v>0</v>
      </c>
      <c r="L216" s="1">
        <f t="shared" si="19"/>
        <v>0</v>
      </c>
      <c r="M216" s="1">
        <f t="shared" si="20"/>
        <v>0</v>
      </c>
      <c r="N216" s="1" t="s">
        <v>324</v>
      </c>
      <c r="O216" s="1">
        <f t="shared" si="23"/>
        <v>1</v>
      </c>
      <c r="P216" s="1">
        <f t="shared" si="21"/>
        <v>0</v>
      </c>
      <c r="Q216" s="15">
        <v>0.482</v>
      </c>
      <c r="R216" s="16"/>
      <c r="S216" s="16">
        <v>0.406</v>
      </c>
      <c r="T216" s="16"/>
      <c r="U216" s="6"/>
      <c r="V216" s="17"/>
      <c r="W216" t="s">
        <v>10</v>
      </c>
    </row>
    <row r="217" spans="1:23" ht="12.75">
      <c r="A217" t="s">
        <v>2</v>
      </c>
      <c r="B217" s="2">
        <v>244</v>
      </c>
      <c r="C217" s="52" t="s">
        <v>255</v>
      </c>
      <c r="D217" s="9">
        <v>37998</v>
      </c>
      <c r="E217" s="1" t="s">
        <v>11</v>
      </c>
      <c r="F217" s="47">
        <v>0</v>
      </c>
      <c r="G217" s="1">
        <f t="shared" si="22"/>
        <v>1</v>
      </c>
      <c r="H217" s="1">
        <f t="shared" si="16"/>
        <v>0</v>
      </c>
      <c r="I217" s="1">
        <f t="shared" si="15"/>
        <v>0</v>
      </c>
      <c r="J217" s="1">
        <f t="shared" si="17"/>
        <v>0</v>
      </c>
      <c r="K217" s="1">
        <f t="shared" si="18"/>
        <v>0</v>
      </c>
      <c r="L217" s="1">
        <f t="shared" si="19"/>
        <v>0</v>
      </c>
      <c r="M217" s="1">
        <f t="shared" si="20"/>
        <v>0</v>
      </c>
      <c r="N217" s="1" t="s">
        <v>324</v>
      </c>
      <c r="O217" s="1">
        <f t="shared" si="23"/>
        <v>1</v>
      </c>
      <c r="P217" s="1">
        <f t="shared" si="21"/>
        <v>0</v>
      </c>
      <c r="Q217" s="15">
        <v>0.38</v>
      </c>
      <c r="R217" s="16"/>
      <c r="S217" s="16">
        <v>0.403</v>
      </c>
      <c r="T217" s="16"/>
      <c r="U217" s="6"/>
      <c r="V217" s="17"/>
      <c r="W217" t="s">
        <v>10</v>
      </c>
    </row>
    <row r="218" spans="1:23" ht="12.75">
      <c r="A218" t="s">
        <v>2</v>
      </c>
      <c r="B218" s="2">
        <v>326</v>
      </c>
      <c r="C218" s="52" t="s">
        <v>428</v>
      </c>
      <c r="D218" s="9">
        <v>38009</v>
      </c>
      <c r="E218" s="1" t="s">
        <v>11</v>
      </c>
      <c r="F218" s="47">
        <v>0</v>
      </c>
      <c r="G218" s="1">
        <f t="shared" si="22"/>
        <v>1</v>
      </c>
      <c r="H218" s="1">
        <f t="shared" si="16"/>
        <v>0</v>
      </c>
      <c r="I218" s="1">
        <f t="shared" si="15"/>
        <v>0</v>
      </c>
      <c r="J218" s="1">
        <f t="shared" si="17"/>
        <v>0</v>
      </c>
      <c r="K218" s="1">
        <f t="shared" si="18"/>
        <v>0</v>
      </c>
      <c r="L218" s="1">
        <f t="shared" si="19"/>
        <v>0</v>
      </c>
      <c r="M218" s="1">
        <f t="shared" si="20"/>
        <v>0</v>
      </c>
      <c r="N218" s="1" t="s">
        <v>324</v>
      </c>
      <c r="O218" s="1">
        <f t="shared" si="23"/>
        <v>1</v>
      </c>
      <c r="P218" s="1">
        <f t="shared" si="21"/>
        <v>0</v>
      </c>
      <c r="Q218" s="15">
        <v>0.409</v>
      </c>
      <c r="R218" s="16"/>
      <c r="S218" s="16">
        <v>0.403</v>
      </c>
      <c r="T218" s="16"/>
      <c r="U218" s="6"/>
      <c r="V218" s="17"/>
      <c r="W218" t="s">
        <v>10</v>
      </c>
    </row>
    <row r="219" spans="1:23" ht="12.75">
      <c r="A219" t="s">
        <v>2</v>
      </c>
      <c r="B219" s="2">
        <v>87</v>
      </c>
      <c r="C219" s="52" t="s">
        <v>126</v>
      </c>
      <c r="D219" s="9">
        <v>37981</v>
      </c>
      <c r="E219" s="1" t="s">
        <v>11</v>
      </c>
      <c r="F219" s="47">
        <v>0</v>
      </c>
      <c r="G219" s="1">
        <f t="shared" si="22"/>
        <v>1</v>
      </c>
      <c r="H219" s="1">
        <f t="shared" si="16"/>
        <v>0</v>
      </c>
      <c r="I219" s="1">
        <f t="shared" si="15"/>
        <v>0</v>
      </c>
      <c r="J219" s="1">
        <f t="shared" si="17"/>
        <v>0</v>
      </c>
      <c r="K219" s="1">
        <f t="shared" si="18"/>
        <v>0</v>
      </c>
      <c r="L219" s="1">
        <f t="shared" si="19"/>
        <v>0</v>
      </c>
      <c r="M219" s="1">
        <f t="shared" si="20"/>
        <v>0</v>
      </c>
      <c r="N219" s="1" t="s">
        <v>324</v>
      </c>
      <c r="O219" s="1">
        <f t="shared" si="23"/>
        <v>1</v>
      </c>
      <c r="P219" s="1">
        <f t="shared" si="21"/>
        <v>0</v>
      </c>
      <c r="Q219" s="15">
        <v>0.489</v>
      </c>
      <c r="R219" s="16"/>
      <c r="S219" s="16">
        <v>0.402</v>
      </c>
      <c r="T219" s="16"/>
      <c r="U219" s="6"/>
      <c r="V219" s="17"/>
      <c r="W219" t="s">
        <v>10</v>
      </c>
    </row>
    <row r="220" spans="1:23" ht="12.75">
      <c r="A220" t="s">
        <v>2</v>
      </c>
      <c r="B220" s="2">
        <v>185</v>
      </c>
      <c r="C220" s="52" t="s">
        <v>207</v>
      </c>
      <c r="D220" s="9">
        <v>37978</v>
      </c>
      <c r="E220" s="1" t="s">
        <v>11</v>
      </c>
      <c r="F220" s="47">
        <v>0</v>
      </c>
      <c r="G220" s="1">
        <f t="shared" si="22"/>
        <v>1</v>
      </c>
      <c r="H220" s="1">
        <f t="shared" si="16"/>
        <v>0</v>
      </c>
      <c r="I220" s="1">
        <f t="shared" si="15"/>
        <v>0</v>
      </c>
      <c r="J220" s="1">
        <f t="shared" si="17"/>
        <v>0</v>
      </c>
      <c r="K220" s="1">
        <f t="shared" si="18"/>
        <v>0</v>
      </c>
      <c r="L220" s="1">
        <f t="shared" si="19"/>
        <v>0</v>
      </c>
      <c r="M220" s="1">
        <f t="shared" si="20"/>
        <v>0</v>
      </c>
      <c r="N220" s="1" t="s">
        <v>324</v>
      </c>
      <c r="O220" s="1">
        <f t="shared" si="23"/>
        <v>1</v>
      </c>
      <c r="P220" s="1">
        <f t="shared" si="21"/>
        <v>0</v>
      </c>
      <c r="Q220" s="15">
        <v>0.448</v>
      </c>
      <c r="R220" s="16">
        <v>0.393</v>
      </c>
      <c r="S220" s="16">
        <v>0.401</v>
      </c>
      <c r="T220" s="16"/>
      <c r="U220" s="6"/>
      <c r="V220" s="17"/>
      <c r="W220" t="s">
        <v>10</v>
      </c>
    </row>
    <row r="221" spans="1:23" ht="12.75">
      <c r="A221" t="s">
        <v>2</v>
      </c>
      <c r="B221" s="2">
        <v>167</v>
      </c>
      <c r="C221" s="52" t="s">
        <v>191</v>
      </c>
      <c r="D221" s="9">
        <v>37998</v>
      </c>
      <c r="E221" s="1" t="s">
        <v>11</v>
      </c>
      <c r="F221" s="47">
        <v>0</v>
      </c>
      <c r="G221" s="1">
        <f t="shared" si="22"/>
        <v>1</v>
      </c>
      <c r="H221" s="1">
        <f t="shared" si="16"/>
        <v>0</v>
      </c>
      <c r="I221" s="1">
        <f t="shared" si="15"/>
        <v>0</v>
      </c>
      <c r="J221" s="1">
        <f t="shared" si="17"/>
        <v>0</v>
      </c>
      <c r="K221" s="1">
        <f t="shared" si="18"/>
        <v>0</v>
      </c>
      <c r="L221" s="1">
        <f t="shared" si="19"/>
        <v>0</v>
      </c>
      <c r="M221" s="1">
        <f t="shared" si="20"/>
        <v>0</v>
      </c>
      <c r="N221" s="1" t="s">
        <v>324</v>
      </c>
      <c r="O221" s="1">
        <f t="shared" si="23"/>
        <v>1</v>
      </c>
      <c r="P221" s="1">
        <f t="shared" si="21"/>
        <v>0</v>
      </c>
      <c r="Q221" s="15">
        <v>0.405</v>
      </c>
      <c r="R221" s="16"/>
      <c r="S221" s="16">
        <v>0.4</v>
      </c>
      <c r="T221" s="16"/>
      <c r="U221" s="6"/>
      <c r="V221" s="17"/>
      <c r="W221" t="s">
        <v>10</v>
      </c>
    </row>
    <row r="222" spans="1:23" ht="12.75">
      <c r="A222" t="s">
        <v>2</v>
      </c>
      <c r="B222" s="2">
        <v>65</v>
      </c>
      <c r="C222" s="52" t="s">
        <v>106</v>
      </c>
      <c r="D222" s="9">
        <v>37977</v>
      </c>
      <c r="E222" s="1" t="s">
        <v>11</v>
      </c>
      <c r="F222" s="47">
        <v>0</v>
      </c>
      <c r="G222" s="1">
        <f t="shared" si="22"/>
        <v>1</v>
      </c>
      <c r="H222" s="1">
        <f t="shared" si="16"/>
        <v>0</v>
      </c>
      <c r="I222" s="1">
        <f t="shared" si="15"/>
        <v>0</v>
      </c>
      <c r="J222" s="1">
        <f t="shared" si="17"/>
        <v>0</v>
      </c>
      <c r="K222" s="1">
        <f t="shared" si="18"/>
        <v>0</v>
      </c>
      <c r="L222" s="1">
        <f t="shared" si="19"/>
        <v>0</v>
      </c>
      <c r="M222" s="1">
        <f t="shared" si="20"/>
        <v>0</v>
      </c>
      <c r="N222" s="1" t="s">
        <v>324</v>
      </c>
      <c r="O222" s="1">
        <f t="shared" si="23"/>
        <v>1</v>
      </c>
      <c r="P222" s="1">
        <f t="shared" si="21"/>
        <v>0</v>
      </c>
      <c r="Q222" s="15">
        <v>0.438</v>
      </c>
      <c r="R222" s="16"/>
      <c r="S222" s="16">
        <v>0.399</v>
      </c>
      <c r="T222" s="16"/>
      <c r="U222" s="6"/>
      <c r="V222" s="17"/>
      <c r="W222" t="s">
        <v>10</v>
      </c>
    </row>
    <row r="223" spans="1:23" ht="12.75">
      <c r="A223" t="s">
        <v>2</v>
      </c>
      <c r="B223" s="2">
        <v>135</v>
      </c>
      <c r="C223" s="52" t="s">
        <v>160</v>
      </c>
      <c r="D223" s="9">
        <v>37994</v>
      </c>
      <c r="E223" s="1" t="s">
        <v>11</v>
      </c>
      <c r="F223" s="47">
        <v>0</v>
      </c>
      <c r="G223" s="1">
        <f t="shared" si="22"/>
        <v>1</v>
      </c>
      <c r="H223" s="1">
        <f t="shared" si="16"/>
        <v>0</v>
      </c>
      <c r="I223" s="1">
        <f t="shared" si="15"/>
        <v>0</v>
      </c>
      <c r="J223" s="1">
        <f t="shared" si="17"/>
        <v>0</v>
      </c>
      <c r="K223" s="1">
        <f t="shared" si="18"/>
        <v>0</v>
      </c>
      <c r="L223" s="1">
        <f t="shared" si="19"/>
        <v>0</v>
      </c>
      <c r="M223" s="1">
        <f t="shared" si="20"/>
        <v>0</v>
      </c>
      <c r="N223" s="1" t="s">
        <v>324</v>
      </c>
      <c r="O223" s="1">
        <f t="shared" si="23"/>
        <v>1</v>
      </c>
      <c r="P223" s="1">
        <f t="shared" si="21"/>
        <v>0</v>
      </c>
      <c r="Q223" s="15">
        <v>0.425</v>
      </c>
      <c r="R223" s="16"/>
      <c r="S223" s="16">
        <v>0.399</v>
      </c>
      <c r="T223" s="16"/>
      <c r="U223" s="6"/>
      <c r="V223" s="17"/>
      <c r="W223" t="s">
        <v>10</v>
      </c>
    </row>
    <row r="224" spans="1:23" ht="12.75">
      <c r="A224" t="s">
        <v>2</v>
      </c>
      <c r="B224" s="2">
        <v>170</v>
      </c>
      <c r="C224" s="52" t="s">
        <v>194</v>
      </c>
      <c r="D224" s="9">
        <v>37995</v>
      </c>
      <c r="E224" s="1" t="s">
        <v>11</v>
      </c>
      <c r="F224" s="47">
        <v>0</v>
      </c>
      <c r="G224" s="1">
        <f t="shared" si="22"/>
        <v>1</v>
      </c>
      <c r="H224" s="1">
        <f t="shared" si="16"/>
        <v>0</v>
      </c>
      <c r="I224" s="1">
        <f t="shared" si="15"/>
        <v>0</v>
      </c>
      <c r="J224" s="1">
        <f t="shared" si="17"/>
        <v>0</v>
      </c>
      <c r="K224" s="1">
        <f t="shared" si="18"/>
        <v>0</v>
      </c>
      <c r="L224" s="1">
        <f t="shared" si="19"/>
        <v>0</v>
      </c>
      <c r="M224" s="1">
        <f t="shared" si="20"/>
        <v>0</v>
      </c>
      <c r="N224" s="1" t="s">
        <v>326</v>
      </c>
      <c r="O224" s="1">
        <f t="shared" si="23"/>
        <v>0</v>
      </c>
      <c r="P224" s="1">
        <f t="shared" si="21"/>
        <v>1</v>
      </c>
      <c r="Q224" s="15">
        <v>0.388</v>
      </c>
      <c r="R224" s="16"/>
      <c r="S224" s="16">
        <v>0.399</v>
      </c>
      <c r="T224" s="16"/>
      <c r="U224" s="6"/>
      <c r="V224" s="17"/>
      <c r="W224" t="s">
        <v>10</v>
      </c>
    </row>
    <row r="225" spans="1:23" ht="12.75">
      <c r="A225" t="s">
        <v>2</v>
      </c>
      <c r="B225" s="2">
        <v>175</v>
      </c>
      <c r="C225" s="52" t="s">
        <v>198</v>
      </c>
      <c r="D225" s="9">
        <v>37995</v>
      </c>
      <c r="E225" s="1" t="s">
        <v>11</v>
      </c>
      <c r="F225" s="47">
        <v>0</v>
      </c>
      <c r="G225" s="1">
        <f t="shared" si="22"/>
        <v>1</v>
      </c>
      <c r="H225" s="1">
        <f t="shared" si="16"/>
        <v>0</v>
      </c>
      <c r="I225" s="1">
        <f t="shared" si="15"/>
        <v>0</v>
      </c>
      <c r="J225" s="1">
        <f t="shared" si="17"/>
        <v>0</v>
      </c>
      <c r="K225" s="1">
        <f t="shared" si="18"/>
        <v>0</v>
      </c>
      <c r="L225" s="1">
        <f t="shared" si="19"/>
        <v>0</v>
      </c>
      <c r="M225" s="1">
        <f t="shared" si="20"/>
        <v>0</v>
      </c>
      <c r="N225" s="1" t="s">
        <v>326</v>
      </c>
      <c r="O225" s="1">
        <f t="shared" si="23"/>
        <v>0</v>
      </c>
      <c r="P225" s="1">
        <f t="shared" si="21"/>
        <v>1</v>
      </c>
      <c r="Q225" s="15">
        <v>0.385</v>
      </c>
      <c r="R225" s="16"/>
      <c r="S225" s="16">
        <v>0.399</v>
      </c>
      <c r="T225" s="16"/>
      <c r="U225" s="6"/>
      <c r="V225" s="17"/>
      <c r="W225" t="s">
        <v>10</v>
      </c>
    </row>
    <row r="226" spans="1:23" ht="12.75">
      <c r="A226" t="s">
        <v>2</v>
      </c>
      <c r="B226" s="2">
        <v>183</v>
      </c>
      <c r="C226" s="52" t="s">
        <v>205</v>
      </c>
      <c r="D226" s="9">
        <v>37978</v>
      </c>
      <c r="E226" s="1" t="s">
        <v>11</v>
      </c>
      <c r="F226" s="47">
        <v>0</v>
      </c>
      <c r="G226" s="1">
        <f t="shared" si="22"/>
        <v>1</v>
      </c>
      <c r="H226" s="1">
        <f t="shared" si="16"/>
        <v>0</v>
      </c>
      <c r="I226" s="1">
        <f t="shared" si="15"/>
        <v>0</v>
      </c>
      <c r="J226" s="1">
        <f t="shared" si="17"/>
        <v>0</v>
      </c>
      <c r="K226" s="1">
        <f t="shared" si="18"/>
        <v>0</v>
      </c>
      <c r="L226" s="1">
        <f t="shared" si="19"/>
        <v>0</v>
      </c>
      <c r="M226" s="1">
        <f t="shared" si="20"/>
        <v>0</v>
      </c>
      <c r="N226" s="1" t="s">
        <v>326</v>
      </c>
      <c r="O226" s="1">
        <f t="shared" si="23"/>
        <v>0</v>
      </c>
      <c r="P226" s="1">
        <f t="shared" si="21"/>
        <v>1</v>
      </c>
      <c r="Q226" s="15">
        <v>0.391</v>
      </c>
      <c r="R226" s="16"/>
      <c r="S226" s="16">
        <v>0.399</v>
      </c>
      <c r="T226" s="16"/>
      <c r="U226" s="6"/>
      <c r="V226" s="17"/>
      <c r="W226" t="s">
        <v>10</v>
      </c>
    </row>
    <row r="227" spans="1:23" ht="12.75">
      <c r="A227" t="s">
        <v>2</v>
      </c>
      <c r="B227" s="2">
        <v>33</v>
      </c>
      <c r="C227" s="52" t="s">
        <v>75</v>
      </c>
      <c r="D227" s="9">
        <v>37963</v>
      </c>
      <c r="E227" s="1" t="s">
        <v>11</v>
      </c>
      <c r="F227" s="47">
        <v>0</v>
      </c>
      <c r="G227" s="1">
        <f t="shared" si="22"/>
        <v>1</v>
      </c>
      <c r="H227" s="1">
        <f t="shared" si="16"/>
        <v>0</v>
      </c>
      <c r="I227" s="1">
        <f t="shared" si="15"/>
        <v>0</v>
      </c>
      <c r="J227" s="1">
        <f t="shared" si="17"/>
        <v>0</v>
      </c>
      <c r="K227" s="1">
        <f t="shared" si="18"/>
        <v>0</v>
      </c>
      <c r="L227" s="1">
        <f t="shared" si="19"/>
        <v>0</v>
      </c>
      <c r="M227" s="1">
        <f t="shared" si="20"/>
        <v>0</v>
      </c>
      <c r="N227" s="1" t="s">
        <v>324</v>
      </c>
      <c r="O227" s="1">
        <f t="shared" si="23"/>
        <v>1</v>
      </c>
      <c r="P227" s="1">
        <f t="shared" si="21"/>
        <v>0</v>
      </c>
      <c r="Q227" s="15">
        <v>0.46</v>
      </c>
      <c r="R227" s="16"/>
      <c r="S227" s="16">
        <v>0.398</v>
      </c>
      <c r="T227" s="16"/>
      <c r="U227" s="6"/>
      <c r="V227" s="17"/>
      <c r="W227" t="s">
        <v>10</v>
      </c>
    </row>
    <row r="228" spans="1:23" ht="12.75">
      <c r="A228" t="s">
        <v>2</v>
      </c>
      <c r="B228" s="2">
        <v>274</v>
      </c>
      <c r="C228" s="52" t="s">
        <v>281</v>
      </c>
      <c r="D228" s="9">
        <v>37971</v>
      </c>
      <c r="E228" s="1" t="s">
        <v>11</v>
      </c>
      <c r="F228" s="47">
        <v>0</v>
      </c>
      <c r="G228" s="1">
        <f t="shared" si="22"/>
        <v>1</v>
      </c>
      <c r="H228" s="1">
        <f t="shared" si="16"/>
        <v>0</v>
      </c>
      <c r="I228" s="1">
        <f t="shared" si="15"/>
        <v>0</v>
      </c>
      <c r="J228" s="1">
        <f t="shared" si="17"/>
        <v>0</v>
      </c>
      <c r="K228" s="1">
        <f t="shared" si="18"/>
        <v>0</v>
      </c>
      <c r="L228" s="1">
        <f t="shared" si="19"/>
        <v>0</v>
      </c>
      <c r="M228" s="1">
        <f t="shared" si="20"/>
        <v>0</v>
      </c>
      <c r="N228" s="1" t="s">
        <v>324</v>
      </c>
      <c r="O228" s="1">
        <f t="shared" si="23"/>
        <v>1</v>
      </c>
      <c r="P228" s="1">
        <f t="shared" si="21"/>
        <v>0</v>
      </c>
      <c r="Q228" s="15">
        <v>0.482</v>
      </c>
      <c r="R228" s="16"/>
      <c r="S228" s="16">
        <v>0.398</v>
      </c>
      <c r="T228" s="16"/>
      <c r="U228" s="6"/>
      <c r="V228" s="17"/>
      <c r="W228" t="s">
        <v>10</v>
      </c>
    </row>
    <row r="229" spans="1:23" ht="12.75">
      <c r="A229" t="s">
        <v>2</v>
      </c>
      <c r="B229" s="2">
        <v>282</v>
      </c>
      <c r="C229" s="52" t="s">
        <v>289</v>
      </c>
      <c r="D229" s="9">
        <v>37977</v>
      </c>
      <c r="E229" s="1" t="s">
        <v>11</v>
      </c>
      <c r="F229" s="47">
        <v>0</v>
      </c>
      <c r="G229" s="1">
        <f t="shared" si="22"/>
        <v>1</v>
      </c>
      <c r="H229" s="1">
        <f t="shared" si="16"/>
        <v>0</v>
      </c>
      <c r="I229" s="1">
        <f t="shared" si="15"/>
        <v>0</v>
      </c>
      <c r="J229" s="1">
        <f t="shared" si="17"/>
        <v>0</v>
      </c>
      <c r="K229" s="1">
        <f t="shared" si="18"/>
        <v>0</v>
      </c>
      <c r="L229" s="1">
        <f t="shared" si="19"/>
        <v>0</v>
      </c>
      <c r="M229" s="1">
        <f t="shared" si="20"/>
        <v>0</v>
      </c>
      <c r="N229" s="1" t="s">
        <v>326</v>
      </c>
      <c r="O229" s="1">
        <f t="shared" si="23"/>
        <v>0</v>
      </c>
      <c r="P229" s="1">
        <f t="shared" si="21"/>
        <v>1</v>
      </c>
      <c r="Q229" s="15">
        <v>0.375</v>
      </c>
      <c r="R229" s="16"/>
      <c r="S229" s="16">
        <v>0.398</v>
      </c>
      <c r="T229" s="16"/>
      <c r="U229" s="6"/>
      <c r="V229" s="17"/>
      <c r="W229" t="s">
        <v>10</v>
      </c>
    </row>
    <row r="230" spans="1:23" ht="12.75">
      <c r="A230" t="s">
        <v>2</v>
      </c>
      <c r="B230" s="2">
        <v>117</v>
      </c>
      <c r="C230" s="52" t="s">
        <v>146</v>
      </c>
      <c r="D230" s="9">
        <v>37992</v>
      </c>
      <c r="E230" s="1" t="s">
        <v>11</v>
      </c>
      <c r="F230" s="47">
        <v>0</v>
      </c>
      <c r="G230" s="1">
        <f t="shared" si="22"/>
        <v>1</v>
      </c>
      <c r="H230" s="1">
        <f t="shared" si="16"/>
        <v>0</v>
      </c>
      <c r="I230" s="1">
        <f t="shared" si="15"/>
        <v>0</v>
      </c>
      <c r="J230" s="1">
        <f t="shared" si="17"/>
        <v>0</v>
      </c>
      <c r="K230" s="1">
        <f t="shared" si="18"/>
        <v>0</v>
      </c>
      <c r="L230" s="1">
        <f t="shared" si="19"/>
        <v>0</v>
      </c>
      <c r="M230" s="1">
        <f t="shared" si="20"/>
        <v>0</v>
      </c>
      <c r="N230" s="1"/>
      <c r="O230" s="1">
        <f t="shared" si="23"/>
        <v>0</v>
      </c>
      <c r="P230" s="1">
        <f t="shared" si="21"/>
        <v>0</v>
      </c>
      <c r="Q230" s="15">
        <v>0.66</v>
      </c>
      <c r="R230" s="16"/>
      <c r="S230" s="16">
        <v>0.396</v>
      </c>
      <c r="T230" s="16"/>
      <c r="U230" s="6"/>
      <c r="V230" s="17"/>
      <c r="W230" t="s">
        <v>10</v>
      </c>
    </row>
    <row r="231" spans="1:23" ht="12.75">
      <c r="A231" t="s">
        <v>2</v>
      </c>
      <c r="B231" s="2">
        <v>48</v>
      </c>
      <c r="C231" s="52" t="s">
        <v>90</v>
      </c>
      <c r="D231" s="9">
        <v>37966</v>
      </c>
      <c r="E231" s="1" t="s">
        <v>11</v>
      </c>
      <c r="F231" s="47">
        <v>0</v>
      </c>
      <c r="G231" s="1">
        <f t="shared" si="22"/>
        <v>1</v>
      </c>
      <c r="H231" s="1">
        <f t="shared" si="16"/>
        <v>0</v>
      </c>
      <c r="I231" s="1">
        <f t="shared" si="15"/>
        <v>0</v>
      </c>
      <c r="J231" s="1">
        <f t="shared" si="17"/>
        <v>0</v>
      </c>
      <c r="K231" s="1">
        <f t="shared" si="18"/>
        <v>0</v>
      </c>
      <c r="L231" s="1">
        <f t="shared" si="19"/>
        <v>0</v>
      </c>
      <c r="M231" s="1">
        <f t="shared" si="20"/>
        <v>0</v>
      </c>
      <c r="N231" s="1" t="s">
        <v>324</v>
      </c>
      <c r="O231" s="1">
        <f t="shared" si="23"/>
        <v>1</v>
      </c>
      <c r="P231" s="1">
        <f t="shared" si="21"/>
        <v>0</v>
      </c>
      <c r="Q231" s="15">
        <v>0.435</v>
      </c>
      <c r="R231" s="16"/>
      <c r="S231" s="16">
        <v>0.395</v>
      </c>
      <c r="T231" s="16"/>
      <c r="U231" s="6"/>
      <c r="V231" s="17"/>
      <c r="W231" t="s">
        <v>10</v>
      </c>
    </row>
    <row r="232" spans="1:23" ht="12.75">
      <c r="A232" t="s">
        <v>2</v>
      </c>
      <c r="B232" s="2">
        <v>226</v>
      </c>
      <c r="C232" s="52" t="s">
        <v>239</v>
      </c>
      <c r="D232" s="9">
        <v>37995</v>
      </c>
      <c r="E232" s="1" t="s">
        <v>11</v>
      </c>
      <c r="F232" s="47">
        <v>0</v>
      </c>
      <c r="G232" s="1">
        <f t="shared" si="22"/>
        <v>1</v>
      </c>
      <c r="H232" s="1">
        <f t="shared" si="16"/>
        <v>0</v>
      </c>
      <c r="I232" s="1">
        <f t="shared" si="15"/>
        <v>0</v>
      </c>
      <c r="J232" s="1">
        <f t="shared" si="17"/>
        <v>0</v>
      </c>
      <c r="K232" s="1">
        <f t="shared" si="18"/>
        <v>0</v>
      </c>
      <c r="L232" s="1">
        <f t="shared" si="19"/>
        <v>0</v>
      </c>
      <c r="M232" s="1">
        <f t="shared" si="20"/>
        <v>0</v>
      </c>
      <c r="N232" s="1"/>
      <c r="O232" s="1">
        <f t="shared" si="23"/>
        <v>0</v>
      </c>
      <c r="P232" s="1">
        <f t="shared" si="21"/>
        <v>0</v>
      </c>
      <c r="Q232" s="15">
        <v>0.528</v>
      </c>
      <c r="R232" s="16"/>
      <c r="S232" s="16">
        <v>0.395</v>
      </c>
      <c r="T232" s="16"/>
      <c r="U232" s="6"/>
      <c r="V232" s="17"/>
      <c r="W232" t="s">
        <v>10</v>
      </c>
    </row>
    <row r="233" spans="1:24" ht="12.75">
      <c r="A233" t="s">
        <v>2</v>
      </c>
      <c r="B233" s="2">
        <v>238</v>
      </c>
      <c r="C233" s="52" t="s">
        <v>249</v>
      </c>
      <c r="D233" s="9">
        <v>37995</v>
      </c>
      <c r="E233" s="1" t="s">
        <v>11</v>
      </c>
      <c r="F233" s="47">
        <v>0</v>
      </c>
      <c r="G233" s="1">
        <f t="shared" si="22"/>
        <v>1</v>
      </c>
      <c r="H233" s="1">
        <f t="shared" si="16"/>
        <v>0</v>
      </c>
      <c r="I233" s="1">
        <f t="shared" si="15"/>
        <v>0</v>
      </c>
      <c r="J233" s="1">
        <f t="shared" si="17"/>
        <v>0</v>
      </c>
      <c r="K233" s="1">
        <f t="shared" si="18"/>
        <v>0</v>
      </c>
      <c r="L233" s="1">
        <f t="shared" si="19"/>
        <v>0</v>
      </c>
      <c r="M233" s="1">
        <f t="shared" si="20"/>
        <v>0</v>
      </c>
      <c r="N233" s="1" t="s">
        <v>326</v>
      </c>
      <c r="O233" s="1">
        <f t="shared" si="23"/>
        <v>0</v>
      </c>
      <c r="P233" s="1">
        <f t="shared" si="21"/>
        <v>1</v>
      </c>
      <c r="Q233" s="15">
        <v>0.398</v>
      </c>
      <c r="R233" s="16"/>
      <c r="S233" s="16">
        <v>0.394</v>
      </c>
      <c r="T233" s="16"/>
      <c r="U233" s="6"/>
      <c r="V233" s="17"/>
      <c r="W233" t="s">
        <v>10</v>
      </c>
      <c r="X233" t="s">
        <v>332</v>
      </c>
    </row>
    <row r="234" spans="1:23" ht="12.75">
      <c r="A234" t="s">
        <v>2</v>
      </c>
      <c r="B234" s="2">
        <v>210</v>
      </c>
      <c r="C234" s="52" t="s">
        <v>226</v>
      </c>
      <c r="D234" s="9">
        <v>37998</v>
      </c>
      <c r="E234" s="1" t="s">
        <v>11</v>
      </c>
      <c r="F234" s="47">
        <v>0</v>
      </c>
      <c r="G234" s="1">
        <f t="shared" si="22"/>
        <v>1</v>
      </c>
      <c r="H234" s="1">
        <f t="shared" si="16"/>
        <v>0</v>
      </c>
      <c r="I234" s="1">
        <f t="shared" si="15"/>
        <v>0</v>
      </c>
      <c r="J234" s="1">
        <f t="shared" si="17"/>
        <v>0</v>
      </c>
      <c r="K234" s="1">
        <f t="shared" si="18"/>
        <v>0</v>
      </c>
      <c r="L234" s="1">
        <f t="shared" si="19"/>
        <v>0</v>
      </c>
      <c r="M234" s="1">
        <f t="shared" si="20"/>
        <v>0</v>
      </c>
      <c r="N234" s="1" t="s">
        <v>324</v>
      </c>
      <c r="O234" s="1">
        <f t="shared" si="23"/>
        <v>1</v>
      </c>
      <c r="P234" s="1">
        <f t="shared" si="21"/>
        <v>0</v>
      </c>
      <c r="Q234" s="15">
        <v>0.491</v>
      </c>
      <c r="R234" s="16"/>
      <c r="S234" s="16">
        <v>0.393</v>
      </c>
      <c r="T234" s="16"/>
      <c r="U234" s="6"/>
      <c r="V234" s="17"/>
      <c r="W234" t="s">
        <v>10</v>
      </c>
    </row>
    <row r="235" spans="1:23" ht="12.75">
      <c r="A235" t="s">
        <v>2</v>
      </c>
      <c r="B235" s="2">
        <v>208</v>
      </c>
      <c r="C235" s="52" t="s">
        <v>224</v>
      </c>
      <c r="D235" s="9">
        <v>37998</v>
      </c>
      <c r="E235" s="1" t="s">
        <v>11</v>
      </c>
      <c r="F235" s="47">
        <v>0</v>
      </c>
      <c r="G235" s="1">
        <f t="shared" si="22"/>
        <v>1</v>
      </c>
      <c r="H235" s="1">
        <f t="shared" si="16"/>
        <v>0</v>
      </c>
      <c r="I235" s="1">
        <f t="shared" si="15"/>
        <v>0</v>
      </c>
      <c r="J235" s="1">
        <f t="shared" si="17"/>
        <v>0</v>
      </c>
      <c r="K235" s="1">
        <f t="shared" si="18"/>
        <v>0</v>
      </c>
      <c r="L235" s="1">
        <f t="shared" si="19"/>
        <v>0</v>
      </c>
      <c r="M235" s="1">
        <f t="shared" si="20"/>
        <v>0</v>
      </c>
      <c r="N235" s="1"/>
      <c r="O235" s="1">
        <f t="shared" si="23"/>
        <v>0</v>
      </c>
      <c r="P235" s="1">
        <f t="shared" si="21"/>
        <v>0</v>
      </c>
      <c r="Q235" s="15">
        <v>0.525</v>
      </c>
      <c r="R235" s="16"/>
      <c r="S235" s="16">
        <v>0.392</v>
      </c>
      <c r="T235" s="16"/>
      <c r="U235" s="6"/>
      <c r="V235" s="17"/>
      <c r="W235" t="s">
        <v>10</v>
      </c>
    </row>
    <row r="236" spans="1:23" ht="12.75">
      <c r="A236" t="s">
        <v>2</v>
      </c>
      <c r="B236" s="2">
        <v>17</v>
      </c>
      <c r="C236" s="52" t="s">
        <v>61</v>
      </c>
      <c r="D236" s="9">
        <v>37959</v>
      </c>
      <c r="E236" s="1" t="s">
        <v>11</v>
      </c>
      <c r="F236" s="47">
        <v>0</v>
      </c>
      <c r="G236" s="1">
        <f t="shared" si="22"/>
        <v>1</v>
      </c>
      <c r="H236" s="1">
        <f t="shared" si="16"/>
        <v>0</v>
      </c>
      <c r="I236" s="1">
        <f t="shared" si="15"/>
        <v>0</v>
      </c>
      <c r="J236" s="1">
        <f t="shared" si="17"/>
        <v>0</v>
      </c>
      <c r="K236" s="1">
        <f t="shared" si="18"/>
        <v>0</v>
      </c>
      <c r="L236" s="1">
        <f t="shared" si="19"/>
        <v>0</v>
      </c>
      <c r="M236" s="1">
        <f t="shared" si="20"/>
        <v>0</v>
      </c>
      <c r="N236" s="1" t="s">
        <v>326</v>
      </c>
      <c r="O236" s="1">
        <f t="shared" si="23"/>
        <v>0</v>
      </c>
      <c r="P236" s="1">
        <f t="shared" si="21"/>
        <v>1</v>
      </c>
      <c r="Q236" s="15">
        <v>0.384</v>
      </c>
      <c r="R236" s="16"/>
      <c r="S236" s="16">
        <v>0.391</v>
      </c>
      <c r="T236" s="16"/>
      <c r="U236" s="6"/>
      <c r="V236" s="17"/>
      <c r="W236" t="s">
        <v>10</v>
      </c>
    </row>
    <row r="237" spans="1:23" ht="12.75">
      <c r="A237" t="s">
        <v>2</v>
      </c>
      <c r="B237" s="2">
        <v>92</v>
      </c>
      <c r="C237" s="52" t="s">
        <v>130</v>
      </c>
      <c r="D237" s="9">
        <v>37981</v>
      </c>
      <c r="E237" s="1" t="s">
        <v>11</v>
      </c>
      <c r="F237" s="47">
        <v>0</v>
      </c>
      <c r="G237" s="1">
        <f t="shared" si="22"/>
        <v>1</v>
      </c>
      <c r="H237" s="1">
        <f t="shared" si="16"/>
        <v>0</v>
      </c>
      <c r="I237" s="1">
        <f t="shared" si="15"/>
        <v>0</v>
      </c>
      <c r="J237" s="1">
        <f t="shared" si="17"/>
        <v>0</v>
      </c>
      <c r="K237" s="1">
        <f t="shared" si="18"/>
        <v>0</v>
      </c>
      <c r="L237" s="1">
        <f t="shared" si="19"/>
        <v>0</v>
      </c>
      <c r="M237" s="1">
        <f t="shared" si="20"/>
        <v>0</v>
      </c>
      <c r="N237" s="1" t="s">
        <v>324</v>
      </c>
      <c r="O237" s="1">
        <f t="shared" si="23"/>
        <v>1</v>
      </c>
      <c r="P237" s="1">
        <f t="shared" si="21"/>
        <v>0</v>
      </c>
      <c r="Q237" s="15">
        <v>0.469</v>
      </c>
      <c r="R237" s="16"/>
      <c r="S237" s="16">
        <v>0.391</v>
      </c>
      <c r="T237" s="16"/>
      <c r="U237" s="6"/>
      <c r="V237" s="17"/>
      <c r="W237" t="s">
        <v>10</v>
      </c>
    </row>
    <row r="238" spans="1:23" ht="12.75">
      <c r="A238" t="s">
        <v>2</v>
      </c>
      <c r="B238" s="2">
        <v>352</v>
      </c>
      <c r="C238" s="52" t="s">
        <v>507</v>
      </c>
      <c r="D238" s="9">
        <v>38023</v>
      </c>
      <c r="E238" s="1" t="s">
        <v>11</v>
      </c>
      <c r="F238" s="47">
        <v>0</v>
      </c>
      <c r="G238" s="1">
        <f t="shared" si="22"/>
        <v>1</v>
      </c>
      <c r="H238" s="1">
        <f t="shared" si="16"/>
        <v>0</v>
      </c>
      <c r="I238" s="1">
        <f t="shared" si="15"/>
        <v>0</v>
      </c>
      <c r="J238" s="1">
        <f t="shared" si="17"/>
        <v>0</v>
      </c>
      <c r="K238" s="1">
        <f t="shared" si="18"/>
        <v>0</v>
      </c>
      <c r="L238" s="1">
        <f t="shared" si="19"/>
        <v>0</v>
      </c>
      <c r="M238" s="1">
        <f t="shared" si="20"/>
        <v>0</v>
      </c>
      <c r="N238" s="1" t="s">
        <v>326</v>
      </c>
      <c r="O238" s="1">
        <f t="shared" si="23"/>
        <v>0</v>
      </c>
      <c r="P238" s="1">
        <f t="shared" si="21"/>
        <v>1</v>
      </c>
      <c r="Q238" s="15">
        <v>0.369</v>
      </c>
      <c r="R238" s="16"/>
      <c r="S238" s="16">
        <v>0.391</v>
      </c>
      <c r="T238" s="16"/>
      <c r="U238" s="6"/>
      <c r="V238" s="17"/>
      <c r="W238" t="s">
        <v>10</v>
      </c>
    </row>
    <row r="239" spans="1:23" ht="12.75">
      <c r="A239" t="s">
        <v>2</v>
      </c>
      <c r="B239" s="2">
        <v>80</v>
      </c>
      <c r="C239" s="52" t="s">
        <v>120</v>
      </c>
      <c r="D239" s="9">
        <v>37981</v>
      </c>
      <c r="E239" s="1" t="s">
        <v>11</v>
      </c>
      <c r="F239" s="47">
        <v>0</v>
      </c>
      <c r="G239" s="1">
        <f t="shared" si="22"/>
        <v>1</v>
      </c>
      <c r="H239" s="1">
        <f t="shared" si="16"/>
        <v>0</v>
      </c>
      <c r="I239" s="1">
        <f t="shared" si="15"/>
        <v>0</v>
      </c>
      <c r="J239" s="1">
        <f t="shared" si="17"/>
        <v>0</v>
      </c>
      <c r="K239" s="1">
        <f t="shared" si="18"/>
        <v>0</v>
      </c>
      <c r="L239" s="1">
        <f t="shared" si="19"/>
        <v>0</v>
      </c>
      <c r="M239" s="1">
        <f t="shared" si="20"/>
        <v>0</v>
      </c>
      <c r="N239" s="1" t="s">
        <v>324</v>
      </c>
      <c r="O239" s="1">
        <f t="shared" si="23"/>
        <v>1</v>
      </c>
      <c r="P239" s="1">
        <f t="shared" si="21"/>
        <v>0</v>
      </c>
      <c r="Q239" s="15">
        <v>0.468</v>
      </c>
      <c r="R239" s="16"/>
      <c r="S239" s="16">
        <v>0.389</v>
      </c>
      <c r="T239" s="16"/>
      <c r="U239" s="6"/>
      <c r="V239" s="17"/>
      <c r="W239" t="s">
        <v>10</v>
      </c>
    </row>
    <row r="240" spans="1:23" ht="12.75">
      <c r="A240" t="s">
        <v>2</v>
      </c>
      <c r="B240" s="2">
        <v>211</v>
      </c>
      <c r="C240" s="52" t="s">
        <v>227</v>
      </c>
      <c r="D240" s="9">
        <v>37998</v>
      </c>
      <c r="E240" s="1" t="s">
        <v>11</v>
      </c>
      <c r="F240" s="47">
        <v>0</v>
      </c>
      <c r="G240" s="1">
        <f t="shared" si="22"/>
        <v>1</v>
      </c>
      <c r="H240" s="1">
        <f t="shared" si="16"/>
        <v>0</v>
      </c>
      <c r="I240" s="1">
        <f t="shared" si="15"/>
        <v>0</v>
      </c>
      <c r="J240" s="1">
        <f t="shared" si="17"/>
        <v>0</v>
      </c>
      <c r="K240" s="1">
        <f t="shared" si="18"/>
        <v>0</v>
      </c>
      <c r="L240" s="1">
        <f t="shared" si="19"/>
        <v>0</v>
      </c>
      <c r="M240" s="1">
        <f t="shared" si="20"/>
        <v>0</v>
      </c>
      <c r="N240" s="1" t="s">
        <v>324</v>
      </c>
      <c r="O240" s="1">
        <f t="shared" si="23"/>
        <v>1</v>
      </c>
      <c r="P240" s="1">
        <f t="shared" si="21"/>
        <v>0</v>
      </c>
      <c r="Q240" s="15">
        <v>0.469</v>
      </c>
      <c r="R240" s="16"/>
      <c r="S240" s="16">
        <v>0.389</v>
      </c>
      <c r="T240" s="16"/>
      <c r="U240" s="6"/>
      <c r="V240" s="17"/>
      <c r="W240" t="s">
        <v>10</v>
      </c>
    </row>
    <row r="241" spans="1:23" ht="12.75">
      <c r="A241" t="s">
        <v>2</v>
      </c>
      <c r="B241" s="2">
        <v>70</v>
      </c>
      <c r="C241" s="52" t="s">
        <v>110</v>
      </c>
      <c r="D241" s="9">
        <v>37978</v>
      </c>
      <c r="E241" s="1" t="s">
        <v>11</v>
      </c>
      <c r="F241" s="47">
        <v>0</v>
      </c>
      <c r="G241" s="1">
        <f t="shared" si="22"/>
        <v>1</v>
      </c>
      <c r="H241" s="1">
        <f t="shared" si="16"/>
        <v>0</v>
      </c>
      <c r="I241" s="1">
        <f t="shared" si="15"/>
        <v>0</v>
      </c>
      <c r="J241" s="1">
        <f t="shared" si="17"/>
        <v>0</v>
      </c>
      <c r="K241" s="1">
        <f t="shared" si="18"/>
        <v>0</v>
      </c>
      <c r="L241" s="1">
        <f t="shared" si="19"/>
        <v>0</v>
      </c>
      <c r="M241" s="1">
        <f t="shared" si="20"/>
        <v>0</v>
      </c>
      <c r="N241" s="1" t="s">
        <v>324</v>
      </c>
      <c r="O241" s="1">
        <f t="shared" si="23"/>
        <v>1</v>
      </c>
      <c r="P241" s="1">
        <f t="shared" si="21"/>
        <v>0</v>
      </c>
      <c r="Q241" s="15">
        <v>0.492</v>
      </c>
      <c r="R241" s="16"/>
      <c r="S241" s="16">
        <v>0.388</v>
      </c>
      <c r="T241" s="16"/>
      <c r="U241" s="6"/>
      <c r="V241" s="17"/>
      <c r="W241" t="s">
        <v>10</v>
      </c>
    </row>
    <row r="242" spans="1:23" ht="12.75">
      <c r="A242" t="s">
        <v>2</v>
      </c>
      <c r="B242" s="2">
        <v>225</v>
      </c>
      <c r="C242" s="52" t="s">
        <v>238</v>
      </c>
      <c r="D242" s="9">
        <v>37995</v>
      </c>
      <c r="E242" s="1" t="s">
        <v>11</v>
      </c>
      <c r="F242" s="47">
        <v>0</v>
      </c>
      <c r="G242" s="1">
        <f t="shared" si="22"/>
        <v>1</v>
      </c>
      <c r="H242" s="1">
        <f t="shared" si="16"/>
        <v>0</v>
      </c>
      <c r="I242" s="1">
        <f t="shared" si="15"/>
        <v>0</v>
      </c>
      <c r="J242" s="1">
        <f t="shared" si="17"/>
        <v>0</v>
      </c>
      <c r="K242" s="1">
        <f t="shared" si="18"/>
        <v>0</v>
      </c>
      <c r="L242" s="1">
        <f t="shared" si="19"/>
        <v>0</v>
      </c>
      <c r="M242" s="1">
        <f t="shared" si="20"/>
        <v>0</v>
      </c>
      <c r="N242" s="1"/>
      <c r="O242" s="1">
        <f t="shared" si="23"/>
        <v>0</v>
      </c>
      <c r="P242" s="1">
        <f t="shared" si="21"/>
        <v>0</v>
      </c>
      <c r="Q242" s="15">
        <v>0.504</v>
      </c>
      <c r="R242" s="16"/>
      <c r="S242" s="16">
        <v>0.388</v>
      </c>
      <c r="T242" s="16"/>
      <c r="U242" s="6"/>
      <c r="V242" s="17"/>
      <c r="W242" t="s">
        <v>10</v>
      </c>
    </row>
    <row r="243" spans="1:23" ht="12.75">
      <c r="A243" t="s">
        <v>2</v>
      </c>
      <c r="B243" s="2">
        <v>18</v>
      </c>
      <c r="C243" s="52" t="s">
        <v>62</v>
      </c>
      <c r="D243" s="9">
        <v>37959</v>
      </c>
      <c r="E243" s="1" t="s">
        <v>11</v>
      </c>
      <c r="F243" s="47">
        <v>0</v>
      </c>
      <c r="G243" s="1">
        <f t="shared" si="22"/>
        <v>1</v>
      </c>
      <c r="H243" s="1">
        <f t="shared" si="16"/>
        <v>0</v>
      </c>
      <c r="I243" s="1">
        <f t="shared" si="15"/>
        <v>0</v>
      </c>
      <c r="J243" s="1">
        <f t="shared" si="17"/>
        <v>0</v>
      </c>
      <c r="K243" s="1">
        <f t="shared" si="18"/>
        <v>0</v>
      </c>
      <c r="L243" s="1">
        <f t="shared" si="19"/>
        <v>0</v>
      </c>
      <c r="M243" s="1">
        <f t="shared" si="20"/>
        <v>0</v>
      </c>
      <c r="N243" s="1" t="s">
        <v>326</v>
      </c>
      <c r="O243" s="1">
        <f t="shared" si="23"/>
        <v>0</v>
      </c>
      <c r="P243" s="1">
        <f t="shared" si="21"/>
        <v>1</v>
      </c>
      <c r="Q243" s="15">
        <v>0.397</v>
      </c>
      <c r="R243" s="16"/>
      <c r="S243" s="16">
        <v>0.387</v>
      </c>
      <c r="T243" s="16"/>
      <c r="U243" s="6"/>
      <c r="V243" s="17"/>
      <c r="W243" t="s">
        <v>10</v>
      </c>
    </row>
    <row r="244" spans="1:23" ht="12.75">
      <c r="A244" t="s">
        <v>2</v>
      </c>
      <c r="B244" s="2">
        <v>336</v>
      </c>
      <c r="C244" s="52" t="s">
        <v>424</v>
      </c>
      <c r="D244" s="9">
        <v>38013</v>
      </c>
      <c r="E244" s="1" t="s">
        <v>11</v>
      </c>
      <c r="F244" s="47">
        <v>0</v>
      </c>
      <c r="G244" s="1">
        <f t="shared" si="22"/>
        <v>1</v>
      </c>
      <c r="H244" s="1">
        <f t="shared" si="16"/>
        <v>0</v>
      </c>
      <c r="I244" s="1">
        <f t="shared" si="15"/>
        <v>0</v>
      </c>
      <c r="J244" s="1">
        <f t="shared" si="17"/>
        <v>0</v>
      </c>
      <c r="K244" s="1">
        <f t="shared" si="18"/>
        <v>0</v>
      </c>
      <c r="L244" s="1">
        <f t="shared" si="19"/>
        <v>0</v>
      </c>
      <c r="M244" s="1">
        <f t="shared" si="20"/>
        <v>0</v>
      </c>
      <c r="N244" s="1" t="s">
        <v>326</v>
      </c>
      <c r="O244" s="1">
        <f t="shared" si="23"/>
        <v>0</v>
      </c>
      <c r="P244" s="1">
        <f t="shared" si="21"/>
        <v>1</v>
      </c>
      <c r="Q244" s="15">
        <v>0.325</v>
      </c>
      <c r="R244" s="16"/>
      <c r="S244" s="16">
        <v>0.387</v>
      </c>
      <c r="T244" s="16"/>
      <c r="U244" s="6"/>
      <c r="V244" s="17"/>
      <c r="W244" t="s">
        <v>10</v>
      </c>
    </row>
    <row r="245" spans="1:23" ht="12.75">
      <c r="A245" t="s">
        <v>2</v>
      </c>
      <c r="B245" s="2">
        <v>64</v>
      </c>
      <c r="C245" s="52" t="s">
        <v>105</v>
      </c>
      <c r="D245" s="9">
        <v>37977</v>
      </c>
      <c r="E245" s="1" t="s">
        <v>11</v>
      </c>
      <c r="F245" s="47">
        <v>0</v>
      </c>
      <c r="G245" s="1">
        <f t="shared" si="22"/>
        <v>1</v>
      </c>
      <c r="H245" s="1">
        <f t="shared" si="16"/>
        <v>0</v>
      </c>
      <c r="I245" s="1">
        <f t="shared" si="15"/>
        <v>0</v>
      </c>
      <c r="J245" s="1">
        <f t="shared" si="17"/>
        <v>0</v>
      </c>
      <c r="K245" s="1">
        <f t="shared" si="18"/>
        <v>0</v>
      </c>
      <c r="L245" s="1">
        <f t="shared" si="19"/>
        <v>0</v>
      </c>
      <c r="M245" s="1">
        <f t="shared" si="20"/>
        <v>0</v>
      </c>
      <c r="N245" s="1" t="s">
        <v>324</v>
      </c>
      <c r="O245" s="1">
        <f t="shared" si="23"/>
        <v>1</v>
      </c>
      <c r="P245" s="1">
        <f t="shared" si="21"/>
        <v>0</v>
      </c>
      <c r="Q245" s="15">
        <v>0.403</v>
      </c>
      <c r="R245" s="16"/>
      <c r="S245" s="16">
        <v>0.386</v>
      </c>
      <c r="T245" s="16"/>
      <c r="U245" s="6"/>
      <c r="V245" s="17"/>
      <c r="W245" t="s">
        <v>10</v>
      </c>
    </row>
    <row r="246" spans="1:23" ht="12.75">
      <c r="A246" t="s">
        <v>2</v>
      </c>
      <c r="B246" s="2">
        <v>153</v>
      </c>
      <c r="C246" s="52" t="s">
        <v>177</v>
      </c>
      <c r="D246" s="9">
        <v>37950</v>
      </c>
      <c r="E246" s="4" t="s">
        <v>11</v>
      </c>
      <c r="F246" s="47">
        <v>0</v>
      </c>
      <c r="G246" s="1">
        <f t="shared" si="22"/>
        <v>1</v>
      </c>
      <c r="H246" s="1">
        <f t="shared" si="16"/>
        <v>0</v>
      </c>
      <c r="I246" s="1">
        <f t="shared" si="15"/>
        <v>0</v>
      </c>
      <c r="J246" s="1">
        <f t="shared" si="17"/>
        <v>0</v>
      </c>
      <c r="K246" s="1">
        <f t="shared" si="18"/>
        <v>0</v>
      </c>
      <c r="L246" s="1">
        <f t="shared" si="19"/>
        <v>0</v>
      </c>
      <c r="M246" s="1">
        <f t="shared" si="20"/>
        <v>0</v>
      </c>
      <c r="N246" s="1" t="s">
        <v>324</v>
      </c>
      <c r="O246" s="1">
        <f t="shared" si="23"/>
        <v>1</v>
      </c>
      <c r="P246" s="1">
        <f t="shared" si="21"/>
        <v>0</v>
      </c>
      <c r="Q246" s="15">
        <v>0.38</v>
      </c>
      <c r="R246" s="16"/>
      <c r="S246" s="16">
        <v>0.386</v>
      </c>
      <c r="T246" s="16"/>
      <c r="U246" s="6"/>
      <c r="V246" s="17"/>
      <c r="W246" t="s">
        <v>10</v>
      </c>
    </row>
    <row r="247" spans="1:23" ht="12.75">
      <c r="A247" t="s">
        <v>2</v>
      </c>
      <c r="B247" s="2">
        <v>206</v>
      </c>
      <c r="C247" s="52" t="s">
        <v>222</v>
      </c>
      <c r="D247" s="9">
        <v>37998</v>
      </c>
      <c r="E247" s="1" t="s">
        <v>11</v>
      </c>
      <c r="F247" s="47">
        <v>0</v>
      </c>
      <c r="G247" s="1">
        <f t="shared" si="22"/>
        <v>1</v>
      </c>
      <c r="H247" s="1">
        <f t="shared" si="16"/>
        <v>0</v>
      </c>
      <c r="I247" s="1">
        <f t="shared" si="15"/>
        <v>0</v>
      </c>
      <c r="J247" s="1">
        <f t="shared" si="17"/>
        <v>0</v>
      </c>
      <c r="K247" s="1">
        <f t="shared" si="18"/>
        <v>0</v>
      </c>
      <c r="L247" s="1">
        <f t="shared" si="19"/>
        <v>0</v>
      </c>
      <c r="M247" s="1">
        <f t="shared" si="20"/>
        <v>0</v>
      </c>
      <c r="N247" s="1"/>
      <c r="O247" s="1">
        <f t="shared" si="23"/>
        <v>0</v>
      </c>
      <c r="P247" s="1">
        <f t="shared" si="21"/>
        <v>0</v>
      </c>
      <c r="Q247" s="15">
        <v>0.522</v>
      </c>
      <c r="R247" s="16"/>
      <c r="S247" s="16">
        <v>0.386</v>
      </c>
      <c r="T247" s="16"/>
      <c r="U247" s="6"/>
      <c r="V247" s="17"/>
      <c r="W247" t="s">
        <v>10</v>
      </c>
    </row>
    <row r="248" spans="1:23" ht="12.75">
      <c r="A248" t="s">
        <v>2</v>
      </c>
      <c r="B248" s="2">
        <v>359</v>
      </c>
      <c r="C248" s="52" t="s">
        <v>547</v>
      </c>
      <c r="D248" s="9">
        <v>38027</v>
      </c>
      <c r="E248" s="1" t="s">
        <v>11</v>
      </c>
      <c r="F248" s="47">
        <v>0</v>
      </c>
      <c r="G248" s="1">
        <f t="shared" si="22"/>
        <v>1</v>
      </c>
      <c r="H248" s="1">
        <f t="shared" si="16"/>
        <v>0</v>
      </c>
      <c r="I248" s="1">
        <f t="shared" si="15"/>
        <v>0</v>
      </c>
      <c r="J248" s="1">
        <f t="shared" si="17"/>
        <v>0</v>
      </c>
      <c r="K248" s="1">
        <f t="shared" si="18"/>
        <v>0</v>
      </c>
      <c r="L248" s="1">
        <f t="shared" si="19"/>
        <v>0</v>
      </c>
      <c r="M248" s="1">
        <f t="shared" si="20"/>
        <v>0</v>
      </c>
      <c r="N248" s="1"/>
      <c r="O248" s="1">
        <f t="shared" si="23"/>
        <v>0</v>
      </c>
      <c r="P248" s="1">
        <f t="shared" si="21"/>
        <v>0</v>
      </c>
      <c r="Q248" s="15">
        <v>0.348</v>
      </c>
      <c r="R248" s="16"/>
      <c r="S248" s="16">
        <v>0.385</v>
      </c>
      <c r="T248" s="16"/>
      <c r="U248" s="6"/>
      <c r="V248" s="17"/>
      <c r="W248" t="s">
        <v>10</v>
      </c>
    </row>
    <row r="249" spans="1:23" ht="12.75">
      <c r="A249" t="s">
        <v>2</v>
      </c>
      <c r="B249" s="2">
        <v>361</v>
      </c>
      <c r="C249" s="52" t="s">
        <v>553</v>
      </c>
      <c r="D249" s="9">
        <v>38028</v>
      </c>
      <c r="E249" s="1" t="s">
        <v>11</v>
      </c>
      <c r="F249" s="47">
        <v>0</v>
      </c>
      <c r="G249" s="1">
        <f t="shared" si="22"/>
        <v>1</v>
      </c>
      <c r="H249" s="1">
        <f t="shared" si="16"/>
        <v>0</v>
      </c>
      <c r="I249" s="1">
        <f t="shared" si="15"/>
        <v>0</v>
      </c>
      <c r="J249" s="1">
        <f t="shared" si="17"/>
        <v>0</v>
      </c>
      <c r="K249" s="1">
        <f t="shared" si="18"/>
        <v>0</v>
      </c>
      <c r="L249" s="1">
        <f t="shared" si="19"/>
        <v>0</v>
      </c>
      <c r="M249" s="1">
        <f t="shared" si="20"/>
        <v>0</v>
      </c>
      <c r="N249" s="1" t="s">
        <v>326</v>
      </c>
      <c r="O249" s="1">
        <f t="shared" si="23"/>
        <v>0</v>
      </c>
      <c r="P249" s="1">
        <f t="shared" si="21"/>
        <v>1</v>
      </c>
      <c r="Q249" s="15">
        <v>0.358</v>
      </c>
      <c r="R249" s="16"/>
      <c r="S249" s="16">
        <v>0.385</v>
      </c>
      <c r="T249" s="16"/>
      <c r="U249" s="6"/>
      <c r="V249" s="17"/>
      <c r="W249" t="s">
        <v>10</v>
      </c>
    </row>
    <row r="250" spans="1:23" ht="12.75">
      <c r="A250" t="s">
        <v>2</v>
      </c>
      <c r="B250" s="2">
        <v>351</v>
      </c>
      <c r="C250" s="52" t="s">
        <v>506</v>
      </c>
      <c r="D250" s="9">
        <v>38023</v>
      </c>
      <c r="E250" s="1" t="s">
        <v>11</v>
      </c>
      <c r="F250" s="47">
        <v>0</v>
      </c>
      <c r="G250" s="1">
        <f t="shared" si="22"/>
        <v>1</v>
      </c>
      <c r="H250" s="1">
        <f t="shared" si="16"/>
        <v>0</v>
      </c>
      <c r="I250" s="1">
        <f t="shared" si="15"/>
        <v>0</v>
      </c>
      <c r="J250" s="1">
        <f t="shared" si="17"/>
        <v>0</v>
      </c>
      <c r="K250" s="1">
        <f t="shared" si="18"/>
        <v>0</v>
      </c>
      <c r="L250" s="1">
        <f t="shared" si="19"/>
        <v>0</v>
      </c>
      <c r="M250" s="1">
        <f t="shared" si="20"/>
        <v>0</v>
      </c>
      <c r="N250" s="1" t="s">
        <v>326</v>
      </c>
      <c r="O250" s="1">
        <f t="shared" si="23"/>
        <v>0</v>
      </c>
      <c r="P250" s="1">
        <f t="shared" si="21"/>
        <v>1</v>
      </c>
      <c r="Q250" s="15">
        <v>0.382</v>
      </c>
      <c r="R250" s="16"/>
      <c r="S250" s="16">
        <v>0.384</v>
      </c>
      <c r="T250" s="16"/>
      <c r="U250" s="6"/>
      <c r="V250" s="17"/>
      <c r="W250" t="s">
        <v>10</v>
      </c>
    </row>
    <row r="251" spans="1:23" ht="12.75">
      <c r="A251" t="s">
        <v>2</v>
      </c>
      <c r="B251" s="2">
        <v>128</v>
      </c>
      <c r="C251" s="52" t="s">
        <v>154</v>
      </c>
      <c r="D251" s="9">
        <v>37958</v>
      </c>
      <c r="E251" s="1" t="s">
        <v>11</v>
      </c>
      <c r="F251" s="47">
        <v>0</v>
      </c>
      <c r="G251" s="1">
        <f t="shared" si="22"/>
        <v>1</v>
      </c>
      <c r="H251" s="1">
        <f t="shared" si="16"/>
        <v>0</v>
      </c>
      <c r="I251" s="1">
        <f t="shared" si="15"/>
        <v>0</v>
      </c>
      <c r="J251" s="1">
        <f t="shared" si="17"/>
        <v>0</v>
      </c>
      <c r="K251" s="1">
        <f t="shared" si="18"/>
        <v>0</v>
      </c>
      <c r="L251" s="1">
        <f t="shared" si="19"/>
        <v>0</v>
      </c>
      <c r="M251" s="1">
        <f t="shared" si="20"/>
        <v>0</v>
      </c>
      <c r="N251" s="1" t="s">
        <v>324</v>
      </c>
      <c r="O251" s="1">
        <f t="shared" si="23"/>
        <v>1</v>
      </c>
      <c r="P251" s="1">
        <f t="shared" si="21"/>
        <v>0</v>
      </c>
      <c r="Q251" s="15">
        <v>0.444</v>
      </c>
      <c r="R251" s="16"/>
      <c r="S251" s="16">
        <v>0.38</v>
      </c>
      <c r="T251" s="16"/>
      <c r="U251" s="6"/>
      <c r="V251" s="42"/>
      <c r="W251" t="s">
        <v>10</v>
      </c>
    </row>
    <row r="252" spans="1:23" ht="12.75">
      <c r="A252" t="s">
        <v>2</v>
      </c>
      <c r="B252" s="2">
        <v>164</v>
      </c>
      <c r="C252" s="52" t="s">
        <v>188</v>
      </c>
      <c r="D252" s="9">
        <v>37950</v>
      </c>
      <c r="E252" s="4" t="s">
        <v>11</v>
      </c>
      <c r="F252" s="47">
        <v>0</v>
      </c>
      <c r="G252" s="1">
        <f t="shared" si="22"/>
        <v>1</v>
      </c>
      <c r="H252" s="1">
        <f t="shared" si="16"/>
        <v>0</v>
      </c>
      <c r="I252" s="1">
        <f t="shared" si="15"/>
        <v>0</v>
      </c>
      <c r="J252" s="1">
        <f t="shared" si="17"/>
        <v>0</v>
      </c>
      <c r="K252" s="1">
        <f t="shared" si="18"/>
        <v>0</v>
      </c>
      <c r="L252" s="1">
        <f t="shared" si="19"/>
        <v>0</v>
      </c>
      <c r="M252" s="1">
        <f t="shared" si="20"/>
        <v>0</v>
      </c>
      <c r="N252" s="1" t="s">
        <v>326</v>
      </c>
      <c r="O252" s="1">
        <f t="shared" si="23"/>
        <v>0</v>
      </c>
      <c r="P252" s="1">
        <f t="shared" si="21"/>
        <v>1</v>
      </c>
      <c r="Q252" s="15">
        <v>0.331</v>
      </c>
      <c r="R252" s="16"/>
      <c r="S252" s="16">
        <v>0.378</v>
      </c>
      <c r="T252" s="16"/>
      <c r="U252" s="6"/>
      <c r="V252" s="17"/>
      <c r="W252" t="s">
        <v>10</v>
      </c>
    </row>
    <row r="253" spans="1:23" ht="12.75">
      <c r="A253" t="s">
        <v>2</v>
      </c>
      <c r="B253" s="2">
        <v>41</v>
      </c>
      <c r="C253" s="52" t="s">
        <v>83</v>
      </c>
      <c r="D253" s="9">
        <v>37992</v>
      </c>
      <c r="E253" s="1" t="s">
        <v>11</v>
      </c>
      <c r="F253" s="47">
        <v>0</v>
      </c>
      <c r="G253" s="1">
        <f t="shared" si="22"/>
        <v>1</v>
      </c>
      <c r="H253" s="1">
        <f t="shared" si="16"/>
        <v>0</v>
      </c>
      <c r="I253" s="1">
        <f t="shared" si="15"/>
        <v>0</v>
      </c>
      <c r="J253" s="1">
        <f t="shared" si="17"/>
        <v>0</v>
      </c>
      <c r="K253" s="1">
        <f t="shared" si="18"/>
        <v>0</v>
      </c>
      <c r="L253" s="1">
        <f t="shared" si="19"/>
        <v>0</v>
      </c>
      <c r="M253" s="1">
        <f t="shared" si="20"/>
        <v>0</v>
      </c>
      <c r="N253" s="1" t="s">
        <v>324</v>
      </c>
      <c r="O253" s="1">
        <f t="shared" si="23"/>
        <v>1</v>
      </c>
      <c r="P253" s="1">
        <f t="shared" si="21"/>
        <v>0</v>
      </c>
      <c r="Q253" s="15">
        <v>0.435</v>
      </c>
      <c r="R253" s="16"/>
      <c r="S253" s="16">
        <v>0.375</v>
      </c>
      <c r="T253" s="16"/>
      <c r="U253" s="6"/>
      <c r="V253" s="17"/>
      <c r="W253" t="s">
        <v>10</v>
      </c>
    </row>
    <row r="254" spans="1:23" ht="12.75">
      <c r="A254" t="s">
        <v>2</v>
      </c>
      <c r="B254" s="2">
        <v>364</v>
      </c>
      <c r="C254" s="52" t="s">
        <v>555</v>
      </c>
      <c r="D254" s="9">
        <v>38029</v>
      </c>
      <c r="E254" s="1" t="s">
        <v>11</v>
      </c>
      <c r="F254" s="47">
        <v>0</v>
      </c>
      <c r="G254" s="1">
        <f t="shared" si="22"/>
        <v>1</v>
      </c>
      <c r="H254" s="1">
        <f t="shared" si="16"/>
        <v>0</v>
      </c>
      <c r="I254" s="1">
        <f t="shared" si="15"/>
        <v>0</v>
      </c>
      <c r="J254" s="1">
        <f t="shared" si="17"/>
        <v>0</v>
      </c>
      <c r="K254" s="1">
        <f t="shared" si="18"/>
        <v>0</v>
      </c>
      <c r="L254" s="1">
        <f t="shared" si="19"/>
        <v>0</v>
      </c>
      <c r="M254" s="1">
        <f t="shared" si="20"/>
        <v>0</v>
      </c>
      <c r="N254" s="1" t="s">
        <v>326</v>
      </c>
      <c r="O254" s="1">
        <f t="shared" si="23"/>
        <v>0</v>
      </c>
      <c r="P254" s="1">
        <f t="shared" si="21"/>
        <v>1</v>
      </c>
      <c r="Q254" s="15">
        <v>0.359</v>
      </c>
      <c r="R254" s="16"/>
      <c r="S254" s="16">
        <v>0.374</v>
      </c>
      <c r="T254" s="16"/>
      <c r="U254" s="6"/>
      <c r="V254" s="17"/>
      <c r="W254" t="s">
        <v>10</v>
      </c>
    </row>
    <row r="255" spans="1:23" ht="12.75">
      <c r="A255" t="s">
        <v>2</v>
      </c>
      <c r="B255" s="2">
        <v>42</v>
      </c>
      <c r="C255" s="52" t="s">
        <v>84</v>
      </c>
      <c r="D255" s="9">
        <v>37963</v>
      </c>
      <c r="E255" s="1" t="s">
        <v>11</v>
      </c>
      <c r="F255" s="47">
        <v>0</v>
      </c>
      <c r="G255" s="1">
        <f t="shared" si="22"/>
        <v>1</v>
      </c>
      <c r="H255" s="1">
        <f t="shared" si="16"/>
        <v>0</v>
      </c>
      <c r="I255" s="1">
        <f t="shared" si="15"/>
        <v>0</v>
      </c>
      <c r="J255" s="1">
        <f t="shared" si="17"/>
        <v>0</v>
      </c>
      <c r="K255" s="1">
        <f t="shared" si="18"/>
        <v>0</v>
      </c>
      <c r="L255" s="1">
        <f t="shared" si="19"/>
        <v>0</v>
      </c>
      <c r="M255" s="1">
        <f t="shared" si="20"/>
        <v>0</v>
      </c>
      <c r="N255" s="1" t="s">
        <v>324</v>
      </c>
      <c r="O255" s="1">
        <f t="shared" si="23"/>
        <v>1</v>
      </c>
      <c r="P255" s="1">
        <f t="shared" si="21"/>
        <v>0</v>
      </c>
      <c r="Q255" s="15">
        <v>0.412</v>
      </c>
      <c r="R255" s="16"/>
      <c r="S255" s="16">
        <v>0.373</v>
      </c>
      <c r="T255" s="16"/>
      <c r="U255" s="6"/>
      <c r="V255" s="17"/>
      <c r="W255" t="s">
        <v>10</v>
      </c>
    </row>
    <row r="256" spans="1:23" ht="12.75">
      <c r="A256" t="s">
        <v>2</v>
      </c>
      <c r="B256" s="2">
        <v>341</v>
      </c>
      <c r="C256" s="52" t="s">
        <v>464</v>
      </c>
      <c r="D256" s="9">
        <v>38021</v>
      </c>
      <c r="E256" s="1" t="s">
        <v>11</v>
      </c>
      <c r="F256" s="47">
        <v>0</v>
      </c>
      <c r="G256" s="1">
        <f t="shared" si="22"/>
        <v>1</v>
      </c>
      <c r="H256" s="1">
        <f t="shared" si="16"/>
        <v>0</v>
      </c>
      <c r="I256" s="1">
        <f t="shared" si="15"/>
        <v>0</v>
      </c>
      <c r="J256" s="1">
        <f t="shared" si="17"/>
        <v>0</v>
      </c>
      <c r="K256" s="1">
        <f t="shared" si="18"/>
        <v>0</v>
      </c>
      <c r="L256" s="1">
        <f t="shared" si="19"/>
        <v>0</v>
      </c>
      <c r="M256" s="1">
        <f t="shared" si="20"/>
        <v>0</v>
      </c>
      <c r="N256" s="1" t="s">
        <v>326</v>
      </c>
      <c r="O256" s="1">
        <f t="shared" si="23"/>
        <v>0</v>
      </c>
      <c r="P256" s="1">
        <f t="shared" si="21"/>
        <v>1</v>
      </c>
      <c r="Q256" s="15">
        <v>0.358</v>
      </c>
      <c r="R256" s="16"/>
      <c r="S256" s="16">
        <v>0.373</v>
      </c>
      <c r="T256" s="16"/>
      <c r="U256" s="6"/>
      <c r="V256" s="17"/>
      <c r="W256" t="s">
        <v>10</v>
      </c>
    </row>
    <row r="257" spans="1:23" ht="12.75">
      <c r="A257" t="s">
        <v>2</v>
      </c>
      <c r="B257" s="2">
        <v>113</v>
      </c>
      <c r="C257" s="52" t="s">
        <v>145</v>
      </c>
      <c r="D257" s="9">
        <v>37992</v>
      </c>
      <c r="E257" s="1" t="s">
        <v>11</v>
      </c>
      <c r="F257" s="47">
        <v>0</v>
      </c>
      <c r="G257" s="1">
        <f t="shared" si="22"/>
        <v>1</v>
      </c>
      <c r="H257" s="1">
        <f t="shared" si="16"/>
        <v>0</v>
      </c>
      <c r="I257" s="1">
        <f t="shared" si="15"/>
        <v>0</v>
      </c>
      <c r="J257" s="1">
        <f t="shared" si="17"/>
        <v>0</v>
      </c>
      <c r="K257" s="1">
        <f t="shared" si="18"/>
        <v>0</v>
      </c>
      <c r="L257" s="1">
        <f t="shared" si="19"/>
        <v>0</v>
      </c>
      <c r="M257" s="1">
        <f t="shared" si="20"/>
        <v>0</v>
      </c>
      <c r="N257" s="1"/>
      <c r="O257" s="1">
        <f t="shared" si="23"/>
        <v>0</v>
      </c>
      <c r="P257" s="1">
        <f t="shared" si="21"/>
        <v>0</v>
      </c>
      <c r="Q257" s="15">
        <v>0.62</v>
      </c>
      <c r="R257" s="16"/>
      <c r="S257" s="16">
        <v>0.372</v>
      </c>
      <c r="T257" s="16"/>
      <c r="U257" s="6"/>
      <c r="V257" s="17"/>
      <c r="W257" t="s">
        <v>10</v>
      </c>
    </row>
    <row r="258" spans="1:23" ht="12.75">
      <c r="A258" t="s">
        <v>2</v>
      </c>
      <c r="B258" s="2">
        <v>314</v>
      </c>
      <c r="C258" s="52" t="s">
        <v>403</v>
      </c>
      <c r="D258" s="9">
        <v>38002</v>
      </c>
      <c r="E258" s="1" t="s">
        <v>11</v>
      </c>
      <c r="F258" s="47">
        <v>0</v>
      </c>
      <c r="G258" s="1">
        <f t="shared" si="22"/>
        <v>1</v>
      </c>
      <c r="H258" s="1">
        <f t="shared" si="16"/>
        <v>0</v>
      </c>
      <c r="I258" s="1">
        <f t="shared" si="15"/>
        <v>0</v>
      </c>
      <c r="J258" s="1">
        <f t="shared" si="17"/>
        <v>0</v>
      </c>
      <c r="K258" s="1">
        <f t="shared" si="18"/>
        <v>0</v>
      </c>
      <c r="L258" s="1">
        <f t="shared" si="19"/>
        <v>0</v>
      </c>
      <c r="M258" s="1">
        <f t="shared" si="20"/>
        <v>0</v>
      </c>
      <c r="N258" s="1" t="s">
        <v>326</v>
      </c>
      <c r="O258" s="1">
        <f t="shared" si="23"/>
        <v>0</v>
      </c>
      <c r="P258" s="1">
        <f t="shared" si="21"/>
        <v>1</v>
      </c>
      <c r="Q258" s="15">
        <v>0.326</v>
      </c>
      <c r="R258" s="16"/>
      <c r="S258" s="16">
        <v>0.371</v>
      </c>
      <c r="T258" s="16"/>
      <c r="U258" s="6"/>
      <c r="V258" s="17"/>
      <c r="W258" t="s">
        <v>10</v>
      </c>
    </row>
    <row r="259" spans="1:23" ht="12.75">
      <c r="A259" t="s">
        <v>2</v>
      </c>
      <c r="B259" s="2">
        <v>343</v>
      </c>
      <c r="C259" s="52" t="s">
        <v>456</v>
      </c>
      <c r="D259" s="9">
        <v>38016</v>
      </c>
      <c r="E259" s="1" t="s">
        <v>11</v>
      </c>
      <c r="F259" s="47">
        <v>0</v>
      </c>
      <c r="G259" s="1">
        <f t="shared" si="22"/>
        <v>1</v>
      </c>
      <c r="H259" s="1">
        <f t="shared" si="16"/>
        <v>0</v>
      </c>
      <c r="I259" s="1">
        <f t="shared" si="15"/>
        <v>0</v>
      </c>
      <c r="J259" s="1">
        <f t="shared" si="17"/>
        <v>0</v>
      </c>
      <c r="K259" s="1">
        <f t="shared" si="18"/>
        <v>0</v>
      </c>
      <c r="L259" s="1">
        <f t="shared" si="19"/>
        <v>0</v>
      </c>
      <c r="M259" s="1">
        <f t="shared" si="20"/>
        <v>0</v>
      </c>
      <c r="N259" s="1"/>
      <c r="O259" s="1">
        <f t="shared" si="23"/>
        <v>0</v>
      </c>
      <c r="P259" s="1">
        <f t="shared" si="21"/>
        <v>0</v>
      </c>
      <c r="Q259" s="15">
        <v>0.339</v>
      </c>
      <c r="R259" s="16"/>
      <c r="S259" s="16">
        <v>0.371</v>
      </c>
      <c r="T259" s="16"/>
      <c r="U259" s="6"/>
      <c r="V259" s="17"/>
      <c r="W259" t="s">
        <v>10</v>
      </c>
    </row>
    <row r="260" spans="1:23" ht="12.75">
      <c r="A260" t="s">
        <v>2</v>
      </c>
      <c r="B260" s="2">
        <v>60</v>
      </c>
      <c r="C260" s="52" t="s">
        <v>101</v>
      </c>
      <c r="D260" s="9">
        <v>37977</v>
      </c>
      <c r="E260" s="1" t="s">
        <v>11</v>
      </c>
      <c r="F260" s="47">
        <v>0</v>
      </c>
      <c r="G260" s="1">
        <f t="shared" si="22"/>
        <v>1</v>
      </c>
      <c r="H260" s="1">
        <f t="shared" si="16"/>
        <v>0</v>
      </c>
      <c r="I260" s="1">
        <f t="shared" si="15"/>
        <v>0</v>
      </c>
      <c r="J260" s="1">
        <f t="shared" si="17"/>
        <v>0</v>
      </c>
      <c r="K260" s="1">
        <f t="shared" si="18"/>
        <v>0</v>
      </c>
      <c r="L260" s="1">
        <f t="shared" si="19"/>
        <v>0</v>
      </c>
      <c r="M260" s="1">
        <f t="shared" si="20"/>
        <v>0</v>
      </c>
      <c r="N260" s="1" t="s">
        <v>324</v>
      </c>
      <c r="O260" s="1">
        <f t="shared" si="23"/>
        <v>1</v>
      </c>
      <c r="P260" s="1">
        <f t="shared" si="21"/>
        <v>0</v>
      </c>
      <c r="Q260" s="15">
        <v>0.425</v>
      </c>
      <c r="R260" s="16"/>
      <c r="S260" s="16">
        <v>0.37</v>
      </c>
      <c r="T260" s="16"/>
      <c r="U260" s="6"/>
      <c r="V260" s="17"/>
      <c r="W260" t="s">
        <v>10</v>
      </c>
    </row>
    <row r="261" spans="1:23" ht="12.75">
      <c r="A261" t="s">
        <v>2</v>
      </c>
      <c r="B261" s="2">
        <v>265</v>
      </c>
      <c r="C261" s="52" t="s">
        <v>273</v>
      </c>
      <c r="D261" s="9">
        <v>37965</v>
      </c>
      <c r="E261" s="1" t="s">
        <v>11</v>
      </c>
      <c r="F261" s="47">
        <v>0</v>
      </c>
      <c r="G261" s="1">
        <f t="shared" si="22"/>
        <v>1</v>
      </c>
      <c r="H261" s="1">
        <f t="shared" si="16"/>
        <v>0</v>
      </c>
      <c r="I261" s="1">
        <f t="shared" si="15"/>
        <v>0</v>
      </c>
      <c r="J261" s="1">
        <f t="shared" si="17"/>
        <v>0</v>
      </c>
      <c r="K261" s="1">
        <f t="shared" si="18"/>
        <v>0</v>
      </c>
      <c r="L261" s="1">
        <f t="shared" si="19"/>
        <v>0</v>
      </c>
      <c r="M261" s="1">
        <f t="shared" si="20"/>
        <v>0</v>
      </c>
      <c r="N261" s="1" t="s">
        <v>326</v>
      </c>
      <c r="O261" s="1">
        <f t="shared" si="23"/>
        <v>0</v>
      </c>
      <c r="P261" s="1">
        <f t="shared" si="21"/>
        <v>1</v>
      </c>
      <c r="Q261" s="15">
        <v>0.339</v>
      </c>
      <c r="R261" s="16"/>
      <c r="S261" s="16">
        <v>0.37</v>
      </c>
      <c r="T261" s="16"/>
      <c r="U261" s="6"/>
      <c r="V261" s="17"/>
      <c r="W261" t="s">
        <v>10</v>
      </c>
    </row>
    <row r="262" spans="1:23" ht="12.75">
      <c r="A262" t="s">
        <v>2</v>
      </c>
      <c r="B262" s="2">
        <v>348</v>
      </c>
      <c r="C262" s="52" t="s">
        <v>504</v>
      </c>
      <c r="D262" s="9">
        <v>38022</v>
      </c>
      <c r="E262" s="1" t="s">
        <v>11</v>
      </c>
      <c r="F262" s="47">
        <v>0</v>
      </c>
      <c r="G262" s="1">
        <f t="shared" si="22"/>
        <v>1</v>
      </c>
      <c r="H262" s="1">
        <f t="shared" si="16"/>
        <v>0</v>
      </c>
      <c r="I262" s="1">
        <f t="shared" si="15"/>
        <v>0</v>
      </c>
      <c r="J262" s="1">
        <f t="shared" si="17"/>
        <v>0</v>
      </c>
      <c r="K262" s="1">
        <f t="shared" si="18"/>
        <v>0</v>
      </c>
      <c r="L262" s="1">
        <f t="shared" si="19"/>
        <v>0</v>
      </c>
      <c r="M262" s="1">
        <f t="shared" si="20"/>
        <v>0</v>
      </c>
      <c r="N262" s="1" t="s">
        <v>326</v>
      </c>
      <c r="O262" s="1">
        <f t="shared" si="23"/>
        <v>0</v>
      </c>
      <c r="P262" s="1">
        <f t="shared" si="21"/>
        <v>1</v>
      </c>
      <c r="Q262" s="15">
        <v>0.382</v>
      </c>
      <c r="R262" s="16"/>
      <c r="S262" s="16">
        <v>0.37</v>
      </c>
      <c r="T262" s="16"/>
      <c r="U262" s="6"/>
      <c r="V262" s="17"/>
      <c r="W262" t="s">
        <v>10</v>
      </c>
    </row>
    <row r="263" spans="1:23" ht="12.75">
      <c r="A263" t="s">
        <v>2</v>
      </c>
      <c r="B263" s="2">
        <v>43</v>
      </c>
      <c r="C263" s="52" t="s">
        <v>85</v>
      </c>
      <c r="D263" s="9">
        <v>37992</v>
      </c>
      <c r="E263" s="1" t="s">
        <v>11</v>
      </c>
      <c r="F263" s="47">
        <v>0</v>
      </c>
      <c r="G263" s="1">
        <f t="shared" si="22"/>
        <v>1</v>
      </c>
      <c r="H263" s="1">
        <f t="shared" si="16"/>
        <v>0</v>
      </c>
      <c r="I263" s="1">
        <f t="shared" si="15"/>
        <v>0</v>
      </c>
      <c r="J263" s="1">
        <f t="shared" si="17"/>
        <v>0</v>
      </c>
      <c r="K263" s="1">
        <f t="shared" si="18"/>
        <v>0</v>
      </c>
      <c r="L263" s="1">
        <f t="shared" si="19"/>
        <v>0</v>
      </c>
      <c r="M263" s="1">
        <f t="shared" si="20"/>
        <v>0</v>
      </c>
      <c r="N263" s="1" t="s">
        <v>324</v>
      </c>
      <c r="O263" s="1">
        <f t="shared" si="23"/>
        <v>1</v>
      </c>
      <c r="P263" s="1">
        <f t="shared" si="21"/>
        <v>0</v>
      </c>
      <c r="Q263" s="15">
        <v>0.468</v>
      </c>
      <c r="R263" s="16"/>
      <c r="S263" s="16">
        <v>0.368</v>
      </c>
      <c r="T263" s="16"/>
      <c r="U263" s="6"/>
      <c r="V263" s="17"/>
      <c r="W263" t="s">
        <v>10</v>
      </c>
    </row>
    <row r="264" spans="1:23" ht="12.75">
      <c r="A264" t="s">
        <v>2</v>
      </c>
      <c r="B264" s="2">
        <v>129</v>
      </c>
      <c r="C264" s="52" t="s">
        <v>155</v>
      </c>
      <c r="D264" s="9">
        <v>37992</v>
      </c>
      <c r="E264" s="1" t="s">
        <v>11</v>
      </c>
      <c r="F264" s="47">
        <v>0</v>
      </c>
      <c r="G264" s="1">
        <f t="shared" si="22"/>
        <v>1</v>
      </c>
      <c r="H264" s="1">
        <f t="shared" si="16"/>
        <v>0</v>
      </c>
      <c r="I264" s="1">
        <f t="shared" si="15"/>
        <v>0</v>
      </c>
      <c r="J264" s="1">
        <f t="shared" si="17"/>
        <v>0</v>
      </c>
      <c r="K264" s="1">
        <f t="shared" si="18"/>
        <v>0</v>
      </c>
      <c r="L264" s="1">
        <f t="shared" si="19"/>
        <v>0</v>
      </c>
      <c r="M264" s="1">
        <f t="shared" si="20"/>
        <v>0</v>
      </c>
      <c r="N264" s="1" t="s">
        <v>324</v>
      </c>
      <c r="O264" s="1">
        <f t="shared" si="23"/>
        <v>1</v>
      </c>
      <c r="P264" s="1">
        <f t="shared" si="21"/>
        <v>0</v>
      </c>
      <c r="Q264" s="15">
        <v>0.439</v>
      </c>
      <c r="R264" s="16"/>
      <c r="S264" s="16">
        <v>0.365</v>
      </c>
      <c r="T264" s="16"/>
      <c r="U264" s="6"/>
      <c r="V264" s="17"/>
      <c r="W264" t="s">
        <v>10</v>
      </c>
    </row>
    <row r="265" spans="1:23" ht="12.75">
      <c r="A265" t="s">
        <v>2</v>
      </c>
      <c r="B265" s="2">
        <v>104</v>
      </c>
      <c r="C265" s="52" t="s">
        <v>139</v>
      </c>
      <c r="D265" s="9">
        <v>37992</v>
      </c>
      <c r="E265" s="1" t="s">
        <v>11</v>
      </c>
      <c r="F265" s="47">
        <v>0</v>
      </c>
      <c r="G265" s="1">
        <f t="shared" si="22"/>
        <v>1</v>
      </c>
      <c r="H265" s="1">
        <f t="shared" si="16"/>
        <v>0</v>
      </c>
      <c r="I265" s="1">
        <f t="shared" si="15"/>
        <v>0</v>
      </c>
      <c r="J265" s="1">
        <f t="shared" si="17"/>
        <v>0</v>
      </c>
      <c r="K265" s="1">
        <f t="shared" si="18"/>
        <v>0</v>
      </c>
      <c r="L265" s="1">
        <f t="shared" si="19"/>
        <v>0</v>
      </c>
      <c r="M265" s="1">
        <f t="shared" si="20"/>
        <v>0</v>
      </c>
      <c r="N265" s="1" t="s">
        <v>324</v>
      </c>
      <c r="O265" s="1">
        <f t="shared" si="23"/>
        <v>1</v>
      </c>
      <c r="P265" s="1">
        <f t="shared" si="21"/>
        <v>0</v>
      </c>
      <c r="Q265" s="15">
        <v>0.442</v>
      </c>
      <c r="R265" s="16"/>
      <c r="S265" s="16">
        <v>0.364</v>
      </c>
      <c r="T265" s="16"/>
      <c r="U265" s="6"/>
      <c r="V265" s="17"/>
      <c r="W265" t="s">
        <v>10</v>
      </c>
    </row>
    <row r="266" spans="1:23" ht="12.75">
      <c r="A266" t="s">
        <v>2</v>
      </c>
      <c r="B266" s="2">
        <v>171</v>
      </c>
      <c r="C266" s="52" t="s">
        <v>195</v>
      </c>
      <c r="D266" s="9">
        <v>37958</v>
      </c>
      <c r="E266" s="1" t="s">
        <v>11</v>
      </c>
      <c r="F266" s="47">
        <v>0</v>
      </c>
      <c r="G266" s="1">
        <f t="shared" si="22"/>
        <v>1</v>
      </c>
      <c r="H266" s="1">
        <f t="shared" si="16"/>
        <v>0</v>
      </c>
      <c r="I266" s="1">
        <f t="shared" si="15"/>
        <v>0</v>
      </c>
      <c r="J266" s="1">
        <f t="shared" si="17"/>
        <v>0</v>
      </c>
      <c r="K266" s="1">
        <f t="shared" si="18"/>
        <v>0</v>
      </c>
      <c r="L266" s="1">
        <f t="shared" si="19"/>
        <v>0</v>
      </c>
      <c r="M266" s="1">
        <f t="shared" si="20"/>
        <v>0</v>
      </c>
      <c r="N266" s="1" t="s">
        <v>326</v>
      </c>
      <c r="O266" s="1">
        <f t="shared" si="23"/>
        <v>0</v>
      </c>
      <c r="P266" s="1">
        <f t="shared" si="21"/>
        <v>1</v>
      </c>
      <c r="Q266" s="15">
        <v>0.348</v>
      </c>
      <c r="R266" s="16"/>
      <c r="S266" s="16">
        <v>0.361</v>
      </c>
      <c r="T266" s="16"/>
      <c r="U266" s="6"/>
      <c r="V266" s="17"/>
      <c r="W266" t="s">
        <v>10</v>
      </c>
    </row>
    <row r="267" spans="1:23" ht="12.75">
      <c r="A267" t="s">
        <v>2</v>
      </c>
      <c r="B267" s="2">
        <v>340</v>
      </c>
      <c r="C267" s="52" t="s">
        <v>473</v>
      </c>
      <c r="D267" s="9">
        <v>38014</v>
      </c>
      <c r="E267" s="1" t="s">
        <v>11</v>
      </c>
      <c r="F267" s="47">
        <v>0</v>
      </c>
      <c r="G267" s="1">
        <f t="shared" si="22"/>
        <v>1</v>
      </c>
      <c r="H267" s="1">
        <f t="shared" si="16"/>
        <v>0</v>
      </c>
      <c r="I267" s="1">
        <f t="shared" si="15"/>
        <v>0</v>
      </c>
      <c r="J267" s="1">
        <f t="shared" si="17"/>
        <v>0</v>
      </c>
      <c r="K267" s="1">
        <f t="shared" si="18"/>
        <v>0</v>
      </c>
      <c r="L267" s="1">
        <f t="shared" si="19"/>
        <v>0</v>
      </c>
      <c r="M267" s="1">
        <f t="shared" si="20"/>
        <v>0</v>
      </c>
      <c r="N267" s="1" t="s">
        <v>326</v>
      </c>
      <c r="O267" s="1">
        <f t="shared" si="23"/>
        <v>0</v>
      </c>
      <c r="P267" s="1">
        <f t="shared" si="21"/>
        <v>1</v>
      </c>
      <c r="Q267" s="15">
        <v>0.377</v>
      </c>
      <c r="R267" s="16"/>
      <c r="S267" s="16">
        <v>0.361</v>
      </c>
      <c r="T267" s="16"/>
      <c r="U267" s="6"/>
      <c r="V267" s="17"/>
      <c r="W267" t="s">
        <v>10</v>
      </c>
    </row>
    <row r="268" spans="1:23" ht="12.75">
      <c r="A268" t="s">
        <v>2</v>
      </c>
      <c r="B268" s="2">
        <v>105</v>
      </c>
      <c r="C268" s="52" t="s">
        <v>140</v>
      </c>
      <c r="D268" s="9">
        <v>37992</v>
      </c>
      <c r="E268" s="1" t="s">
        <v>11</v>
      </c>
      <c r="F268" s="47">
        <v>0</v>
      </c>
      <c r="G268" s="1">
        <f t="shared" si="22"/>
        <v>1</v>
      </c>
      <c r="H268" s="1">
        <f t="shared" si="16"/>
        <v>0</v>
      </c>
      <c r="I268" s="1">
        <f t="shared" si="15"/>
        <v>0</v>
      </c>
      <c r="J268" s="1">
        <f t="shared" si="17"/>
        <v>0</v>
      </c>
      <c r="K268" s="1">
        <f t="shared" si="18"/>
        <v>0</v>
      </c>
      <c r="L268" s="1">
        <f t="shared" si="19"/>
        <v>0</v>
      </c>
      <c r="M268" s="1">
        <f t="shared" si="20"/>
        <v>0</v>
      </c>
      <c r="N268" s="1" t="s">
        <v>324</v>
      </c>
      <c r="O268" s="1">
        <f t="shared" si="23"/>
        <v>1</v>
      </c>
      <c r="P268" s="1">
        <f t="shared" si="21"/>
        <v>0</v>
      </c>
      <c r="Q268" s="15">
        <v>0.406</v>
      </c>
      <c r="R268" s="16"/>
      <c r="S268" s="16">
        <v>0.358</v>
      </c>
      <c r="T268" s="16"/>
      <c r="U268" s="6"/>
      <c r="V268" s="17"/>
      <c r="W268" t="s">
        <v>10</v>
      </c>
    </row>
    <row r="269" spans="1:23" ht="12.75">
      <c r="A269" t="s">
        <v>2</v>
      </c>
      <c r="B269" s="2">
        <v>360</v>
      </c>
      <c r="C269" s="52" t="s">
        <v>551</v>
      </c>
      <c r="D269" s="9">
        <v>38028</v>
      </c>
      <c r="E269" s="1" t="s">
        <v>11</v>
      </c>
      <c r="F269" s="47">
        <v>0</v>
      </c>
      <c r="G269" s="1">
        <f t="shared" si="22"/>
        <v>1</v>
      </c>
      <c r="H269" s="1">
        <f t="shared" si="16"/>
        <v>0</v>
      </c>
      <c r="I269" s="1">
        <f aca="true" t="shared" si="24" ref="I269:I313">IF(F269=2,1,0)</f>
        <v>0</v>
      </c>
      <c r="J269" s="1">
        <f t="shared" si="17"/>
        <v>0</v>
      </c>
      <c r="K269" s="1">
        <f t="shared" si="18"/>
        <v>0</v>
      </c>
      <c r="L269" s="1">
        <f t="shared" si="19"/>
        <v>0</v>
      </c>
      <c r="M269" s="1">
        <f t="shared" si="20"/>
        <v>0</v>
      </c>
      <c r="N269" s="1" t="s">
        <v>326</v>
      </c>
      <c r="O269" s="1">
        <f t="shared" si="23"/>
        <v>0</v>
      </c>
      <c r="P269" s="1">
        <f t="shared" si="21"/>
        <v>1</v>
      </c>
      <c r="Q269" s="15">
        <v>0.321</v>
      </c>
      <c r="R269" s="16"/>
      <c r="S269" s="16">
        <v>0.358</v>
      </c>
      <c r="T269" s="16"/>
      <c r="U269" s="6"/>
      <c r="V269" s="17"/>
      <c r="W269" t="s">
        <v>10</v>
      </c>
    </row>
    <row r="270" spans="1:23" ht="12.75">
      <c r="A270" t="s">
        <v>2</v>
      </c>
      <c r="B270" s="2">
        <v>172</v>
      </c>
      <c r="C270" s="52" t="s">
        <v>196</v>
      </c>
      <c r="D270" s="9">
        <v>37958</v>
      </c>
      <c r="E270" s="1" t="s">
        <v>11</v>
      </c>
      <c r="F270" s="47">
        <v>0</v>
      </c>
      <c r="G270" s="1">
        <f t="shared" si="22"/>
        <v>1</v>
      </c>
      <c r="H270" s="1">
        <f aca="true" t="shared" si="25" ref="H270:H313">IF(F270=1,1,0)</f>
        <v>0</v>
      </c>
      <c r="I270" s="1">
        <f t="shared" si="24"/>
        <v>0</v>
      </c>
      <c r="J270" s="1">
        <f aca="true" t="shared" si="26" ref="J270:J313">IF(F270=3,1,0)</f>
        <v>0</v>
      </c>
      <c r="K270" s="1">
        <f aca="true" t="shared" si="27" ref="K270:K313">IF(F270=4,1,0)</f>
        <v>0</v>
      </c>
      <c r="L270" s="1">
        <f aca="true" t="shared" si="28" ref="L270:L313">IF(F270=5,1,0)</f>
        <v>0</v>
      </c>
      <c r="M270" s="1">
        <f aca="true" t="shared" si="29" ref="M270:M313">IF(F270=6,1,0)</f>
        <v>0</v>
      </c>
      <c r="N270" s="1" t="s">
        <v>324</v>
      </c>
      <c r="O270" s="1">
        <f t="shared" si="23"/>
        <v>1</v>
      </c>
      <c r="P270" s="1">
        <f aca="true" t="shared" si="30" ref="P270:P313">IF(N270="**",1,0)</f>
        <v>0</v>
      </c>
      <c r="Q270" s="15">
        <v>0.435</v>
      </c>
      <c r="R270" s="16"/>
      <c r="S270" s="16">
        <v>0.357</v>
      </c>
      <c r="T270" s="16"/>
      <c r="U270" s="6"/>
      <c r="V270" s="17"/>
      <c r="W270" t="s">
        <v>10</v>
      </c>
    </row>
    <row r="271" spans="1:23" ht="12.75">
      <c r="A271" t="s">
        <v>2</v>
      </c>
      <c r="B271" s="2">
        <v>221</v>
      </c>
      <c r="C271" s="52" t="s">
        <v>237</v>
      </c>
      <c r="D271" s="9">
        <v>37995</v>
      </c>
      <c r="E271" s="1" t="s">
        <v>11</v>
      </c>
      <c r="F271" s="47">
        <v>0</v>
      </c>
      <c r="G271" s="1">
        <f aca="true" t="shared" si="31" ref="G271:G313">IF(AND(NOT(F271=" "),F271=0),1,0)</f>
        <v>1</v>
      </c>
      <c r="H271" s="1">
        <f t="shared" si="25"/>
        <v>0</v>
      </c>
      <c r="I271" s="1">
        <f t="shared" si="24"/>
        <v>0</v>
      </c>
      <c r="J271" s="1">
        <f t="shared" si="26"/>
        <v>0</v>
      </c>
      <c r="K271" s="1">
        <f t="shared" si="27"/>
        <v>0</v>
      </c>
      <c r="L271" s="1">
        <f t="shared" si="28"/>
        <v>0</v>
      </c>
      <c r="M271" s="1">
        <f t="shared" si="29"/>
        <v>0</v>
      </c>
      <c r="N271" s="1" t="s">
        <v>326</v>
      </c>
      <c r="O271" s="1">
        <f aca="true" t="shared" si="32" ref="O271:O313">IF(N271="*",1,0)</f>
        <v>0</v>
      </c>
      <c r="P271" s="1">
        <f t="shared" si="30"/>
        <v>1</v>
      </c>
      <c r="Q271" s="15">
        <v>0.393</v>
      </c>
      <c r="R271" s="16"/>
      <c r="S271" s="16">
        <v>0.357</v>
      </c>
      <c r="T271" s="16"/>
      <c r="U271" s="6"/>
      <c r="V271" s="17"/>
      <c r="W271" t="s">
        <v>10</v>
      </c>
    </row>
    <row r="272" spans="1:23" ht="12.75">
      <c r="A272" t="s">
        <v>2</v>
      </c>
      <c r="B272" s="2">
        <v>240</v>
      </c>
      <c r="C272" s="52" t="s">
        <v>251</v>
      </c>
      <c r="D272" s="9">
        <v>37966</v>
      </c>
      <c r="E272" s="1" t="s">
        <v>11</v>
      </c>
      <c r="F272" s="47">
        <v>0</v>
      </c>
      <c r="G272" s="1">
        <f t="shared" si="31"/>
        <v>1</v>
      </c>
      <c r="H272" s="1">
        <f t="shared" si="25"/>
        <v>0</v>
      </c>
      <c r="I272" s="1">
        <f t="shared" si="24"/>
        <v>0</v>
      </c>
      <c r="J272" s="1">
        <f t="shared" si="26"/>
        <v>0</v>
      </c>
      <c r="K272" s="1">
        <f t="shared" si="27"/>
        <v>0</v>
      </c>
      <c r="L272" s="1">
        <f t="shared" si="28"/>
        <v>0</v>
      </c>
      <c r="M272" s="1">
        <f t="shared" si="29"/>
        <v>0</v>
      </c>
      <c r="N272" s="1" t="s">
        <v>326</v>
      </c>
      <c r="O272" s="1">
        <f t="shared" si="32"/>
        <v>0</v>
      </c>
      <c r="P272" s="1">
        <f t="shared" si="30"/>
        <v>1</v>
      </c>
      <c r="Q272" s="15">
        <v>0.379</v>
      </c>
      <c r="R272" s="16"/>
      <c r="S272" s="16">
        <v>0.356</v>
      </c>
      <c r="T272" s="16"/>
      <c r="U272" s="6"/>
      <c r="V272" s="17"/>
      <c r="W272" t="s">
        <v>10</v>
      </c>
    </row>
    <row r="273" spans="1:24" ht="12.75">
      <c r="A273" t="s">
        <v>2</v>
      </c>
      <c r="B273" s="2">
        <v>19</v>
      </c>
      <c r="C273" s="52" t="s">
        <v>63</v>
      </c>
      <c r="D273" s="9">
        <v>37959</v>
      </c>
      <c r="E273" s="1" t="s">
        <v>11</v>
      </c>
      <c r="F273" s="47">
        <v>0</v>
      </c>
      <c r="G273" s="1">
        <f t="shared" si="31"/>
        <v>1</v>
      </c>
      <c r="H273" s="1">
        <f t="shared" si="25"/>
        <v>0</v>
      </c>
      <c r="I273" s="1">
        <f t="shared" si="24"/>
        <v>0</v>
      </c>
      <c r="J273" s="1">
        <f t="shared" si="26"/>
        <v>0</v>
      </c>
      <c r="K273" s="1">
        <f t="shared" si="27"/>
        <v>0</v>
      </c>
      <c r="L273" s="1">
        <f t="shared" si="28"/>
        <v>0</v>
      </c>
      <c r="M273" s="1">
        <f t="shared" si="29"/>
        <v>0</v>
      </c>
      <c r="N273" s="1" t="s">
        <v>326</v>
      </c>
      <c r="O273" s="1">
        <f t="shared" si="32"/>
        <v>0</v>
      </c>
      <c r="P273" s="1">
        <f t="shared" si="30"/>
        <v>1</v>
      </c>
      <c r="Q273" s="15">
        <v>0.386</v>
      </c>
      <c r="R273" s="16"/>
      <c r="S273" s="16">
        <v>0.355</v>
      </c>
      <c r="T273" s="16"/>
      <c r="U273" s="6"/>
      <c r="V273" s="17"/>
      <c r="W273" t="s">
        <v>10</v>
      </c>
      <c r="X273" t="s">
        <v>304</v>
      </c>
    </row>
    <row r="274" spans="1:23" ht="12.75">
      <c r="A274" t="s">
        <v>2</v>
      </c>
      <c r="B274" s="2">
        <v>205</v>
      </c>
      <c r="C274" s="52" t="s">
        <v>221</v>
      </c>
      <c r="D274" s="9">
        <v>37998</v>
      </c>
      <c r="E274" s="1" t="s">
        <v>11</v>
      </c>
      <c r="F274" s="47">
        <v>0</v>
      </c>
      <c r="G274" s="1">
        <f t="shared" si="31"/>
        <v>1</v>
      </c>
      <c r="H274" s="1">
        <f t="shared" si="25"/>
        <v>0</v>
      </c>
      <c r="I274" s="1">
        <f t="shared" si="24"/>
        <v>0</v>
      </c>
      <c r="J274" s="1">
        <f t="shared" si="26"/>
        <v>0</v>
      </c>
      <c r="K274" s="1">
        <f t="shared" si="27"/>
        <v>0</v>
      </c>
      <c r="L274" s="1">
        <f t="shared" si="28"/>
        <v>0</v>
      </c>
      <c r="M274" s="1">
        <f t="shared" si="29"/>
        <v>0</v>
      </c>
      <c r="N274" s="1" t="s">
        <v>324</v>
      </c>
      <c r="O274" s="1">
        <f t="shared" si="32"/>
        <v>1</v>
      </c>
      <c r="P274" s="1">
        <f t="shared" si="30"/>
        <v>0</v>
      </c>
      <c r="Q274" s="15">
        <v>0.431</v>
      </c>
      <c r="R274" s="16"/>
      <c r="S274" s="16">
        <v>0.354</v>
      </c>
      <c r="T274" s="16"/>
      <c r="U274" s="6"/>
      <c r="V274" s="17"/>
      <c r="W274" t="s">
        <v>10</v>
      </c>
    </row>
    <row r="275" spans="1:23" ht="12.75">
      <c r="A275" t="s">
        <v>2</v>
      </c>
      <c r="B275" s="2">
        <v>346</v>
      </c>
      <c r="C275" s="52" t="s">
        <v>502</v>
      </c>
      <c r="D275" s="9">
        <v>38021</v>
      </c>
      <c r="E275" s="1" t="s">
        <v>11</v>
      </c>
      <c r="F275" s="47">
        <v>0</v>
      </c>
      <c r="G275" s="1">
        <f t="shared" si="31"/>
        <v>1</v>
      </c>
      <c r="H275" s="1">
        <f t="shared" si="25"/>
        <v>0</v>
      </c>
      <c r="I275" s="1">
        <f t="shared" si="24"/>
        <v>0</v>
      </c>
      <c r="J275" s="1">
        <f t="shared" si="26"/>
        <v>0</v>
      </c>
      <c r="K275" s="1">
        <f t="shared" si="27"/>
        <v>0</v>
      </c>
      <c r="L275" s="1">
        <f t="shared" si="28"/>
        <v>0</v>
      </c>
      <c r="M275" s="1">
        <f t="shared" si="29"/>
        <v>0</v>
      </c>
      <c r="N275" s="1" t="s">
        <v>326</v>
      </c>
      <c r="O275" s="1">
        <f t="shared" si="32"/>
        <v>0</v>
      </c>
      <c r="P275" s="1">
        <f t="shared" si="30"/>
        <v>1</v>
      </c>
      <c r="Q275" s="15">
        <v>0.328</v>
      </c>
      <c r="R275" s="16"/>
      <c r="S275" s="16">
        <v>0.354</v>
      </c>
      <c r="T275" s="16"/>
      <c r="U275" s="6"/>
      <c r="V275" s="17"/>
      <c r="W275" t="s">
        <v>10</v>
      </c>
    </row>
    <row r="276" spans="1:23" ht="12.75">
      <c r="A276" t="s">
        <v>2</v>
      </c>
      <c r="B276" s="2">
        <v>288</v>
      </c>
      <c r="C276" s="52" t="s">
        <v>295</v>
      </c>
      <c r="D276" s="9">
        <v>37993</v>
      </c>
      <c r="E276" s="1" t="s">
        <v>11</v>
      </c>
      <c r="F276" s="47">
        <v>0</v>
      </c>
      <c r="G276" s="1">
        <f t="shared" si="31"/>
        <v>1</v>
      </c>
      <c r="H276" s="1">
        <f t="shared" si="25"/>
        <v>0</v>
      </c>
      <c r="I276" s="1">
        <f t="shared" si="24"/>
        <v>0</v>
      </c>
      <c r="J276" s="1">
        <f t="shared" si="26"/>
        <v>0</v>
      </c>
      <c r="K276" s="1">
        <f t="shared" si="27"/>
        <v>0</v>
      </c>
      <c r="L276" s="1">
        <f t="shared" si="28"/>
        <v>0</v>
      </c>
      <c r="M276" s="1">
        <f t="shared" si="29"/>
        <v>0</v>
      </c>
      <c r="N276" s="1" t="s">
        <v>326</v>
      </c>
      <c r="O276" s="1">
        <f t="shared" si="32"/>
        <v>0</v>
      </c>
      <c r="P276" s="1">
        <f t="shared" si="30"/>
        <v>1</v>
      </c>
      <c r="Q276" s="15">
        <v>0.346</v>
      </c>
      <c r="R276" s="16"/>
      <c r="S276" s="16">
        <v>0.353</v>
      </c>
      <c r="T276" s="16"/>
      <c r="U276" s="6"/>
      <c r="V276" s="17"/>
      <c r="W276" t="s">
        <v>10</v>
      </c>
    </row>
    <row r="277" spans="1:23" ht="12.75">
      <c r="A277" t="s">
        <v>2</v>
      </c>
      <c r="B277" s="2">
        <v>342</v>
      </c>
      <c r="C277" s="52" t="s">
        <v>470</v>
      </c>
      <c r="D277" s="9">
        <v>38016</v>
      </c>
      <c r="E277" s="1" t="s">
        <v>11</v>
      </c>
      <c r="F277" s="47">
        <v>0</v>
      </c>
      <c r="G277" s="1">
        <f t="shared" si="31"/>
        <v>1</v>
      </c>
      <c r="H277" s="1">
        <f t="shared" si="25"/>
        <v>0</v>
      </c>
      <c r="I277" s="1">
        <f t="shared" si="24"/>
        <v>0</v>
      </c>
      <c r="J277" s="1">
        <f t="shared" si="26"/>
        <v>0</v>
      </c>
      <c r="K277" s="1">
        <f t="shared" si="27"/>
        <v>0</v>
      </c>
      <c r="L277" s="1">
        <f t="shared" si="28"/>
        <v>0</v>
      </c>
      <c r="M277" s="1">
        <f t="shared" si="29"/>
        <v>0</v>
      </c>
      <c r="N277" s="1" t="s">
        <v>326</v>
      </c>
      <c r="O277" s="1">
        <f t="shared" si="32"/>
        <v>0</v>
      </c>
      <c r="P277" s="1">
        <f t="shared" si="30"/>
        <v>1</v>
      </c>
      <c r="Q277" s="15">
        <v>0.348</v>
      </c>
      <c r="R277" s="16"/>
      <c r="S277" s="16">
        <v>0.353</v>
      </c>
      <c r="T277" s="16"/>
      <c r="U277" s="6"/>
      <c r="V277" s="17"/>
      <c r="W277" t="s">
        <v>10</v>
      </c>
    </row>
    <row r="278" spans="1:23" ht="12.75">
      <c r="A278" t="s">
        <v>2</v>
      </c>
      <c r="B278" s="2">
        <v>32</v>
      </c>
      <c r="C278" s="52" t="s">
        <v>74</v>
      </c>
      <c r="D278" s="9">
        <v>37959</v>
      </c>
      <c r="E278" s="1" t="s">
        <v>11</v>
      </c>
      <c r="F278" s="47">
        <v>0</v>
      </c>
      <c r="G278" s="1">
        <f t="shared" si="31"/>
        <v>1</v>
      </c>
      <c r="H278" s="1">
        <f t="shared" si="25"/>
        <v>0</v>
      </c>
      <c r="I278" s="1">
        <f t="shared" si="24"/>
        <v>0</v>
      </c>
      <c r="J278" s="1">
        <f t="shared" si="26"/>
        <v>0</v>
      </c>
      <c r="K278" s="1">
        <f t="shared" si="27"/>
        <v>0</v>
      </c>
      <c r="L278" s="1">
        <f t="shared" si="28"/>
        <v>0</v>
      </c>
      <c r="M278" s="1">
        <f t="shared" si="29"/>
        <v>0</v>
      </c>
      <c r="N278" s="1" t="s">
        <v>326</v>
      </c>
      <c r="O278" s="1">
        <f t="shared" si="32"/>
        <v>0</v>
      </c>
      <c r="P278" s="1">
        <f t="shared" si="30"/>
        <v>1</v>
      </c>
      <c r="Q278" s="15">
        <v>0.368</v>
      </c>
      <c r="R278" s="16"/>
      <c r="S278" s="16">
        <v>0.352</v>
      </c>
      <c r="T278" s="16"/>
      <c r="U278" s="6"/>
      <c r="V278" s="17"/>
      <c r="W278" t="s">
        <v>10</v>
      </c>
    </row>
    <row r="279" spans="1:23" ht="12.75">
      <c r="A279" t="s">
        <v>2</v>
      </c>
      <c r="B279" s="2">
        <v>181</v>
      </c>
      <c r="C279" s="52" t="s">
        <v>203</v>
      </c>
      <c r="D279" s="9">
        <v>37978</v>
      </c>
      <c r="E279" s="1" t="s">
        <v>11</v>
      </c>
      <c r="F279" s="47">
        <v>0</v>
      </c>
      <c r="G279" s="1">
        <f t="shared" si="31"/>
        <v>1</v>
      </c>
      <c r="H279" s="1">
        <f t="shared" si="25"/>
        <v>0</v>
      </c>
      <c r="I279" s="1">
        <f t="shared" si="24"/>
        <v>0</v>
      </c>
      <c r="J279" s="1">
        <f t="shared" si="26"/>
        <v>0</v>
      </c>
      <c r="K279" s="1">
        <f t="shared" si="27"/>
        <v>0</v>
      </c>
      <c r="L279" s="1">
        <f t="shared" si="28"/>
        <v>0</v>
      </c>
      <c r="M279" s="1">
        <f t="shared" si="29"/>
        <v>0</v>
      </c>
      <c r="N279" s="1" t="s">
        <v>326</v>
      </c>
      <c r="O279" s="1">
        <f t="shared" si="32"/>
        <v>0</v>
      </c>
      <c r="P279" s="1">
        <f t="shared" si="30"/>
        <v>1</v>
      </c>
      <c r="Q279" s="15">
        <v>0.369</v>
      </c>
      <c r="R279" s="16"/>
      <c r="S279" s="16">
        <v>0.352</v>
      </c>
      <c r="T279" s="16"/>
      <c r="U279" s="6"/>
      <c r="V279" s="17"/>
      <c r="W279" t="s">
        <v>10</v>
      </c>
    </row>
    <row r="280" spans="1:23" ht="12.75">
      <c r="A280" t="s">
        <v>2</v>
      </c>
      <c r="B280" s="2">
        <v>61</v>
      </c>
      <c r="C280" s="52" t="s">
        <v>102</v>
      </c>
      <c r="D280" s="9">
        <v>37977</v>
      </c>
      <c r="E280" s="1" t="s">
        <v>11</v>
      </c>
      <c r="F280" s="47">
        <v>0</v>
      </c>
      <c r="G280" s="1">
        <f t="shared" si="31"/>
        <v>1</v>
      </c>
      <c r="H280" s="1">
        <f t="shared" si="25"/>
        <v>0</v>
      </c>
      <c r="I280" s="1">
        <f t="shared" si="24"/>
        <v>0</v>
      </c>
      <c r="J280" s="1">
        <f t="shared" si="26"/>
        <v>0</v>
      </c>
      <c r="K280" s="1">
        <f t="shared" si="27"/>
        <v>0</v>
      </c>
      <c r="L280" s="1">
        <f t="shared" si="28"/>
        <v>0</v>
      </c>
      <c r="M280" s="1">
        <f t="shared" si="29"/>
        <v>0</v>
      </c>
      <c r="N280" s="1" t="s">
        <v>326</v>
      </c>
      <c r="O280" s="1">
        <f t="shared" si="32"/>
        <v>0</v>
      </c>
      <c r="P280" s="1">
        <f t="shared" si="30"/>
        <v>1</v>
      </c>
      <c r="Q280" s="15">
        <v>0.339</v>
      </c>
      <c r="R280" s="16"/>
      <c r="S280" s="16">
        <v>0.351</v>
      </c>
      <c r="T280" s="16"/>
      <c r="U280" s="6"/>
      <c r="V280" s="17"/>
      <c r="W280" t="s">
        <v>10</v>
      </c>
    </row>
    <row r="281" spans="1:23" ht="12.75">
      <c r="A281" t="s">
        <v>2</v>
      </c>
      <c r="B281" s="2">
        <v>27</v>
      </c>
      <c r="C281" s="52" t="s">
        <v>69</v>
      </c>
      <c r="D281" s="9">
        <v>37959</v>
      </c>
      <c r="E281" s="1" t="s">
        <v>11</v>
      </c>
      <c r="F281" s="47">
        <v>0</v>
      </c>
      <c r="G281" s="1">
        <f t="shared" si="31"/>
        <v>1</v>
      </c>
      <c r="H281" s="1">
        <f t="shared" si="25"/>
        <v>0</v>
      </c>
      <c r="I281" s="1">
        <f t="shared" si="24"/>
        <v>0</v>
      </c>
      <c r="J281" s="1">
        <f t="shared" si="26"/>
        <v>0</v>
      </c>
      <c r="K281" s="1">
        <f t="shared" si="27"/>
        <v>0</v>
      </c>
      <c r="L281" s="1">
        <f t="shared" si="28"/>
        <v>0</v>
      </c>
      <c r="M281" s="1">
        <f t="shared" si="29"/>
        <v>0</v>
      </c>
      <c r="N281" s="1" t="s">
        <v>326</v>
      </c>
      <c r="O281" s="1">
        <f t="shared" si="32"/>
        <v>0</v>
      </c>
      <c r="P281" s="1">
        <f t="shared" si="30"/>
        <v>1</v>
      </c>
      <c r="Q281" s="15">
        <v>0.345</v>
      </c>
      <c r="R281" s="16"/>
      <c r="S281" s="16">
        <v>0.35</v>
      </c>
      <c r="T281" s="16"/>
      <c r="U281" s="6"/>
      <c r="V281" s="17"/>
      <c r="W281" t="s">
        <v>10</v>
      </c>
    </row>
    <row r="282" spans="1:23" ht="12.75">
      <c r="A282" t="s">
        <v>2</v>
      </c>
      <c r="B282" s="2">
        <v>178</v>
      </c>
      <c r="C282" s="52" t="s">
        <v>200</v>
      </c>
      <c r="D282" s="9">
        <v>37966</v>
      </c>
      <c r="E282" s="1" t="s">
        <v>11</v>
      </c>
      <c r="F282" s="47">
        <v>0</v>
      </c>
      <c r="G282" s="1">
        <f t="shared" si="31"/>
        <v>1</v>
      </c>
      <c r="H282" s="1">
        <f t="shared" si="25"/>
        <v>0</v>
      </c>
      <c r="I282" s="1">
        <f t="shared" si="24"/>
        <v>0</v>
      </c>
      <c r="J282" s="1">
        <f t="shared" si="26"/>
        <v>0</v>
      </c>
      <c r="K282" s="1">
        <f t="shared" si="27"/>
        <v>0</v>
      </c>
      <c r="L282" s="1">
        <f t="shared" si="28"/>
        <v>0</v>
      </c>
      <c r="M282" s="1">
        <f t="shared" si="29"/>
        <v>0</v>
      </c>
      <c r="N282" s="1" t="s">
        <v>326</v>
      </c>
      <c r="O282" s="1">
        <f t="shared" si="32"/>
        <v>0</v>
      </c>
      <c r="P282" s="1">
        <f t="shared" si="30"/>
        <v>1</v>
      </c>
      <c r="Q282" s="15">
        <v>0.325</v>
      </c>
      <c r="R282" s="16"/>
      <c r="S282" s="16">
        <v>0.35</v>
      </c>
      <c r="T282" s="16"/>
      <c r="U282" s="6"/>
      <c r="V282" s="17"/>
      <c r="W282" t="s">
        <v>10</v>
      </c>
    </row>
    <row r="283" spans="1:23" ht="12.75">
      <c r="A283" t="s">
        <v>2</v>
      </c>
      <c r="B283" s="2">
        <v>264</v>
      </c>
      <c r="C283" s="52" t="s">
        <v>272</v>
      </c>
      <c r="D283" s="9">
        <v>37964</v>
      </c>
      <c r="E283" s="1" t="s">
        <v>11</v>
      </c>
      <c r="F283" s="47">
        <v>0</v>
      </c>
      <c r="G283" s="1">
        <f t="shared" si="31"/>
        <v>1</v>
      </c>
      <c r="H283" s="1">
        <f t="shared" si="25"/>
        <v>0</v>
      </c>
      <c r="I283" s="1">
        <f t="shared" si="24"/>
        <v>0</v>
      </c>
      <c r="J283" s="1">
        <f t="shared" si="26"/>
        <v>0</v>
      </c>
      <c r="K283" s="1">
        <f t="shared" si="27"/>
        <v>0</v>
      </c>
      <c r="L283" s="1">
        <f t="shared" si="28"/>
        <v>0</v>
      </c>
      <c r="M283" s="1">
        <f t="shared" si="29"/>
        <v>0</v>
      </c>
      <c r="N283" s="1" t="s">
        <v>326</v>
      </c>
      <c r="O283" s="1">
        <f t="shared" si="32"/>
        <v>0</v>
      </c>
      <c r="P283" s="1">
        <f t="shared" si="30"/>
        <v>1</v>
      </c>
      <c r="Q283" s="15">
        <v>0.347</v>
      </c>
      <c r="R283" s="16"/>
      <c r="S283" s="16">
        <v>0.35</v>
      </c>
      <c r="T283" s="16"/>
      <c r="U283" s="6"/>
      <c r="V283" s="17"/>
      <c r="W283" t="s">
        <v>10</v>
      </c>
    </row>
    <row r="284" spans="1:23" ht="12.75">
      <c r="A284" t="s">
        <v>2</v>
      </c>
      <c r="B284" s="2">
        <v>144</v>
      </c>
      <c r="C284" s="52" t="s">
        <v>168</v>
      </c>
      <c r="D284" s="9">
        <v>37998</v>
      </c>
      <c r="E284" s="1" t="s">
        <v>11</v>
      </c>
      <c r="F284" s="47">
        <v>0</v>
      </c>
      <c r="G284" s="1">
        <f t="shared" si="31"/>
        <v>1</v>
      </c>
      <c r="H284" s="1">
        <f t="shared" si="25"/>
        <v>0</v>
      </c>
      <c r="I284" s="1">
        <f t="shared" si="24"/>
        <v>0</v>
      </c>
      <c r="J284" s="1">
        <f t="shared" si="26"/>
        <v>0</v>
      </c>
      <c r="K284" s="1">
        <f t="shared" si="27"/>
        <v>0</v>
      </c>
      <c r="L284" s="1">
        <f t="shared" si="28"/>
        <v>0</v>
      </c>
      <c r="M284" s="1">
        <f t="shared" si="29"/>
        <v>0</v>
      </c>
      <c r="N284" s="1" t="s">
        <v>324</v>
      </c>
      <c r="O284" s="1">
        <f t="shared" si="32"/>
        <v>1</v>
      </c>
      <c r="P284" s="1">
        <f t="shared" si="30"/>
        <v>0</v>
      </c>
      <c r="Q284" s="15">
        <v>0.417</v>
      </c>
      <c r="R284" s="16"/>
      <c r="S284" s="16">
        <v>0.349</v>
      </c>
      <c r="T284" s="16"/>
      <c r="U284" s="6"/>
      <c r="V284" s="17"/>
      <c r="W284" t="s">
        <v>10</v>
      </c>
    </row>
    <row r="285" spans="1:23" ht="12.75">
      <c r="A285" t="s">
        <v>2</v>
      </c>
      <c r="B285" s="2">
        <v>203</v>
      </c>
      <c r="C285" s="52" t="s">
        <v>219</v>
      </c>
      <c r="D285" s="9">
        <v>37978</v>
      </c>
      <c r="E285" s="1" t="s">
        <v>11</v>
      </c>
      <c r="F285" s="47">
        <v>0</v>
      </c>
      <c r="G285" s="1">
        <f t="shared" si="31"/>
        <v>1</v>
      </c>
      <c r="H285" s="1">
        <f t="shared" si="25"/>
        <v>0</v>
      </c>
      <c r="I285" s="1">
        <f t="shared" si="24"/>
        <v>0</v>
      </c>
      <c r="J285" s="1">
        <f t="shared" si="26"/>
        <v>0</v>
      </c>
      <c r="K285" s="1">
        <f t="shared" si="27"/>
        <v>0</v>
      </c>
      <c r="L285" s="1">
        <f t="shared" si="28"/>
        <v>0</v>
      </c>
      <c r="M285" s="1">
        <f t="shared" si="29"/>
        <v>0</v>
      </c>
      <c r="N285" s="1" t="s">
        <v>324</v>
      </c>
      <c r="O285" s="1">
        <f t="shared" si="32"/>
        <v>1</v>
      </c>
      <c r="P285" s="1">
        <f t="shared" si="30"/>
        <v>0</v>
      </c>
      <c r="Q285" s="15">
        <v>0.459</v>
      </c>
      <c r="R285" s="16"/>
      <c r="S285" s="16">
        <v>0.348</v>
      </c>
      <c r="T285" s="16"/>
      <c r="U285" s="6"/>
      <c r="V285" s="17"/>
      <c r="W285" t="s">
        <v>10</v>
      </c>
    </row>
    <row r="286" spans="1:23" ht="12.75">
      <c r="A286" t="s">
        <v>2</v>
      </c>
      <c r="B286" s="2">
        <v>345</v>
      </c>
      <c r="C286" s="52" t="s">
        <v>501</v>
      </c>
      <c r="D286" s="9">
        <v>38021</v>
      </c>
      <c r="E286" s="1" t="s">
        <v>11</v>
      </c>
      <c r="F286" s="47">
        <v>0</v>
      </c>
      <c r="G286" s="1">
        <f t="shared" si="31"/>
        <v>1</v>
      </c>
      <c r="H286" s="1">
        <f t="shared" si="25"/>
        <v>0</v>
      </c>
      <c r="I286" s="1">
        <f t="shared" si="24"/>
        <v>0</v>
      </c>
      <c r="J286" s="1">
        <f t="shared" si="26"/>
        <v>0</v>
      </c>
      <c r="K286" s="1">
        <f t="shared" si="27"/>
        <v>0</v>
      </c>
      <c r="L286" s="1">
        <f t="shared" si="28"/>
        <v>0</v>
      </c>
      <c r="M286" s="1">
        <f t="shared" si="29"/>
        <v>0</v>
      </c>
      <c r="N286" s="1" t="s">
        <v>326</v>
      </c>
      <c r="O286" s="1">
        <f t="shared" si="32"/>
        <v>0</v>
      </c>
      <c r="P286" s="1">
        <f t="shared" si="30"/>
        <v>1</v>
      </c>
      <c r="Q286" s="15">
        <v>0.31</v>
      </c>
      <c r="R286" s="16"/>
      <c r="S286" s="16">
        <v>0.343</v>
      </c>
      <c r="T286" s="16"/>
      <c r="U286" s="6"/>
      <c r="V286" s="17"/>
      <c r="W286" t="s">
        <v>10</v>
      </c>
    </row>
    <row r="287" spans="1:23" ht="12.75">
      <c r="A287" t="s">
        <v>2</v>
      </c>
      <c r="B287" s="2">
        <v>263</v>
      </c>
      <c r="C287" s="52" t="s">
        <v>271</v>
      </c>
      <c r="D287" s="9">
        <v>37964</v>
      </c>
      <c r="E287" s="1" t="s">
        <v>11</v>
      </c>
      <c r="F287" s="47">
        <v>0</v>
      </c>
      <c r="G287" s="1">
        <f t="shared" si="31"/>
        <v>1</v>
      </c>
      <c r="H287" s="1">
        <f t="shared" si="25"/>
        <v>0</v>
      </c>
      <c r="I287" s="1">
        <f t="shared" si="24"/>
        <v>0</v>
      </c>
      <c r="J287" s="1">
        <f t="shared" si="26"/>
        <v>0</v>
      </c>
      <c r="K287" s="1">
        <f t="shared" si="27"/>
        <v>0</v>
      </c>
      <c r="L287" s="1">
        <f t="shared" si="28"/>
        <v>0</v>
      </c>
      <c r="M287" s="1">
        <f t="shared" si="29"/>
        <v>0</v>
      </c>
      <c r="N287" s="1" t="s">
        <v>326</v>
      </c>
      <c r="O287" s="1">
        <f t="shared" si="32"/>
        <v>0</v>
      </c>
      <c r="P287" s="1">
        <f t="shared" si="30"/>
        <v>1</v>
      </c>
      <c r="Q287" s="15">
        <v>0.343</v>
      </c>
      <c r="R287" s="16"/>
      <c r="S287" s="16">
        <v>0.342</v>
      </c>
      <c r="T287" s="16"/>
      <c r="U287" s="6"/>
      <c r="V287" s="17"/>
      <c r="W287" t="s">
        <v>10</v>
      </c>
    </row>
    <row r="288" spans="1:23" ht="12.75">
      <c r="A288" t="s">
        <v>2</v>
      </c>
      <c r="B288" s="2">
        <v>156</v>
      </c>
      <c r="C288" s="52" t="s">
        <v>180</v>
      </c>
      <c r="D288" s="9">
        <v>37995</v>
      </c>
      <c r="E288" s="1" t="s">
        <v>11</v>
      </c>
      <c r="F288" s="47">
        <v>0</v>
      </c>
      <c r="G288" s="1">
        <f t="shared" si="31"/>
        <v>1</v>
      </c>
      <c r="H288" s="1">
        <f t="shared" si="25"/>
        <v>0</v>
      </c>
      <c r="I288" s="1">
        <f t="shared" si="24"/>
        <v>0</v>
      </c>
      <c r="J288" s="1">
        <f t="shared" si="26"/>
        <v>0</v>
      </c>
      <c r="K288" s="1">
        <f t="shared" si="27"/>
        <v>0</v>
      </c>
      <c r="L288" s="1">
        <f t="shared" si="28"/>
        <v>0</v>
      </c>
      <c r="M288" s="1">
        <f t="shared" si="29"/>
        <v>0</v>
      </c>
      <c r="N288" s="1" t="s">
        <v>326</v>
      </c>
      <c r="O288" s="1">
        <f t="shared" si="32"/>
        <v>0</v>
      </c>
      <c r="P288" s="1">
        <f t="shared" si="30"/>
        <v>1</v>
      </c>
      <c r="Q288" s="15">
        <v>0.383</v>
      </c>
      <c r="R288" s="16"/>
      <c r="S288" s="16">
        <v>0.338</v>
      </c>
      <c r="T288" s="16"/>
      <c r="U288" s="6"/>
      <c r="V288" s="17"/>
      <c r="W288" t="s">
        <v>10</v>
      </c>
    </row>
    <row r="289" spans="1:23" ht="12.75">
      <c r="A289" t="s">
        <v>2</v>
      </c>
      <c r="B289" s="2">
        <v>121</v>
      </c>
      <c r="C289" s="52" t="s">
        <v>358</v>
      </c>
      <c r="D289" s="9">
        <v>37992</v>
      </c>
      <c r="E289" s="1" t="s">
        <v>11</v>
      </c>
      <c r="F289" s="47">
        <v>0</v>
      </c>
      <c r="G289" s="1">
        <f t="shared" si="31"/>
        <v>1</v>
      </c>
      <c r="H289" s="1">
        <f t="shared" si="25"/>
        <v>0</v>
      </c>
      <c r="I289" s="1">
        <f t="shared" si="24"/>
        <v>0</v>
      </c>
      <c r="J289" s="1">
        <f t="shared" si="26"/>
        <v>0</v>
      </c>
      <c r="K289" s="1">
        <f t="shared" si="27"/>
        <v>0</v>
      </c>
      <c r="L289" s="1">
        <f t="shared" si="28"/>
        <v>0</v>
      </c>
      <c r="M289" s="1">
        <f t="shared" si="29"/>
        <v>0</v>
      </c>
      <c r="N289" s="1" t="s">
        <v>324</v>
      </c>
      <c r="O289" s="1">
        <f t="shared" si="32"/>
        <v>1</v>
      </c>
      <c r="P289" s="1">
        <f t="shared" si="30"/>
        <v>0</v>
      </c>
      <c r="Q289" s="15">
        <v>0.446</v>
      </c>
      <c r="R289" s="16"/>
      <c r="S289" s="16">
        <v>0.337</v>
      </c>
      <c r="T289" s="16"/>
      <c r="U289" s="6"/>
      <c r="V289" s="17"/>
      <c r="W289" t="s">
        <v>10</v>
      </c>
    </row>
    <row r="290" spans="1:23" ht="12.75">
      <c r="A290" t="s">
        <v>2</v>
      </c>
      <c r="B290" s="2">
        <v>123</v>
      </c>
      <c r="C290" s="52" t="s">
        <v>150</v>
      </c>
      <c r="D290" s="9">
        <v>37992</v>
      </c>
      <c r="E290" s="1" t="s">
        <v>11</v>
      </c>
      <c r="F290" s="47">
        <v>0</v>
      </c>
      <c r="G290" s="1">
        <f t="shared" si="31"/>
        <v>1</v>
      </c>
      <c r="H290" s="1">
        <f t="shared" si="25"/>
        <v>0</v>
      </c>
      <c r="I290" s="1">
        <f t="shared" si="24"/>
        <v>0</v>
      </c>
      <c r="J290" s="1">
        <f t="shared" si="26"/>
        <v>0</v>
      </c>
      <c r="K290" s="1">
        <f t="shared" si="27"/>
        <v>0</v>
      </c>
      <c r="L290" s="1">
        <f t="shared" si="28"/>
        <v>0</v>
      </c>
      <c r="M290" s="1">
        <f t="shared" si="29"/>
        <v>0</v>
      </c>
      <c r="N290" s="1" t="s">
        <v>324</v>
      </c>
      <c r="O290" s="1">
        <f t="shared" si="32"/>
        <v>1</v>
      </c>
      <c r="P290" s="1">
        <f t="shared" si="30"/>
        <v>0</v>
      </c>
      <c r="Q290" s="15">
        <v>0.448</v>
      </c>
      <c r="R290" s="16"/>
      <c r="S290" s="16">
        <v>0.336</v>
      </c>
      <c r="T290" s="16"/>
      <c r="U290" s="6"/>
      <c r="V290" s="17"/>
      <c r="W290" t="s">
        <v>10</v>
      </c>
    </row>
    <row r="291" spans="1:23" ht="12.75">
      <c r="A291" t="s">
        <v>2</v>
      </c>
      <c r="B291" s="2">
        <v>266</v>
      </c>
      <c r="C291" s="52" t="s">
        <v>274</v>
      </c>
      <c r="D291" s="9">
        <v>37965</v>
      </c>
      <c r="E291" s="1" t="s">
        <v>11</v>
      </c>
      <c r="F291" s="47">
        <v>0</v>
      </c>
      <c r="G291" s="1">
        <f t="shared" si="31"/>
        <v>1</v>
      </c>
      <c r="H291" s="1">
        <f t="shared" si="25"/>
        <v>0</v>
      </c>
      <c r="I291" s="1">
        <f t="shared" si="24"/>
        <v>0</v>
      </c>
      <c r="J291" s="1">
        <f t="shared" si="26"/>
        <v>0</v>
      </c>
      <c r="K291" s="1">
        <f t="shared" si="27"/>
        <v>0</v>
      </c>
      <c r="L291" s="1">
        <f t="shared" si="28"/>
        <v>0</v>
      </c>
      <c r="M291" s="1">
        <f t="shared" si="29"/>
        <v>0</v>
      </c>
      <c r="N291" s="1" t="s">
        <v>326</v>
      </c>
      <c r="O291" s="1">
        <f t="shared" si="32"/>
        <v>0</v>
      </c>
      <c r="P291" s="1">
        <f t="shared" si="30"/>
        <v>1</v>
      </c>
      <c r="Q291" s="15">
        <v>0.32</v>
      </c>
      <c r="R291" s="16"/>
      <c r="S291" s="16">
        <v>0.336</v>
      </c>
      <c r="T291" s="16"/>
      <c r="U291" s="6"/>
      <c r="V291" s="17"/>
      <c r="W291" t="s">
        <v>10</v>
      </c>
    </row>
    <row r="292" spans="1:23" ht="12.75">
      <c r="A292" t="s">
        <v>2</v>
      </c>
      <c r="B292" s="2">
        <v>150</v>
      </c>
      <c r="C292" s="52" t="s">
        <v>174</v>
      </c>
      <c r="D292" s="9">
        <v>37950</v>
      </c>
      <c r="E292" s="4" t="s">
        <v>11</v>
      </c>
      <c r="F292" s="47">
        <v>0</v>
      </c>
      <c r="G292" s="1">
        <f t="shared" si="31"/>
        <v>1</v>
      </c>
      <c r="H292" s="1">
        <f t="shared" si="25"/>
        <v>0</v>
      </c>
      <c r="I292" s="1">
        <f t="shared" si="24"/>
        <v>0</v>
      </c>
      <c r="J292" s="1">
        <f t="shared" si="26"/>
        <v>0</v>
      </c>
      <c r="K292" s="1">
        <f t="shared" si="27"/>
        <v>0</v>
      </c>
      <c r="L292" s="1">
        <f t="shared" si="28"/>
        <v>0</v>
      </c>
      <c r="M292" s="1">
        <f t="shared" si="29"/>
        <v>0</v>
      </c>
      <c r="N292" s="1" t="s">
        <v>324</v>
      </c>
      <c r="O292" s="1">
        <f t="shared" si="32"/>
        <v>1</v>
      </c>
      <c r="P292" s="1">
        <f t="shared" si="30"/>
        <v>0</v>
      </c>
      <c r="Q292" s="15">
        <v>0.368</v>
      </c>
      <c r="R292" s="16"/>
      <c r="S292" s="16">
        <v>0.334</v>
      </c>
      <c r="T292" s="16"/>
      <c r="U292" s="6"/>
      <c r="V292" s="17"/>
      <c r="W292" t="s">
        <v>10</v>
      </c>
    </row>
    <row r="293" spans="1:24" ht="12.75">
      <c r="A293" t="s">
        <v>2</v>
      </c>
      <c r="B293" s="2">
        <v>122</v>
      </c>
      <c r="C293" s="52" t="s">
        <v>359</v>
      </c>
      <c r="D293" s="9">
        <v>37992</v>
      </c>
      <c r="E293" s="1" t="s">
        <v>11</v>
      </c>
      <c r="F293" s="47">
        <v>0</v>
      </c>
      <c r="G293" s="1">
        <f t="shared" si="31"/>
        <v>1</v>
      </c>
      <c r="H293" s="1">
        <f t="shared" si="25"/>
        <v>0</v>
      </c>
      <c r="I293" s="1">
        <f t="shared" si="24"/>
        <v>0</v>
      </c>
      <c r="J293" s="1">
        <f t="shared" si="26"/>
        <v>0</v>
      </c>
      <c r="K293" s="1">
        <f t="shared" si="27"/>
        <v>0</v>
      </c>
      <c r="L293" s="1">
        <f t="shared" si="28"/>
        <v>0</v>
      </c>
      <c r="M293" s="1">
        <f t="shared" si="29"/>
        <v>0</v>
      </c>
      <c r="N293" s="1" t="s">
        <v>324</v>
      </c>
      <c r="O293" s="1">
        <f t="shared" si="32"/>
        <v>1</v>
      </c>
      <c r="P293" s="1">
        <f t="shared" si="30"/>
        <v>0</v>
      </c>
      <c r="Q293" s="15">
        <v>0.463</v>
      </c>
      <c r="R293" s="16"/>
      <c r="S293" s="16">
        <v>0.332</v>
      </c>
      <c r="T293" s="16"/>
      <c r="U293" s="6"/>
      <c r="V293" s="17"/>
      <c r="W293" t="s">
        <v>10</v>
      </c>
      <c r="X293" t="s">
        <v>314</v>
      </c>
    </row>
    <row r="294" spans="1:23" ht="12.75">
      <c r="A294" t="s">
        <v>2</v>
      </c>
      <c r="B294" s="2">
        <v>102</v>
      </c>
      <c r="C294" s="52" t="s">
        <v>138</v>
      </c>
      <c r="D294" s="9">
        <v>37992</v>
      </c>
      <c r="E294" s="1" t="s">
        <v>11</v>
      </c>
      <c r="F294" s="47">
        <v>0</v>
      </c>
      <c r="G294" s="1">
        <f t="shared" si="31"/>
        <v>1</v>
      </c>
      <c r="H294" s="1">
        <f t="shared" si="25"/>
        <v>0</v>
      </c>
      <c r="I294" s="1">
        <f t="shared" si="24"/>
        <v>0</v>
      </c>
      <c r="J294" s="1">
        <f t="shared" si="26"/>
        <v>0</v>
      </c>
      <c r="K294" s="1">
        <f t="shared" si="27"/>
        <v>0</v>
      </c>
      <c r="L294" s="1">
        <f t="shared" si="28"/>
        <v>0</v>
      </c>
      <c r="M294" s="1">
        <f t="shared" si="29"/>
        <v>0</v>
      </c>
      <c r="N294" s="1" t="s">
        <v>324</v>
      </c>
      <c r="O294" s="1">
        <f t="shared" si="32"/>
        <v>1</v>
      </c>
      <c r="P294" s="1">
        <f t="shared" si="30"/>
        <v>0</v>
      </c>
      <c r="Q294" s="15">
        <v>0.471</v>
      </c>
      <c r="R294" s="16"/>
      <c r="S294" s="16">
        <v>0.331</v>
      </c>
      <c r="T294" s="16"/>
      <c r="U294" s="6"/>
      <c r="V294" s="17"/>
      <c r="W294" t="s">
        <v>10</v>
      </c>
    </row>
    <row r="295" spans="1:23" ht="12.75">
      <c r="A295" t="s">
        <v>2</v>
      </c>
      <c r="B295" s="2">
        <v>158</v>
      </c>
      <c r="C295" s="52" t="s">
        <v>182</v>
      </c>
      <c r="D295" s="9">
        <v>37998</v>
      </c>
      <c r="E295" s="1" t="s">
        <v>11</v>
      </c>
      <c r="F295" s="47">
        <v>0</v>
      </c>
      <c r="G295" s="1">
        <f t="shared" si="31"/>
        <v>1</v>
      </c>
      <c r="H295" s="1">
        <f t="shared" si="25"/>
        <v>0</v>
      </c>
      <c r="I295" s="1">
        <f t="shared" si="24"/>
        <v>0</v>
      </c>
      <c r="J295" s="1">
        <f t="shared" si="26"/>
        <v>0</v>
      </c>
      <c r="K295" s="1">
        <f t="shared" si="27"/>
        <v>0</v>
      </c>
      <c r="L295" s="1">
        <f t="shared" si="28"/>
        <v>0</v>
      </c>
      <c r="M295" s="1">
        <f t="shared" si="29"/>
        <v>0</v>
      </c>
      <c r="N295" s="1" t="s">
        <v>326</v>
      </c>
      <c r="O295" s="1">
        <f t="shared" si="32"/>
        <v>0</v>
      </c>
      <c r="P295" s="1">
        <f t="shared" si="30"/>
        <v>1</v>
      </c>
      <c r="Q295" s="15">
        <v>0.353</v>
      </c>
      <c r="R295" s="16"/>
      <c r="S295" s="16">
        <v>0.331</v>
      </c>
      <c r="T295" s="16"/>
      <c r="U295" s="6"/>
      <c r="V295" s="17"/>
      <c r="W295" t="s">
        <v>10</v>
      </c>
    </row>
    <row r="296" spans="1:23" ht="12.75">
      <c r="A296" t="s">
        <v>2</v>
      </c>
      <c r="B296" s="2">
        <v>155</v>
      </c>
      <c r="C296" s="52" t="s">
        <v>179</v>
      </c>
      <c r="D296" s="9">
        <v>37950</v>
      </c>
      <c r="E296" s="4" t="s">
        <v>11</v>
      </c>
      <c r="F296" s="47">
        <v>0</v>
      </c>
      <c r="G296" s="1">
        <f t="shared" si="31"/>
        <v>1</v>
      </c>
      <c r="H296" s="1">
        <f t="shared" si="25"/>
        <v>0</v>
      </c>
      <c r="I296" s="1">
        <f t="shared" si="24"/>
        <v>0</v>
      </c>
      <c r="J296" s="1">
        <f t="shared" si="26"/>
        <v>0</v>
      </c>
      <c r="K296" s="1">
        <f t="shared" si="27"/>
        <v>0</v>
      </c>
      <c r="L296" s="1">
        <f t="shared" si="28"/>
        <v>0</v>
      </c>
      <c r="M296" s="1">
        <f t="shared" si="29"/>
        <v>0</v>
      </c>
      <c r="N296" s="1" t="s">
        <v>324</v>
      </c>
      <c r="O296" s="1">
        <f t="shared" si="32"/>
        <v>1</v>
      </c>
      <c r="P296" s="1">
        <f t="shared" si="30"/>
        <v>0</v>
      </c>
      <c r="Q296" s="15">
        <v>0.372</v>
      </c>
      <c r="R296" s="16"/>
      <c r="S296" s="16">
        <v>0.33</v>
      </c>
      <c r="T296" s="16"/>
      <c r="U296" s="6"/>
      <c r="V296" s="17"/>
      <c r="W296" t="s">
        <v>10</v>
      </c>
    </row>
    <row r="297" spans="1:23" ht="12.75">
      <c r="A297" t="s">
        <v>2</v>
      </c>
      <c r="B297" s="2">
        <v>154</v>
      </c>
      <c r="C297" s="52" t="s">
        <v>178</v>
      </c>
      <c r="D297" s="9">
        <v>37998</v>
      </c>
      <c r="E297" s="1" t="s">
        <v>11</v>
      </c>
      <c r="F297" s="47">
        <v>0</v>
      </c>
      <c r="G297" s="1">
        <f t="shared" si="31"/>
        <v>1</v>
      </c>
      <c r="H297" s="1">
        <f t="shared" si="25"/>
        <v>0</v>
      </c>
      <c r="I297" s="1">
        <f t="shared" si="24"/>
        <v>0</v>
      </c>
      <c r="J297" s="1">
        <f t="shared" si="26"/>
        <v>0</v>
      </c>
      <c r="K297" s="1">
        <f t="shared" si="27"/>
        <v>0</v>
      </c>
      <c r="L297" s="1">
        <f t="shared" si="28"/>
        <v>0</v>
      </c>
      <c r="M297" s="1">
        <f t="shared" si="29"/>
        <v>0</v>
      </c>
      <c r="N297" s="1" t="s">
        <v>326</v>
      </c>
      <c r="O297" s="1">
        <f t="shared" si="32"/>
        <v>0</v>
      </c>
      <c r="P297" s="1">
        <f t="shared" si="30"/>
        <v>1</v>
      </c>
      <c r="Q297" s="15">
        <v>0.359</v>
      </c>
      <c r="R297" s="16"/>
      <c r="S297" s="16">
        <v>0.329</v>
      </c>
      <c r="T297" s="16"/>
      <c r="U297" s="6"/>
      <c r="V297" s="17"/>
      <c r="W297" t="s">
        <v>10</v>
      </c>
    </row>
    <row r="298" spans="1:23" ht="12.75">
      <c r="A298" t="s">
        <v>2</v>
      </c>
      <c r="B298" s="2">
        <v>101</v>
      </c>
      <c r="C298" s="52" t="s">
        <v>137</v>
      </c>
      <c r="D298" s="9">
        <v>37992</v>
      </c>
      <c r="E298" s="1" t="s">
        <v>11</v>
      </c>
      <c r="F298" s="47">
        <v>0</v>
      </c>
      <c r="G298" s="1">
        <f t="shared" si="31"/>
        <v>1</v>
      </c>
      <c r="H298" s="1">
        <f t="shared" si="25"/>
        <v>0</v>
      </c>
      <c r="I298" s="1">
        <f t="shared" si="24"/>
        <v>0</v>
      </c>
      <c r="J298" s="1">
        <f t="shared" si="26"/>
        <v>0</v>
      </c>
      <c r="K298" s="1">
        <f t="shared" si="27"/>
        <v>0</v>
      </c>
      <c r="L298" s="1">
        <f t="shared" si="28"/>
        <v>0</v>
      </c>
      <c r="M298" s="1">
        <f t="shared" si="29"/>
        <v>0</v>
      </c>
      <c r="N298" s="1" t="s">
        <v>324</v>
      </c>
      <c r="O298" s="1">
        <f t="shared" si="32"/>
        <v>1</v>
      </c>
      <c r="P298" s="1">
        <f t="shared" si="30"/>
        <v>0</v>
      </c>
      <c r="Q298" s="15">
        <v>0.419</v>
      </c>
      <c r="R298" s="16"/>
      <c r="S298" s="16">
        <v>0.323</v>
      </c>
      <c r="T298" s="16"/>
      <c r="U298" s="6"/>
      <c r="V298" s="17"/>
      <c r="W298" t="s">
        <v>10</v>
      </c>
    </row>
    <row r="299" spans="1:23" ht="12.75">
      <c r="A299" t="s">
        <v>2</v>
      </c>
      <c r="B299" s="2">
        <v>159</v>
      </c>
      <c r="C299" s="52" t="s">
        <v>183</v>
      </c>
      <c r="D299" s="9">
        <v>37995</v>
      </c>
      <c r="E299" s="1" t="s">
        <v>11</v>
      </c>
      <c r="F299" s="47">
        <v>0</v>
      </c>
      <c r="G299" s="1">
        <f t="shared" si="31"/>
        <v>1</v>
      </c>
      <c r="H299" s="1">
        <f t="shared" si="25"/>
        <v>0</v>
      </c>
      <c r="I299" s="1">
        <f t="shared" si="24"/>
        <v>0</v>
      </c>
      <c r="J299" s="1">
        <f t="shared" si="26"/>
        <v>0</v>
      </c>
      <c r="K299" s="1">
        <f t="shared" si="27"/>
        <v>0</v>
      </c>
      <c r="L299" s="1">
        <f t="shared" si="28"/>
        <v>0</v>
      </c>
      <c r="M299" s="1">
        <f t="shared" si="29"/>
        <v>0</v>
      </c>
      <c r="N299" s="1" t="s">
        <v>326</v>
      </c>
      <c r="O299" s="1">
        <f t="shared" si="32"/>
        <v>0</v>
      </c>
      <c r="P299" s="1">
        <f t="shared" si="30"/>
        <v>1</v>
      </c>
      <c r="Q299" s="15">
        <v>0.371</v>
      </c>
      <c r="R299" s="16"/>
      <c r="S299" s="16">
        <v>0.323</v>
      </c>
      <c r="T299" s="16"/>
      <c r="U299" s="6"/>
      <c r="V299" s="17"/>
      <c r="W299" t="s">
        <v>10</v>
      </c>
    </row>
    <row r="300" spans="1:23" ht="12.75">
      <c r="A300" t="s">
        <v>2</v>
      </c>
      <c r="B300" s="2">
        <v>152</v>
      </c>
      <c r="C300" s="52" t="s">
        <v>176</v>
      </c>
      <c r="D300" s="9">
        <v>37995</v>
      </c>
      <c r="E300" s="1" t="s">
        <v>11</v>
      </c>
      <c r="F300" s="47">
        <v>0</v>
      </c>
      <c r="G300" s="1">
        <f t="shared" si="31"/>
        <v>1</v>
      </c>
      <c r="H300" s="1">
        <f t="shared" si="25"/>
        <v>0</v>
      </c>
      <c r="I300" s="1">
        <f t="shared" si="24"/>
        <v>0</v>
      </c>
      <c r="J300" s="1">
        <f t="shared" si="26"/>
        <v>0</v>
      </c>
      <c r="K300" s="1">
        <f t="shared" si="27"/>
        <v>0</v>
      </c>
      <c r="L300" s="1">
        <f t="shared" si="28"/>
        <v>0</v>
      </c>
      <c r="M300" s="1">
        <f t="shared" si="29"/>
        <v>0</v>
      </c>
      <c r="N300" s="1" t="s">
        <v>326</v>
      </c>
      <c r="O300" s="1">
        <f t="shared" si="32"/>
        <v>0</v>
      </c>
      <c r="P300" s="1">
        <f t="shared" si="30"/>
        <v>1</v>
      </c>
      <c r="Q300" s="15">
        <v>0.346</v>
      </c>
      <c r="R300" s="16"/>
      <c r="S300" s="16">
        <v>0.322</v>
      </c>
      <c r="T300" s="16"/>
      <c r="U300" s="6"/>
      <c r="V300" s="17"/>
      <c r="W300" t="s">
        <v>10</v>
      </c>
    </row>
    <row r="301" spans="1:23" ht="12.75">
      <c r="A301" t="s">
        <v>2</v>
      </c>
      <c r="B301" s="2">
        <v>344</v>
      </c>
      <c r="C301" s="52" t="s">
        <v>500</v>
      </c>
      <c r="D301" s="9">
        <v>38020</v>
      </c>
      <c r="E301" s="1" t="s">
        <v>11</v>
      </c>
      <c r="F301" s="47">
        <v>0</v>
      </c>
      <c r="G301" s="1">
        <f t="shared" si="31"/>
        <v>1</v>
      </c>
      <c r="H301" s="1">
        <f t="shared" si="25"/>
        <v>0</v>
      </c>
      <c r="I301" s="1">
        <f t="shared" si="24"/>
        <v>0</v>
      </c>
      <c r="J301" s="1">
        <f t="shared" si="26"/>
        <v>0</v>
      </c>
      <c r="K301" s="1">
        <f t="shared" si="27"/>
        <v>0</v>
      </c>
      <c r="L301" s="1">
        <f t="shared" si="28"/>
        <v>0</v>
      </c>
      <c r="M301" s="1">
        <f t="shared" si="29"/>
        <v>0</v>
      </c>
      <c r="N301" s="1" t="s">
        <v>326</v>
      </c>
      <c r="O301" s="1">
        <f t="shared" si="32"/>
        <v>0</v>
      </c>
      <c r="P301" s="1">
        <f t="shared" si="30"/>
        <v>1</v>
      </c>
      <c r="Q301" s="15">
        <v>0.284</v>
      </c>
      <c r="R301" s="16"/>
      <c r="S301" s="16">
        <v>0.322</v>
      </c>
      <c r="T301" s="16"/>
      <c r="U301" s="6"/>
      <c r="V301" s="17"/>
      <c r="W301" t="s">
        <v>10</v>
      </c>
    </row>
    <row r="302" spans="1:23" ht="12.75">
      <c r="A302" t="s">
        <v>2</v>
      </c>
      <c r="B302" s="2">
        <v>199</v>
      </c>
      <c r="C302" s="52" t="s">
        <v>216</v>
      </c>
      <c r="D302" s="9">
        <v>37978</v>
      </c>
      <c r="E302" s="1" t="s">
        <v>11</v>
      </c>
      <c r="F302" s="47">
        <v>0</v>
      </c>
      <c r="G302" s="1">
        <f t="shared" si="31"/>
        <v>1</v>
      </c>
      <c r="H302" s="1">
        <f t="shared" si="25"/>
        <v>0</v>
      </c>
      <c r="I302" s="1">
        <f t="shared" si="24"/>
        <v>0</v>
      </c>
      <c r="J302" s="1">
        <f t="shared" si="26"/>
        <v>0</v>
      </c>
      <c r="K302" s="1">
        <f t="shared" si="27"/>
        <v>0</v>
      </c>
      <c r="L302" s="1">
        <f t="shared" si="28"/>
        <v>0</v>
      </c>
      <c r="M302" s="1">
        <f t="shared" si="29"/>
        <v>0</v>
      </c>
      <c r="N302" s="1" t="s">
        <v>326</v>
      </c>
      <c r="O302" s="1">
        <f t="shared" si="32"/>
        <v>0</v>
      </c>
      <c r="P302" s="1">
        <f t="shared" si="30"/>
        <v>1</v>
      </c>
      <c r="Q302" s="15">
        <v>0.377</v>
      </c>
      <c r="R302" s="16"/>
      <c r="S302" s="16">
        <v>0.32</v>
      </c>
      <c r="T302" s="16"/>
      <c r="U302" s="6"/>
      <c r="V302" s="17"/>
      <c r="W302" t="s">
        <v>10</v>
      </c>
    </row>
    <row r="303" spans="1:23" ht="12.75">
      <c r="A303" t="s">
        <v>2</v>
      </c>
      <c r="B303" s="2">
        <v>112</v>
      </c>
      <c r="C303" s="52" t="s">
        <v>144</v>
      </c>
      <c r="D303" s="9">
        <v>37992</v>
      </c>
      <c r="E303" s="1" t="s">
        <v>11</v>
      </c>
      <c r="F303" s="47">
        <v>0</v>
      </c>
      <c r="G303" s="1">
        <f t="shared" si="31"/>
        <v>1</v>
      </c>
      <c r="H303" s="1">
        <f t="shared" si="25"/>
        <v>0</v>
      </c>
      <c r="I303" s="1">
        <f t="shared" si="24"/>
        <v>0</v>
      </c>
      <c r="J303" s="1">
        <f t="shared" si="26"/>
        <v>0</v>
      </c>
      <c r="K303" s="1">
        <f t="shared" si="27"/>
        <v>0</v>
      </c>
      <c r="L303" s="1">
        <f t="shared" si="28"/>
        <v>0</v>
      </c>
      <c r="M303" s="1">
        <f t="shared" si="29"/>
        <v>0</v>
      </c>
      <c r="N303" s="1"/>
      <c r="O303" s="1">
        <f t="shared" si="32"/>
        <v>0</v>
      </c>
      <c r="P303" s="1">
        <f t="shared" si="30"/>
        <v>0</v>
      </c>
      <c r="Q303" s="15">
        <v>0.523</v>
      </c>
      <c r="R303" s="16"/>
      <c r="S303" s="16">
        <v>0.318</v>
      </c>
      <c r="T303" s="16"/>
      <c r="U303" s="6"/>
      <c r="V303" s="17"/>
      <c r="W303" t="s">
        <v>10</v>
      </c>
    </row>
    <row r="304" spans="1:23" ht="12.75">
      <c r="A304" t="s">
        <v>2</v>
      </c>
      <c r="B304" s="2">
        <v>187</v>
      </c>
      <c r="C304" s="52" t="s">
        <v>209</v>
      </c>
      <c r="D304" s="9">
        <v>37978</v>
      </c>
      <c r="E304" s="1" t="s">
        <v>11</v>
      </c>
      <c r="F304" s="47">
        <v>0</v>
      </c>
      <c r="G304" s="1">
        <f t="shared" si="31"/>
        <v>1</v>
      </c>
      <c r="H304" s="1">
        <f t="shared" si="25"/>
        <v>0</v>
      </c>
      <c r="I304" s="1">
        <f t="shared" si="24"/>
        <v>0</v>
      </c>
      <c r="J304" s="1">
        <f t="shared" si="26"/>
        <v>0</v>
      </c>
      <c r="K304" s="1">
        <f t="shared" si="27"/>
        <v>0</v>
      </c>
      <c r="L304" s="1">
        <f t="shared" si="28"/>
        <v>0</v>
      </c>
      <c r="M304" s="1">
        <f t="shared" si="29"/>
        <v>0</v>
      </c>
      <c r="N304" s="1" t="s">
        <v>326</v>
      </c>
      <c r="O304" s="1">
        <f t="shared" si="32"/>
        <v>0</v>
      </c>
      <c r="P304" s="1">
        <f t="shared" si="30"/>
        <v>1</v>
      </c>
      <c r="Q304" s="15">
        <v>0.398</v>
      </c>
      <c r="R304" s="16"/>
      <c r="S304" s="16">
        <v>0.316</v>
      </c>
      <c r="T304" s="16"/>
      <c r="U304" s="6"/>
      <c r="V304" s="17"/>
      <c r="W304" t="s">
        <v>10</v>
      </c>
    </row>
    <row r="305" spans="1:23" ht="12.75">
      <c r="A305" t="s">
        <v>2</v>
      </c>
      <c r="B305" s="2">
        <v>161</v>
      </c>
      <c r="C305" s="52" t="s">
        <v>185</v>
      </c>
      <c r="D305" s="9">
        <v>37950</v>
      </c>
      <c r="E305" s="4" t="s">
        <v>11</v>
      </c>
      <c r="F305" s="47">
        <v>0</v>
      </c>
      <c r="G305" s="1">
        <f t="shared" si="31"/>
        <v>1</v>
      </c>
      <c r="H305" s="1">
        <f t="shared" si="25"/>
        <v>0</v>
      </c>
      <c r="I305" s="1">
        <f t="shared" si="24"/>
        <v>0</v>
      </c>
      <c r="J305" s="1">
        <f t="shared" si="26"/>
        <v>0</v>
      </c>
      <c r="K305" s="1">
        <f t="shared" si="27"/>
        <v>0</v>
      </c>
      <c r="L305" s="1">
        <f t="shared" si="28"/>
        <v>0</v>
      </c>
      <c r="M305" s="1">
        <f t="shared" si="29"/>
        <v>0</v>
      </c>
      <c r="N305" s="1" t="s">
        <v>326</v>
      </c>
      <c r="O305" s="1">
        <f t="shared" si="32"/>
        <v>0</v>
      </c>
      <c r="P305" s="1">
        <f t="shared" si="30"/>
        <v>1</v>
      </c>
      <c r="Q305" s="15">
        <v>0.317</v>
      </c>
      <c r="R305" s="16"/>
      <c r="S305" s="16">
        <v>0.315</v>
      </c>
      <c r="T305" s="16"/>
      <c r="U305" s="6"/>
      <c r="V305" s="17"/>
      <c r="W305" t="s">
        <v>10</v>
      </c>
    </row>
    <row r="306" spans="1:23" ht="12.75">
      <c r="A306" t="s">
        <v>2</v>
      </c>
      <c r="B306" s="2">
        <v>160</v>
      </c>
      <c r="C306" s="52" t="s">
        <v>184</v>
      </c>
      <c r="D306" s="9">
        <v>37995</v>
      </c>
      <c r="E306" s="1" t="s">
        <v>11</v>
      </c>
      <c r="F306" s="47">
        <v>0</v>
      </c>
      <c r="G306" s="1">
        <f t="shared" si="31"/>
        <v>1</v>
      </c>
      <c r="H306" s="1">
        <f t="shared" si="25"/>
        <v>0</v>
      </c>
      <c r="I306" s="1">
        <f t="shared" si="24"/>
        <v>0</v>
      </c>
      <c r="J306" s="1">
        <f t="shared" si="26"/>
        <v>0</v>
      </c>
      <c r="K306" s="1">
        <f t="shared" si="27"/>
        <v>0</v>
      </c>
      <c r="L306" s="1">
        <f t="shared" si="28"/>
        <v>0</v>
      </c>
      <c r="M306" s="1">
        <f t="shared" si="29"/>
        <v>0</v>
      </c>
      <c r="N306" s="1" t="s">
        <v>326</v>
      </c>
      <c r="O306" s="1">
        <f t="shared" si="32"/>
        <v>0</v>
      </c>
      <c r="P306" s="1">
        <f t="shared" si="30"/>
        <v>1</v>
      </c>
      <c r="Q306" s="15">
        <v>0.31</v>
      </c>
      <c r="R306" s="16"/>
      <c r="S306" s="16">
        <v>0.313</v>
      </c>
      <c r="T306" s="16"/>
      <c r="U306" s="6"/>
      <c r="V306" s="17"/>
      <c r="W306" t="s">
        <v>10</v>
      </c>
    </row>
    <row r="307" spans="1:23" ht="12.75">
      <c r="A307" t="s">
        <v>2</v>
      </c>
      <c r="B307" s="2">
        <v>196</v>
      </c>
      <c r="C307" s="52" t="s">
        <v>213</v>
      </c>
      <c r="D307" s="9">
        <v>37977</v>
      </c>
      <c r="E307" s="1" t="s">
        <v>11</v>
      </c>
      <c r="F307" s="47">
        <v>0</v>
      </c>
      <c r="G307" s="1">
        <f t="shared" si="31"/>
        <v>1</v>
      </c>
      <c r="H307" s="1">
        <f t="shared" si="25"/>
        <v>0</v>
      </c>
      <c r="I307" s="1">
        <f t="shared" si="24"/>
        <v>0</v>
      </c>
      <c r="J307" s="1">
        <f t="shared" si="26"/>
        <v>0</v>
      </c>
      <c r="K307" s="1">
        <f t="shared" si="27"/>
        <v>0</v>
      </c>
      <c r="L307" s="1">
        <f t="shared" si="28"/>
        <v>0</v>
      </c>
      <c r="M307" s="1">
        <f t="shared" si="29"/>
        <v>0</v>
      </c>
      <c r="N307" s="1" t="s">
        <v>326</v>
      </c>
      <c r="O307" s="1">
        <f t="shared" si="32"/>
        <v>0</v>
      </c>
      <c r="P307" s="1">
        <f t="shared" si="30"/>
        <v>1</v>
      </c>
      <c r="Q307" s="15">
        <v>0.37</v>
      </c>
      <c r="R307" s="16"/>
      <c r="S307" s="16">
        <v>0.312</v>
      </c>
      <c r="T307" s="16"/>
      <c r="U307" s="6"/>
      <c r="V307" s="17"/>
      <c r="W307" t="s">
        <v>10</v>
      </c>
    </row>
    <row r="308" spans="1:23" ht="12.75">
      <c r="A308" t="s">
        <v>2</v>
      </c>
      <c r="B308" s="2">
        <v>197</v>
      </c>
      <c r="C308" s="52" t="s">
        <v>214</v>
      </c>
      <c r="D308" s="9">
        <v>37976</v>
      </c>
      <c r="E308" s="1" t="s">
        <v>11</v>
      </c>
      <c r="F308" s="47">
        <v>0</v>
      </c>
      <c r="G308" s="1">
        <f t="shared" si="31"/>
        <v>1</v>
      </c>
      <c r="H308" s="1">
        <f t="shared" si="25"/>
        <v>0</v>
      </c>
      <c r="I308" s="1">
        <f t="shared" si="24"/>
        <v>0</v>
      </c>
      <c r="J308" s="1">
        <f t="shared" si="26"/>
        <v>0</v>
      </c>
      <c r="K308" s="1">
        <f t="shared" si="27"/>
        <v>0</v>
      </c>
      <c r="L308" s="1">
        <f t="shared" si="28"/>
        <v>0</v>
      </c>
      <c r="M308" s="1">
        <f t="shared" si="29"/>
        <v>0</v>
      </c>
      <c r="N308" s="1" t="s">
        <v>326</v>
      </c>
      <c r="O308" s="1">
        <f t="shared" si="32"/>
        <v>0</v>
      </c>
      <c r="P308" s="1">
        <f t="shared" si="30"/>
        <v>1</v>
      </c>
      <c r="Q308" s="15">
        <v>0.341</v>
      </c>
      <c r="R308" s="16"/>
      <c r="S308" s="16">
        <v>0.31</v>
      </c>
      <c r="T308" s="16"/>
      <c r="U308" s="6"/>
      <c r="V308" s="17"/>
      <c r="W308" t="s">
        <v>10</v>
      </c>
    </row>
    <row r="309" spans="1:23" ht="12.75">
      <c r="A309" t="s">
        <v>2</v>
      </c>
      <c r="B309" s="2">
        <v>162</v>
      </c>
      <c r="C309" s="52" t="s">
        <v>186</v>
      </c>
      <c r="D309" s="9">
        <v>37995</v>
      </c>
      <c r="E309" s="1" t="s">
        <v>11</v>
      </c>
      <c r="F309" s="47">
        <v>0</v>
      </c>
      <c r="G309" s="1">
        <f t="shared" si="31"/>
        <v>1</v>
      </c>
      <c r="H309" s="1">
        <f t="shared" si="25"/>
        <v>0</v>
      </c>
      <c r="I309" s="1">
        <f t="shared" si="24"/>
        <v>0</v>
      </c>
      <c r="J309" s="1">
        <f t="shared" si="26"/>
        <v>0</v>
      </c>
      <c r="K309" s="1">
        <f t="shared" si="27"/>
        <v>0</v>
      </c>
      <c r="L309" s="1">
        <f t="shared" si="28"/>
        <v>0</v>
      </c>
      <c r="M309" s="1">
        <f t="shared" si="29"/>
        <v>0</v>
      </c>
      <c r="N309" s="1" t="s">
        <v>326</v>
      </c>
      <c r="O309" s="1">
        <f t="shared" si="32"/>
        <v>0</v>
      </c>
      <c r="P309" s="1">
        <f t="shared" si="30"/>
        <v>1</v>
      </c>
      <c r="Q309" s="15">
        <v>0.305</v>
      </c>
      <c r="R309" s="16"/>
      <c r="S309" s="16">
        <v>0.309</v>
      </c>
      <c r="T309" s="16"/>
      <c r="U309" s="6"/>
      <c r="V309" s="17"/>
      <c r="W309" t="s">
        <v>10</v>
      </c>
    </row>
    <row r="310" spans="1:23" ht="12.75">
      <c r="A310" t="s">
        <v>2</v>
      </c>
      <c r="B310" s="2">
        <v>195</v>
      </c>
      <c r="C310" s="52" t="s">
        <v>212</v>
      </c>
      <c r="D310" s="9">
        <v>37977</v>
      </c>
      <c r="E310" s="1" t="s">
        <v>11</v>
      </c>
      <c r="F310" s="47">
        <v>0</v>
      </c>
      <c r="G310" s="1">
        <f t="shared" si="31"/>
        <v>1</v>
      </c>
      <c r="H310" s="1">
        <f t="shared" si="25"/>
        <v>0</v>
      </c>
      <c r="I310" s="1">
        <f t="shared" si="24"/>
        <v>0</v>
      </c>
      <c r="J310" s="1">
        <f t="shared" si="26"/>
        <v>0</v>
      </c>
      <c r="K310" s="1">
        <f t="shared" si="27"/>
        <v>0</v>
      </c>
      <c r="L310" s="1">
        <f t="shared" si="28"/>
        <v>0</v>
      </c>
      <c r="M310" s="1">
        <f t="shared" si="29"/>
        <v>0</v>
      </c>
      <c r="N310" s="1" t="s">
        <v>326</v>
      </c>
      <c r="O310" s="1">
        <f t="shared" si="32"/>
        <v>0</v>
      </c>
      <c r="P310" s="1">
        <f t="shared" si="30"/>
        <v>1</v>
      </c>
      <c r="Q310" s="15">
        <v>0.308</v>
      </c>
      <c r="R310" s="16"/>
      <c r="S310" s="16">
        <v>0.3</v>
      </c>
      <c r="T310" s="16"/>
      <c r="U310" s="6"/>
      <c r="V310" s="17"/>
      <c r="W310" t="s">
        <v>10</v>
      </c>
    </row>
    <row r="311" spans="1:23" ht="12.75">
      <c r="A311" t="s">
        <v>2</v>
      </c>
      <c r="B311" s="2">
        <v>194</v>
      </c>
      <c r="C311" s="52" t="s">
        <v>211</v>
      </c>
      <c r="D311" s="9">
        <v>37977</v>
      </c>
      <c r="E311" s="1" t="s">
        <v>11</v>
      </c>
      <c r="F311" s="47">
        <v>0</v>
      </c>
      <c r="G311" s="1">
        <f t="shared" si="31"/>
        <v>1</v>
      </c>
      <c r="H311" s="1">
        <f t="shared" si="25"/>
        <v>0</v>
      </c>
      <c r="I311" s="1">
        <f t="shared" si="24"/>
        <v>0</v>
      </c>
      <c r="J311" s="1">
        <f t="shared" si="26"/>
        <v>0</v>
      </c>
      <c r="K311" s="1">
        <f t="shared" si="27"/>
        <v>0</v>
      </c>
      <c r="L311" s="1">
        <f t="shared" si="28"/>
        <v>0</v>
      </c>
      <c r="M311" s="1">
        <f t="shared" si="29"/>
        <v>0</v>
      </c>
      <c r="N311" s="1" t="s">
        <v>326</v>
      </c>
      <c r="O311" s="1">
        <f t="shared" si="32"/>
        <v>0</v>
      </c>
      <c r="P311" s="1">
        <f t="shared" si="30"/>
        <v>1</v>
      </c>
      <c r="Q311" s="15">
        <v>0.317</v>
      </c>
      <c r="R311" s="16"/>
      <c r="S311" s="16">
        <v>0.293</v>
      </c>
      <c r="T311" s="16"/>
      <c r="U311" s="6"/>
      <c r="V311" s="17"/>
      <c r="W311" t="s">
        <v>10</v>
      </c>
    </row>
    <row r="312" spans="1:24" ht="12.75">
      <c r="A312" t="s">
        <v>2</v>
      </c>
      <c r="B312" s="2">
        <v>163</v>
      </c>
      <c r="C312" s="52" t="s">
        <v>187</v>
      </c>
      <c r="D312" s="9">
        <v>37995</v>
      </c>
      <c r="E312" s="1" t="s">
        <v>11</v>
      </c>
      <c r="F312" s="47">
        <v>0</v>
      </c>
      <c r="G312" s="1">
        <f t="shared" si="31"/>
        <v>1</v>
      </c>
      <c r="H312" s="1">
        <f t="shared" si="25"/>
        <v>0</v>
      </c>
      <c r="I312" s="1">
        <f t="shared" si="24"/>
        <v>0</v>
      </c>
      <c r="J312" s="1">
        <f t="shared" si="26"/>
        <v>0</v>
      </c>
      <c r="K312" s="1">
        <f t="shared" si="27"/>
        <v>0</v>
      </c>
      <c r="L312" s="1">
        <f t="shared" si="28"/>
        <v>0</v>
      </c>
      <c r="M312" s="1">
        <f t="shared" si="29"/>
        <v>0</v>
      </c>
      <c r="N312" s="1" t="s">
        <v>326</v>
      </c>
      <c r="O312" s="1">
        <f t="shared" si="32"/>
        <v>0</v>
      </c>
      <c r="P312" s="1">
        <f t="shared" si="30"/>
        <v>1</v>
      </c>
      <c r="Q312" s="15" t="s">
        <v>328</v>
      </c>
      <c r="R312" s="16"/>
      <c r="S312" s="16">
        <v>0.285</v>
      </c>
      <c r="T312" s="16"/>
      <c r="U312" s="6"/>
      <c r="V312" s="17"/>
      <c r="W312" t="s">
        <v>10</v>
      </c>
      <c r="X312" t="s">
        <v>330</v>
      </c>
    </row>
    <row r="313" spans="1:24" ht="12.75">
      <c r="A313" t="s">
        <v>2</v>
      </c>
      <c r="B313" s="2">
        <v>67</v>
      </c>
      <c r="C313" s="52" t="s">
        <v>107</v>
      </c>
      <c r="D313" s="9">
        <v>37977</v>
      </c>
      <c r="E313" s="1" t="s">
        <v>11</v>
      </c>
      <c r="F313" s="47">
        <v>0</v>
      </c>
      <c r="G313" s="1">
        <f t="shared" si="31"/>
        <v>1</v>
      </c>
      <c r="H313" s="1">
        <f t="shared" si="25"/>
        <v>0</v>
      </c>
      <c r="I313" s="1">
        <f t="shared" si="24"/>
        <v>0</v>
      </c>
      <c r="J313" s="1">
        <f t="shared" si="26"/>
        <v>0</v>
      </c>
      <c r="K313" s="1">
        <f t="shared" si="27"/>
        <v>0</v>
      </c>
      <c r="L313" s="1">
        <f t="shared" si="28"/>
        <v>0</v>
      </c>
      <c r="M313" s="1">
        <f t="shared" si="29"/>
        <v>0</v>
      </c>
      <c r="N313" s="1"/>
      <c r="O313" s="1">
        <f t="shared" si="32"/>
        <v>0</v>
      </c>
      <c r="P313" s="1">
        <f t="shared" si="30"/>
        <v>0</v>
      </c>
      <c r="Q313" s="15">
        <v>0.312</v>
      </c>
      <c r="R313" s="16"/>
      <c r="S313" s="16">
        <v>0.257</v>
      </c>
      <c r="T313" s="16"/>
      <c r="U313" s="6"/>
      <c r="V313" s="17"/>
      <c r="W313" t="s">
        <v>10</v>
      </c>
      <c r="X313" t="s">
        <v>419</v>
      </c>
    </row>
  </sheetData>
  <printOptions gridLines="1"/>
  <pageMargins left="0.75" right="0.75" top="1" bottom="1" header="0.5" footer="0.5"/>
  <pageSetup fitToHeight="36" fitToWidth="1" horizontalDpi="600" verticalDpi="600" orientation="landscape" scale="81" r:id="rId1"/>
  <headerFooter alignWithMargins="0">
    <oddHeader>&amp;CProblem Modules</oddHeader>
    <oddFooter>&amp;LJose Alonso&amp;C&amp;P of &amp;N&amp;R2/12/04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7"/>
  <sheetViews>
    <sheetView workbookViewId="0" topLeftCell="A2">
      <selection activeCell="A28" sqref="A28:IV29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5.7109375" style="0" customWidth="1"/>
    <col min="7" max="10" width="0" style="0" hidden="1" customWidth="1"/>
    <col min="11" max="12" width="9.140625" style="0" hidden="1" customWidth="1"/>
    <col min="13" max="13" width="0" style="0" hidden="1" customWidth="1"/>
    <col min="14" max="15" width="9.140625" style="0" hidden="1" customWidth="1"/>
    <col min="16" max="16" width="0" style="0" hidden="1" customWidth="1"/>
    <col min="21" max="21" width="10.57421875" style="0" customWidth="1"/>
    <col min="22" max="22" width="8.28125" style="0" customWidth="1"/>
    <col min="23" max="23" width="9.140625" style="0" hidden="1" customWidth="1"/>
    <col min="24" max="24" width="27.28125" style="0" customWidth="1"/>
  </cols>
  <sheetData>
    <row r="3" spans="2:24" ht="12.75">
      <c r="B3" s="50" t="s">
        <v>14</v>
      </c>
      <c r="C3" t="s">
        <v>44</v>
      </c>
      <c r="Q3" t="s">
        <v>512</v>
      </c>
      <c r="S3" t="s">
        <v>515</v>
      </c>
      <c r="U3" t="s">
        <v>516</v>
      </c>
      <c r="X3" t="s">
        <v>517</v>
      </c>
    </row>
    <row r="4" spans="17:20" s="33" customFormat="1" ht="12.75">
      <c r="Q4" s="33" t="s">
        <v>513</v>
      </c>
      <c r="R4" s="33" t="s">
        <v>514</v>
      </c>
      <c r="S4" s="33" t="s">
        <v>513</v>
      </c>
      <c r="T4" s="33" t="s">
        <v>514</v>
      </c>
    </row>
    <row r="5" s="40" customFormat="1" ht="12.75"/>
    <row r="6" s="40" customFormat="1" ht="12.75">
      <c r="B6" s="40" t="s">
        <v>518</v>
      </c>
    </row>
    <row r="7" s="40" customFormat="1" ht="12.75"/>
    <row r="8" spans="1:24" ht="12.75">
      <c r="A8" t="s">
        <v>2</v>
      </c>
      <c r="B8" s="2">
        <v>28</v>
      </c>
      <c r="C8" s="27" t="s">
        <v>70</v>
      </c>
      <c r="D8" s="9">
        <v>37959</v>
      </c>
      <c r="E8" s="1" t="s">
        <v>18</v>
      </c>
      <c r="F8" s="47">
        <v>5</v>
      </c>
      <c r="G8" s="1">
        <f>IF(AND(NOT(F8=" "),F8=0),1,0)</f>
        <v>0</v>
      </c>
      <c r="H8" s="1">
        <f>IF(F8=1,1,0)</f>
        <v>0</v>
      </c>
      <c r="I8" s="1">
        <f>IF(F8=2,1,0)</f>
        <v>0</v>
      </c>
      <c r="J8" s="1">
        <f>IF(F8=3,1,0)</f>
        <v>0</v>
      </c>
      <c r="K8" s="1">
        <f>IF(F8=4,1,0)</f>
        <v>0</v>
      </c>
      <c r="L8" s="1">
        <f>IF(F8=5,1,0)</f>
        <v>1</v>
      </c>
      <c r="M8" s="1">
        <f>IF(F8=6,1,0)</f>
        <v>0</v>
      </c>
      <c r="N8" s="1"/>
      <c r="O8" s="1">
        <f>IF(N8="*",1,0)</f>
        <v>0</v>
      </c>
      <c r="P8" s="1">
        <f>IF(N8="**",1,0)</f>
        <v>0</v>
      </c>
      <c r="Q8" s="15">
        <v>0.378</v>
      </c>
      <c r="R8" s="16"/>
      <c r="S8" s="16">
        <v>21.3</v>
      </c>
      <c r="T8" s="16">
        <v>2.3</v>
      </c>
      <c r="U8" s="6" t="s">
        <v>306</v>
      </c>
      <c r="V8" s="22">
        <v>2.5</v>
      </c>
      <c r="W8" t="s">
        <v>10</v>
      </c>
      <c r="X8" t="s">
        <v>407</v>
      </c>
    </row>
    <row r="9" spans="1:24" ht="12.75">
      <c r="A9" t="s">
        <v>2</v>
      </c>
      <c r="B9" s="2">
        <v>63</v>
      </c>
      <c r="C9" s="27" t="s">
        <v>104</v>
      </c>
      <c r="D9" s="9">
        <v>37977</v>
      </c>
      <c r="E9" s="1" t="s">
        <v>18</v>
      </c>
      <c r="F9" s="47">
        <v>5</v>
      </c>
      <c r="G9" s="1">
        <f>IF(AND(NOT(F9=" "),F9=0),1,0)</f>
        <v>0</v>
      </c>
      <c r="H9" s="1">
        <f>IF(F9=1,1,0)</f>
        <v>0</v>
      </c>
      <c r="I9" s="1">
        <f>IF(F9=2,1,0)</f>
        <v>0</v>
      </c>
      <c r="J9" s="1">
        <f>IF(F9=3,1,0)</f>
        <v>0</v>
      </c>
      <c r="K9" s="1">
        <f>IF(F9=4,1,0)</f>
        <v>0</v>
      </c>
      <c r="L9" s="1">
        <f>IF(F9=5,1,0)</f>
        <v>1</v>
      </c>
      <c r="M9" s="1">
        <f>IF(F9=6,1,0)</f>
        <v>0</v>
      </c>
      <c r="N9" s="1"/>
      <c r="O9" s="1">
        <f>IF(N9="*",1,0)</f>
        <v>0</v>
      </c>
      <c r="P9" s="1">
        <f>IF(N9="**",1,0)</f>
        <v>0</v>
      </c>
      <c r="Q9" s="15">
        <v>0.355</v>
      </c>
      <c r="R9" s="16"/>
      <c r="S9" s="16">
        <v>21</v>
      </c>
      <c r="T9" s="16">
        <v>21</v>
      </c>
      <c r="U9" s="6" t="s">
        <v>306</v>
      </c>
      <c r="V9" s="17" t="s">
        <v>24</v>
      </c>
      <c r="W9" t="s">
        <v>10</v>
      </c>
      <c r="X9" t="s">
        <v>23</v>
      </c>
    </row>
    <row r="10" spans="1:24" ht="12.75">
      <c r="A10" t="s">
        <v>2</v>
      </c>
      <c r="B10" s="2">
        <v>241</v>
      </c>
      <c r="C10" s="27" t="s">
        <v>252</v>
      </c>
      <c r="D10" s="9">
        <v>37956</v>
      </c>
      <c r="E10" s="4" t="s">
        <v>18</v>
      </c>
      <c r="F10" s="47">
        <v>5</v>
      </c>
      <c r="G10" s="1">
        <f>IF(AND(NOT(F10=" "),F10=0),1,0)</f>
        <v>0</v>
      </c>
      <c r="H10" s="1">
        <f>IF(F10=1,1,0)</f>
        <v>0</v>
      </c>
      <c r="I10" s="1">
        <f>IF(F10=2,1,0)</f>
        <v>0</v>
      </c>
      <c r="J10" s="1">
        <f>IF(F10=3,1,0)</f>
        <v>0</v>
      </c>
      <c r="K10" s="1">
        <f>IF(F10=4,1,0)</f>
        <v>0</v>
      </c>
      <c r="L10" s="1">
        <f>IF(F10=5,1,0)</f>
        <v>1</v>
      </c>
      <c r="M10" s="1">
        <f>IF(F10=6,1,0)</f>
        <v>0</v>
      </c>
      <c r="N10" s="1"/>
      <c r="O10" s="1">
        <f>IF(N10="*",1,0)</f>
        <v>0</v>
      </c>
      <c r="P10" s="1">
        <f>IF(N10="**",1,0)</f>
        <v>0</v>
      </c>
      <c r="Q10" s="15">
        <v>0.467</v>
      </c>
      <c r="R10" s="16">
        <v>0.385</v>
      </c>
      <c r="S10" s="16">
        <v>21.4</v>
      </c>
      <c r="T10" s="16">
        <v>4.99</v>
      </c>
      <c r="U10" s="6" t="s">
        <v>306</v>
      </c>
      <c r="V10" s="17">
        <v>4.8</v>
      </c>
      <c r="W10" t="s">
        <v>10</v>
      </c>
      <c r="X10" t="s">
        <v>34</v>
      </c>
    </row>
    <row r="11" spans="1:24" ht="12.75">
      <c r="A11" t="s">
        <v>2</v>
      </c>
      <c r="B11" s="2">
        <v>355</v>
      </c>
      <c r="C11" s="52" t="s">
        <v>467</v>
      </c>
      <c r="D11" s="9">
        <v>38027</v>
      </c>
      <c r="E11" s="1" t="s">
        <v>18</v>
      </c>
      <c r="F11" s="47">
        <v>6</v>
      </c>
      <c r="G11" s="1">
        <f>IF(AND(NOT(F11=" "),F11=0),1,0)</f>
        <v>0</v>
      </c>
      <c r="H11" s="1">
        <f>IF(F11=1,1,0)</f>
        <v>0</v>
      </c>
      <c r="I11" s="1">
        <f>IF(F11=2,1,0)</f>
        <v>0</v>
      </c>
      <c r="J11" s="1">
        <f>IF(F11=3,1,0)</f>
        <v>0</v>
      </c>
      <c r="K11" s="1">
        <f>IF(F11=4,1,0)</f>
        <v>0</v>
      </c>
      <c r="L11" s="1">
        <f>IF(F11=5,1,0)</f>
        <v>0</v>
      </c>
      <c r="M11" s="1">
        <f>IF(F11=6,1,0)</f>
        <v>1</v>
      </c>
      <c r="N11" s="1"/>
      <c r="O11" s="1">
        <f>IF(N11="*",1,0)</f>
        <v>0</v>
      </c>
      <c r="P11" s="1">
        <f>IF(N11="**",1,0)</f>
        <v>0</v>
      </c>
      <c r="Q11" s="15">
        <v>4.255</v>
      </c>
      <c r="R11" s="16">
        <v>3.293</v>
      </c>
      <c r="S11" s="16">
        <v>2.814</v>
      </c>
      <c r="T11" s="16">
        <v>2.663</v>
      </c>
      <c r="U11" s="6" t="s">
        <v>401</v>
      </c>
      <c r="V11" s="17">
        <v>2.1</v>
      </c>
      <c r="W11" t="s">
        <v>10</v>
      </c>
      <c r="X11" t="s">
        <v>549</v>
      </c>
    </row>
    <row r="13" ht="12.75">
      <c r="B13" t="s">
        <v>519</v>
      </c>
    </row>
    <row r="15" spans="1:24" ht="12.75">
      <c r="A15" t="s">
        <v>2</v>
      </c>
      <c r="B15" s="2">
        <v>25</v>
      </c>
      <c r="C15" s="52"/>
      <c r="D15" s="9" t="s">
        <v>596</v>
      </c>
      <c r="E15" s="1" t="s">
        <v>528</v>
      </c>
      <c r="F15" s="47" t="s">
        <v>25</v>
      </c>
      <c r="G15" s="1">
        <f aca="true" t="shared" si="0" ref="G15:G27">IF(AND(NOT(F15=" "),F15=0),1,0)</f>
        <v>0</v>
      </c>
      <c r="H15" s="1">
        <f aca="true" t="shared" si="1" ref="H15:H27">IF(F15=1,1,0)</f>
        <v>0</v>
      </c>
      <c r="I15" s="1">
        <f aca="true" t="shared" si="2" ref="I15:I27">IF(F15=2,1,0)</f>
        <v>0</v>
      </c>
      <c r="J15" s="1">
        <f aca="true" t="shared" si="3" ref="J15:J27">IF(F15=3,1,0)</f>
        <v>0</v>
      </c>
      <c r="K15" s="1">
        <f aca="true" t="shared" si="4" ref="K15:K27">IF(F15=4,1,0)</f>
        <v>0</v>
      </c>
      <c r="L15" s="1">
        <f aca="true" t="shared" si="5" ref="L15:L27">IF(F15=5,1,0)</f>
        <v>0</v>
      </c>
      <c r="M15" s="1">
        <f aca="true" t="shared" si="6" ref="M15:M27">IF(F15=6,1,0)</f>
        <v>0</v>
      </c>
      <c r="N15" s="1"/>
      <c r="O15" s="1">
        <f aca="true" t="shared" si="7" ref="O15:O27">IF(N15="*",1,0)</f>
        <v>0</v>
      </c>
      <c r="P15" s="1">
        <f aca="true" t="shared" si="8" ref="P15:P27">IF(N15="**",1,0)</f>
        <v>0</v>
      </c>
      <c r="Q15" s="15">
        <v>98.3</v>
      </c>
      <c r="R15" s="16"/>
      <c r="S15" s="16"/>
      <c r="T15" s="16"/>
      <c r="U15" s="6"/>
      <c r="V15" s="17"/>
      <c r="W15" t="s">
        <v>10</v>
      </c>
      <c r="X15" t="s">
        <v>520</v>
      </c>
    </row>
    <row r="16" spans="1:23" ht="12.75">
      <c r="A16" t="s">
        <v>2</v>
      </c>
      <c r="B16" s="2">
        <v>126</v>
      </c>
      <c r="C16" s="52"/>
      <c r="D16" s="9" t="s">
        <v>596</v>
      </c>
      <c r="E16" s="1" t="s">
        <v>528</v>
      </c>
      <c r="F16" s="47" t="s">
        <v>25</v>
      </c>
      <c r="G16" s="1">
        <f t="shared" si="0"/>
        <v>0</v>
      </c>
      <c r="H16" s="1">
        <f t="shared" si="1"/>
        <v>0</v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1"/>
      <c r="O16" s="1">
        <f t="shared" si="7"/>
        <v>0</v>
      </c>
      <c r="P16" s="1">
        <f t="shared" si="8"/>
        <v>0</v>
      </c>
      <c r="Q16" s="15" t="s">
        <v>544</v>
      </c>
      <c r="R16" s="16"/>
      <c r="S16" s="16"/>
      <c r="T16" s="16"/>
      <c r="U16" s="6"/>
      <c r="V16" s="17"/>
      <c r="W16" t="s">
        <v>10</v>
      </c>
    </row>
    <row r="17" spans="1:24" ht="12.75">
      <c r="A17" t="s">
        <v>2</v>
      </c>
      <c r="B17" s="2">
        <v>174</v>
      </c>
      <c r="C17" s="52"/>
      <c r="D17" s="9" t="s">
        <v>596</v>
      </c>
      <c r="E17" s="1" t="s">
        <v>528</v>
      </c>
      <c r="F17" s="47" t="s">
        <v>25</v>
      </c>
      <c r="G17" s="1">
        <f t="shared" si="0"/>
        <v>0</v>
      </c>
      <c r="H17" s="1">
        <f t="shared" si="1"/>
        <v>0</v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1"/>
      <c r="O17" s="1">
        <f t="shared" si="7"/>
        <v>0</v>
      </c>
      <c r="P17" s="1">
        <f t="shared" si="8"/>
        <v>0</v>
      </c>
      <c r="Q17" s="15">
        <v>5.036</v>
      </c>
      <c r="R17" s="16">
        <v>0.931</v>
      </c>
      <c r="S17" s="16"/>
      <c r="T17" s="16"/>
      <c r="U17" s="6"/>
      <c r="V17" s="17"/>
      <c r="W17" t="s">
        <v>10</v>
      </c>
      <c r="X17" t="s">
        <v>533</v>
      </c>
    </row>
    <row r="18" spans="1:24" ht="12.75">
      <c r="A18" t="s">
        <v>2</v>
      </c>
      <c r="B18" s="2">
        <v>176</v>
      </c>
      <c r="C18" s="52"/>
      <c r="D18" s="9" t="s">
        <v>596</v>
      </c>
      <c r="E18" s="1" t="s">
        <v>528</v>
      </c>
      <c r="F18" s="47" t="s">
        <v>25</v>
      </c>
      <c r="G18" s="1">
        <f t="shared" si="0"/>
        <v>0</v>
      </c>
      <c r="H18" s="1">
        <f t="shared" si="1"/>
        <v>0</v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1"/>
      <c r="O18" s="1">
        <f t="shared" si="7"/>
        <v>0</v>
      </c>
      <c r="P18" s="1">
        <f t="shared" si="8"/>
        <v>0</v>
      </c>
      <c r="Q18" s="15">
        <v>0.759</v>
      </c>
      <c r="R18" s="16">
        <v>0.403</v>
      </c>
      <c r="S18" s="16"/>
      <c r="T18" s="16"/>
      <c r="U18" s="6"/>
      <c r="V18" s="17"/>
      <c r="W18" t="s">
        <v>10</v>
      </c>
      <c r="X18" t="s">
        <v>535</v>
      </c>
    </row>
    <row r="19" spans="1:24" ht="12.75">
      <c r="A19" t="s">
        <v>2</v>
      </c>
      <c r="B19" s="2">
        <v>192</v>
      </c>
      <c r="C19" s="52"/>
      <c r="D19" s="9" t="s">
        <v>596</v>
      </c>
      <c r="E19" s="1" t="s">
        <v>528</v>
      </c>
      <c r="F19" s="47" t="s">
        <v>25</v>
      </c>
      <c r="G19" s="1">
        <f t="shared" si="0"/>
        <v>0</v>
      </c>
      <c r="H19" s="1">
        <f t="shared" si="1"/>
        <v>0</v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1"/>
      <c r="O19" s="1">
        <f t="shared" si="7"/>
        <v>0</v>
      </c>
      <c r="P19" s="1">
        <f t="shared" si="8"/>
        <v>0</v>
      </c>
      <c r="Q19" s="15">
        <v>385</v>
      </c>
      <c r="R19" s="16"/>
      <c r="S19" s="16"/>
      <c r="T19" s="16"/>
      <c r="U19" s="6"/>
      <c r="V19" s="17"/>
      <c r="W19" t="s">
        <v>10</v>
      </c>
      <c r="X19" t="s">
        <v>536</v>
      </c>
    </row>
    <row r="20" spans="1:24" ht="12.75">
      <c r="A20" t="s">
        <v>2</v>
      </c>
      <c r="B20" s="2">
        <v>223</v>
      </c>
      <c r="C20" s="52"/>
      <c r="D20" s="9" t="s">
        <v>596</v>
      </c>
      <c r="E20" s="1" t="s">
        <v>528</v>
      </c>
      <c r="F20" s="47" t="s">
        <v>25</v>
      </c>
      <c r="G20" s="1">
        <f t="shared" si="0"/>
        <v>0</v>
      </c>
      <c r="H20" s="1">
        <f t="shared" si="1"/>
        <v>0</v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1"/>
      <c r="O20" s="1">
        <f t="shared" si="7"/>
        <v>0</v>
      </c>
      <c r="P20" s="1">
        <f t="shared" si="8"/>
        <v>0</v>
      </c>
      <c r="Q20" s="15">
        <v>347</v>
      </c>
      <c r="R20" s="16">
        <v>0.445</v>
      </c>
      <c r="S20" s="16"/>
      <c r="T20" s="16"/>
      <c r="U20" s="6"/>
      <c r="V20" s="17"/>
      <c r="W20" t="s">
        <v>10</v>
      </c>
      <c r="X20" t="s">
        <v>538</v>
      </c>
    </row>
    <row r="21" spans="1:24" ht="12.75">
      <c r="A21" t="s">
        <v>2</v>
      </c>
      <c r="B21" s="2">
        <v>237</v>
      </c>
      <c r="C21" s="52"/>
      <c r="D21" s="9" t="s">
        <v>596</v>
      </c>
      <c r="E21" s="1" t="s">
        <v>528</v>
      </c>
      <c r="F21" s="47" t="s">
        <v>25</v>
      </c>
      <c r="G21" s="1">
        <f t="shared" si="0"/>
        <v>0</v>
      </c>
      <c r="H21" s="1">
        <f t="shared" si="1"/>
        <v>0</v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1"/>
      <c r="O21" s="1">
        <f t="shared" si="7"/>
        <v>0</v>
      </c>
      <c r="P21" s="1">
        <f t="shared" si="8"/>
        <v>0</v>
      </c>
      <c r="Q21" s="15" t="s">
        <v>328</v>
      </c>
      <c r="R21" s="16"/>
      <c r="S21" s="16"/>
      <c r="T21" s="16"/>
      <c r="U21" s="6"/>
      <c r="V21" s="17"/>
      <c r="W21" t="s">
        <v>10</v>
      </c>
      <c r="X21" t="s">
        <v>539</v>
      </c>
    </row>
    <row r="22" spans="1:24" ht="12.75">
      <c r="A22" t="s">
        <v>2</v>
      </c>
      <c r="B22" s="2">
        <v>293</v>
      </c>
      <c r="C22" s="52"/>
      <c r="D22" s="9" t="s">
        <v>18</v>
      </c>
      <c r="E22" s="1" t="s">
        <v>528</v>
      </c>
      <c r="F22" s="47" t="s">
        <v>25</v>
      </c>
      <c r="G22" s="1">
        <f t="shared" si="0"/>
        <v>0</v>
      </c>
      <c r="H22" s="1">
        <f t="shared" si="1"/>
        <v>0</v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1"/>
      <c r="O22" s="1">
        <f t="shared" si="7"/>
        <v>0</v>
      </c>
      <c r="P22" s="1">
        <f t="shared" si="8"/>
        <v>0</v>
      </c>
      <c r="Q22" s="15">
        <v>23.238</v>
      </c>
      <c r="R22" s="16">
        <v>17.531</v>
      </c>
      <c r="S22" s="16"/>
      <c r="T22" s="16"/>
      <c r="U22" s="6"/>
      <c r="V22" s="17"/>
      <c r="W22" t="s">
        <v>10</v>
      </c>
      <c r="X22" t="s">
        <v>530</v>
      </c>
    </row>
    <row r="23" spans="1:24" ht="12.75">
      <c r="A23" t="s">
        <v>2</v>
      </c>
      <c r="B23" s="2">
        <v>295</v>
      </c>
      <c r="C23" s="52"/>
      <c r="D23" s="9" t="s">
        <v>596</v>
      </c>
      <c r="E23" s="1" t="s">
        <v>528</v>
      </c>
      <c r="F23" s="47" t="s">
        <v>25</v>
      </c>
      <c r="G23" s="1">
        <f t="shared" si="0"/>
        <v>0</v>
      </c>
      <c r="H23" s="1">
        <f t="shared" si="1"/>
        <v>0</v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1"/>
      <c r="O23" s="1">
        <f t="shared" si="7"/>
        <v>0</v>
      </c>
      <c r="P23" s="1">
        <f t="shared" si="8"/>
        <v>0</v>
      </c>
      <c r="Q23" s="15">
        <v>30.33</v>
      </c>
      <c r="R23" s="16">
        <v>22.07</v>
      </c>
      <c r="S23" s="16"/>
      <c r="T23" s="16"/>
      <c r="U23" s="6"/>
      <c r="V23" s="17"/>
      <c r="W23" t="s">
        <v>10</v>
      </c>
      <c r="X23" t="s">
        <v>532</v>
      </c>
    </row>
    <row r="24" spans="1:24" ht="12.75">
      <c r="A24" t="s">
        <v>2</v>
      </c>
      <c r="B24" s="2">
        <v>298</v>
      </c>
      <c r="C24" s="52"/>
      <c r="D24" s="9" t="s">
        <v>18</v>
      </c>
      <c r="E24" s="1" t="s">
        <v>528</v>
      </c>
      <c r="F24" s="47" t="s">
        <v>25</v>
      </c>
      <c r="G24" s="1">
        <f t="shared" si="0"/>
        <v>0</v>
      </c>
      <c r="H24" s="1">
        <f t="shared" si="1"/>
        <v>0</v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1"/>
      <c r="O24" s="1">
        <f t="shared" si="7"/>
        <v>0</v>
      </c>
      <c r="P24" s="1">
        <f t="shared" si="8"/>
        <v>0</v>
      </c>
      <c r="Q24" s="15">
        <v>39.453</v>
      </c>
      <c r="R24" s="16">
        <v>21.975</v>
      </c>
      <c r="S24" s="16"/>
      <c r="T24" s="16"/>
      <c r="U24" s="6"/>
      <c r="V24" s="17"/>
      <c r="W24" t="s">
        <v>10</v>
      </c>
      <c r="X24" t="s">
        <v>531</v>
      </c>
    </row>
    <row r="25" spans="1:24" ht="12.75">
      <c r="A25" t="s">
        <v>2</v>
      </c>
      <c r="B25" s="2">
        <v>320</v>
      </c>
      <c r="C25" s="52"/>
      <c r="D25" s="9" t="s">
        <v>18</v>
      </c>
      <c r="E25" s="1" t="s">
        <v>528</v>
      </c>
      <c r="F25" s="47" t="s">
        <v>25</v>
      </c>
      <c r="G25" s="1">
        <f t="shared" si="0"/>
        <v>0</v>
      </c>
      <c r="H25" s="1">
        <f t="shared" si="1"/>
        <v>0</v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1"/>
      <c r="O25" s="1">
        <f t="shared" si="7"/>
        <v>0</v>
      </c>
      <c r="P25" s="1">
        <f t="shared" si="8"/>
        <v>0</v>
      </c>
      <c r="Q25" s="15">
        <v>2.782</v>
      </c>
      <c r="R25" s="16">
        <v>2.77</v>
      </c>
      <c r="S25" s="16"/>
      <c r="T25" s="16"/>
      <c r="U25" s="6"/>
      <c r="V25" s="17"/>
      <c r="W25" t="s">
        <v>10</v>
      </c>
      <c r="X25" t="s">
        <v>534</v>
      </c>
    </row>
    <row r="26" spans="1:24" ht="12.75">
      <c r="A26" t="s">
        <v>2</v>
      </c>
      <c r="B26" s="2">
        <v>357</v>
      </c>
      <c r="C26" s="52"/>
      <c r="D26" s="9" t="s">
        <v>596</v>
      </c>
      <c r="E26" s="1" t="s">
        <v>528</v>
      </c>
      <c r="F26" s="47" t="s">
        <v>25</v>
      </c>
      <c r="G26" s="1">
        <f t="shared" si="0"/>
        <v>0</v>
      </c>
      <c r="H26" s="1">
        <f t="shared" si="1"/>
        <v>0</v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1"/>
      <c r="O26" s="1">
        <f t="shared" si="7"/>
        <v>0</v>
      </c>
      <c r="P26" s="1">
        <f t="shared" si="8"/>
        <v>0</v>
      </c>
      <c r="Q26" s="15">
        <v>17.504</v>
      </c>
      <c r="R26" s="16">
        <v>6.127</v>
      </c>
      <c r="S26" s="16"/>
      <c r="T26" s="16"/>
      <c r="U26" s="6"/>
      <c r="V26" s="17"/>
      <c r="X26" t="s">
        <v>529</v>
      </c>
    </row>
    <row r="27" spans="1:24" ht="12.75">
      <c r="A27" t="s">
        <v>2</v>
      </c>
      <c r="B27" s="2">
        <v>388</v>
      </c>
      <c r="C27" s="52"/>
      <c r="D27" s="9" t="s">
        <v>18</v>
      </c>
      <c r="E27" s="1" t="s">
        <v>528</v>
      </c>
      <c r="F27" s="47" t="s">
        <v>25</v>
      </c>
      <c r="G27" s="1">
        <f t="shared" si="0"/>
        <v>0</v>
      </c>
      <c r="H27" s="1">
        <f t="shared" si="1"/>
        <v>0</v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1"/>
      <c r="O27" s="1">
        <f t="shared" si="7"/>
        <v>0</v>
      </c>
      <c r="P27" s="1">
        <f t="shared" si="8"/>
        <v>0</v>
      </c>
      <c r="Q27" s="15">
        <v>48.378</v>
      </c>
      <c r="R27" s="16">
        <v>26.413</v>
      </c>
      <c r="S27" s="16"/>
      <c r="T27" s="16"/>
      <c r="U27" s="6"/>
      <c r="V27" s="17"/>
      <c r="X27" t="s">
        <v>509</v>
      </c>
    </row>
  </sheetData>
  <printOptions gridLines="1"/>
  <pageMargins left="0.75" right="0.75" top="1" bottom="1" header="0.5" footer="0.5"/>
  <pageSetup fitToHeight="4" fitToWidth="1" horizontalDpi="600" verticalDpi="600" orientation="landscape" scale="73" r:id="rId1"/>
  <headerFooter alignWithMargins="0">
    <oddHeader>&amp;CUNITS ON HOLD for IV REASONS</oddHeader>
    <oddFooter>&amp;LJose Alonso&amp;R2/12/04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cp:lastPrinted>2004-02-12T22:04:33Z</cp:lastPrinted>
  <dcterms:created xsi:type="dcterms:W3CDTF">2003-11-26T00:22:20Z</dcterms:created>
  <dcterms:modified xsi:type="dcterms:W3CDTF">2004-02-12T22:46:57Z</dcterms:modified>
  <cp:category/>
  <cp:version/>
  <cp:contentType/>
  <cp:contentStatus/>
</cp:coreProperties>
</file>