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3755" windowHeight="7890" firstSheet="3" activeTab="7"/>
  </bookViews>
  <sheets>
    <sheet name="ProductionStatus" sheetId="1" r:id="rId1"/>
    <sheet name="ProductionSummary" sheetId="2" r:id="rId2"/>
    <sheet name="ModuleSummary" sheetId="3" r:id="rId3"/>
    <sheet name="XYMetrology" sheetId="4" r:id="rId4"/>
    <sheet name="ZMetrology" sheetId="5" r:id="rId5"/>
    <sheet name="TestSummary" sheetId="6" r:id="rId6"/>
    <sheet name="BadChannels" sheetId="7" r:id="rId7"/>
    <sheet name="LeakageCurrent" sheetId="8" r:id="rId8"/>
    <sheet name="Sheet1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comments3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<sst xmlns="http://schemas.openxmlformats.org/spreadsheetml/2006/main" count="1183" uniqueCount="605">
  <si>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</si>
  <si>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</si>
  <si>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</si>
  <si>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</si>
  <si>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</si>
  <si>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</si>
  <si>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</si>
  <si>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</si>
  <si>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</si>
  <si>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</si>
  <si>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</si>
  <si>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</si>
  <si>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</si>
  <si>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</si>
  <si>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</si>
  <si>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</si>
  <si>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</si>
  <si>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</si>
  <si>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</si>
  <si>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</si>
  <si>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</si>
  <si>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</si>
  <si>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</si>
  <si>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</si>
  <si>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</si>
  <si>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</si>
  <si>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</si>
  <si>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</si>
  <si>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</si>
  <si>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</si>
  <si>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</si>
  <si>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</si>
  <si>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</si>
  <si>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</si>
  <si>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</si>
  <si>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</si>
  <si>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</si>
  <si>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</si>
  <si>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</si>
  <si>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</si>
  <si>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</si>
  <si>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</si>
  <si>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</si>
  <si>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</si>
  <si>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</si>
  <si>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</si>
  <si>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</si>
  <si>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P028</t>
  </si>
  <si>
    <t>On hold</t>
  </si>
  <si>
    <t>P030</t>
  </si>
  <si>
    <t>P031</t>
  </si>
  <si>
    <t>P029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</si>
  <si>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</si>
  <si>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</si>
  <si>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</si>
  <si>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</si>
  <si>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</si>
  <si>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</si>
  <si>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</si>
  <si>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</si>
  <si>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</si>
  <si>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</si>
  <si>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</si>
  <si>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</si>
  <si>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</si>
  <si>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</si>
  <si>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</si>
  <si>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</si>
  <si>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</si>
  <si>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</si>
  <si>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</si>
  <si>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Repair</t>
  </si>
  <si>
    <t>P049</t>
  </si>
  <si>
    <t>P050</t>
  </si>
  <si>
    <t>P051</t>
  </si>
  <si>
    <t>Final Test Done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</si>
  <si>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</si>
  <si>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</si>
  <si>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</si>
  <si>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</si>
  <si>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</si>
  <si>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</si>
  <si>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</si>
  <si>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</si>
  <si>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</si>
  <si>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</si>
  <si>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</si>
  <si>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</si>
  <si>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</si>
  <si>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</si>
  <si>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</si>
  <si>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</si>
  <si>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</si>
  <si>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</si>
  <si>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</si>
  <si>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</si>
  <si>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</si>
  <si>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</si>
  <si>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</si>
  <si>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mrad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</si>
  <si>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</si>
  <si>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</si>
  <si>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</si>
  <si>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</si>
  <si>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</si>
  <si>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</si>
  <si>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</si>
  <si>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</si>
  <si>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</si>
  <si>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</si>
  <si>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</si>
  <si>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</si>
  <si>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</si>
  <si>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</si>
  <si>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</si>
  <si>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</si>
  <si>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</si>
  <si>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</si>
  <si>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</si>
  <si>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</si>
  <si>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</si>
  <si>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</si>
  <si>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</si>
  <si>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</si>
  <si>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</si>
  <si>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</si>
  <si>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</si>
  <si>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</si>
  <si>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</si>
  <si>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</si>
  <si>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</si>
  <si>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</si>
  <si>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</si>
  <si>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</si>
  <si>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</si>
  <si>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</si>
  <si>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</si>
  <si>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</si>
  <si>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</si>
  <si>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</si>
  <si>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</si>
  <si>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</si>
  <si>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</si>
  <si>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</si>
  <si>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</si>
  <si>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</si>
  <si>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</si>
  <si>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</si>
  <si>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</si>
  <si>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</si>
  <si>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</si>
  <si>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</si>
  <si>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</si>
  <si>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</si>
  <si>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</si>
  <si>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</si>
  <si>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</si>
  <si>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</si>
  <si>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</si>
  <si>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</si>
  <si>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</si>
  <si>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</si>
  <si>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</si>
  <si>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</si>
  <si>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</si>
  <si>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</si>
  <si>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</si>
  <si>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</si>
  <si>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</si>
  <si>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</si>
  <si>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</si>
  <si>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</si>
  <si>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</si>
  <si>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</si>
  <si>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</si>
  <si>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</si>
  <si>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</si>
  <si>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</si>
  <si>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</si>
  <si>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</si>
  <si>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</si>
  <si>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</si>
  <si>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</si>
  <si>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</si>
  <si>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</si>
  <si>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</si>
  <si>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</si>
  <si>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</si>
  <si>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</si>
  <si>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</si>
  <si>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</si>
  <si>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</si>
  <si>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</si>
  <si>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</si>
  <si>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</si>
  <si>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</si>
  <si>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</si>
  <si>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</si>
  <si>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</si>
  <si>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</si>
  <si>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</si>
  <si>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</si>
  <si>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</si>
  <si>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</si>
  <si>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</si>
  <si>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</si>
  <si>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</si>
  <si>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</si>
  <si>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CU-FF-Survey-P034-Apr03-clear.xls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</si>
  <si>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</si>
  <si>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</si>
  <si>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</si>
  <si>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</si>
  <si>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</si>
  <si>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</si>
  <si>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</si>
  <si>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CU-FF-H-Survey-P037-March21-after_hybrid.xls</t>
  </si>
  <si>
    <t>CU-FF-Survey-P037-March12-clear.xls</t>
  </si>
  <si>
    <t>CU-FF-H-Survey-P038-March26-after_hybrid.xls</t>
  </si>
  <si>
    <t>CU-FF-Survey-P038-March12-clear.xls</t>
  </si>
  <si>
    <t>CU-FF-H-Survey-P039-March25-after_hybrid.xls</t>
  </si>
  <si>
    <t>CU-FF-Survey-P039-March14-clear.xls</t>
  </si>
  <si>
    <t>CU-FF-H-Survey-P040-March31-after_hybrid.xls</t>
  </si>
  <si>
    <t>CU-FF-Survey-P040-March17-clear.xls</t>
  </si>
  <si>
    <t>CU-FF-Survey-P041-March18-clear.xls</t>
  </si>
  <si>
    <t>CU-FF-Survey-P042-March20-clear.xls</t>
  </si>
  <si>
    <t>CU-FF-Survey-P043-March20-clear.xls</t>
  </si>
  <si>
    <t>CU-FF-Survey-P044-March26-clear.xls</t>
  </si>
  <si>
    <t>CU-FF-Survey-P045-March28-clear.xls</t>
  </si>
  <si>
    <t>CU-FF-Survey-P046-March28-clear.xls</t>
  </si>
  <si>
    <t>CU-FF-Survey-P047-April01-clear.xls</t>
  </si>
  <si>
    <t>CU-FF-Survey-P048-April01-clear.xls</t>
  </si>
  <si>
    <t>CU-FF-Survey-P049-Apr03-clear.xls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</si>
  <si>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</si>
  <si>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</si>
  <si>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</si>
  <si>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</si>
  <si>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</si>
  <si>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</si>
  <si>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</si>
  <si>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</si>
  <si>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</si>
  <si>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</si>
  <si>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</si>
  <si>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</si>
  <si>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</si>
  <si>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</si>
  <si>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</si>
  <si>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</si>
  <si>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</si>
  <si>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</si>
  <si>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</si>
  <si>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</si>
  <si>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</si>
  <si>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</si>
  <si>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</si>
  <si>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</si>
  <si>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</si>
  <si>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</si>
  <si>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</si>
  <si>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</si>
  <si>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</si>
  <si>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</si>
  <si>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</si>
  <si>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</si>
  <si>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</si>
  <si>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</si>
  <si>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</si>
  <si>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</si>
  <si>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</si>
  <si>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</si>
  <si>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</si>
  <si>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</si>
  <si>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</si>
  <si>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</si>
  <si>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</si>
  <si>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</si>
  <si>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</si>
  <si>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</si>
  <si>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</si>
  <si>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</si>
  <si>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</si>
  <si>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</si>
  <si>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</si>
  <si>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</si>
  <si>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</si>
  <si>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</si>
  <si>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</si>
  <si>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</si>
  <si>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</si>
  <si>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</si>
  <si>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</si>
  <si>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</si>
  <si>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</si>
  <si>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</si>
  <si>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</si>
  <si>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</si>
  <si>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</si>
  <si>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</si>
  <si>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</si>
  <si>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</si>
  <si>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</si>
  <si>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</si>
  <si>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</si>
  <si>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</si>
  <si>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</si>
  <si>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</si>
  <si>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</si>
  <si>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</si>
  <si>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</si>
  <si>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</si>
  <si>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</si>
  <si>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</si>
  <si>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</si>
  <si>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</si>
  <si>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</si>
  <si>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</si>
  <si>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</si>
  <si>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</si>
  <si>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</si>
  <si>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</si>
  <si>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</si>
  <si>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</si>
  <si>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</si>
  <si>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</si>
  <si>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</si>
  <si>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</si>
  <si>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</si>
  <si>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</si>
  <si>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</si>
  <si>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</si>
  <si>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</si>
  <si>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</si>
  <si>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</si>
  <si>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</si>
  <si>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</si>
  <si>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</si>
  <si>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</si>
  <si>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</si>
  <si>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</si>
  <si>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</si>
  <si>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</si>
  <si>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</si>
  <si>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</si>
  <si>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</si>
  <si>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</si>
  <si>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</si>
  <si>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</si>
  <si>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</si>
  <si>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</si>
  <si>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</si>
  <si>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</si>
  <si>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</si>
  <si>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</si>
  <si>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</si>
  <si>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</si>
  <si>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</si>
  <si>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surveyZ-241-P037-March12-clear.xls</t>
  </si>
  <si>
    <t>surveyZ-241-P037-March21-after_hybrid.xls</t>
  </si>
  <si>
    <t>surveyZ-241-P038-March12-clear.xls</t>
  </si>
  <si>
    <t>surveyZ-241-P038-March26-after_hybrid.xls</t>
  </si>
  <si>
    <t>surveyZ-241-P039-March14-clear.xls</t>
  </si>
  <si>
    <t>surveyZ-241-P039-March25-after_hybrid.xls</t>
  </si>
  <si>
    <t>surveyZ-241-P040-March17-clear.xls</t>
  </si>
  <si>
    <t>surveyZ-241-P040-March31-after_hybrid.xls</t>
  </si>
  <si>
    <t>surveyZ-241-P041-March18-clear.xls</t>
  </si>
  <si>
    <t>surveyZ-241-P042-March20-clear.xls</t>
  </si>
  <si>
    <t>surveyZ-241-P043-March20-clear.xls</t>
  </si>
  <si>
    <t>surveyZ-241-P044-March26-clear.xls</t>
  </si>
  <si>
    <t>surveyZ-241-P045-March28-clear.xls</t>
  </si>
  <si>
    <t>surveyZ-241-P046-March28-clear.xls</t>
  </si>
  <si>
    <t>surveyZ-241-P047-April01-clear.xls</t>
  </si>
  <si>
    <t>surveyZ-241-P048-April01-clear.xls</t>
  </si>
  <si>
    <t>surveyZ-241-P049-Apr03-clear.xls</t>
  </si>
  <si>
    <t>Serial #</t>
  </si>
  <si>
    <t>ok</t>
  </si>
  <si>
    <t>Chip repl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</si>
  <si>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</si>
  <si>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</si>
  <si>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</si>
  <si>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</si>
  <si>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</si>
  <si>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</si>
  <si>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</si>
  <si>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</si>
  <si>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</si>
  <si>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</si>
  <si>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</si>
  <si>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</si>
  <si>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</si>
  <si>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</si>
  <si>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</si>
  <si>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</si>
  <si>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</si>
  <si>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</si>
  <si>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</si>
  <si>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</si>
  <si>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</si>
  <si>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</si>
  <si>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</si>
  <si>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</si>
  <si>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</si>
  <si>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</si>
  <si>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</si>
  <si>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</si>
  <si>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</si>
  <si>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</si>
  <si>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</si>
  <si>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</si>
  <si>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</si>
  <si>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</si>
  <si>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</si>
  <si>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</si>
  <si>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</si>
  <si>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</si>
  <si>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</si>
  <si>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</si>
  <si>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</si>
  <si>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</si>
  <si>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</si>
  <si>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</si>
  <si>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</si>
  <si>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</si>
  <si>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</si>
  <si>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</si>
  <si>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</si>
  <si>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</si>
  <si>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</si>
  <si>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</si>
  <si>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</si>
  <si>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</si>
  <si>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</si>
  <si>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</si>
  <si>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</si>
  <si>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</si>
  <si>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</si>
  <si>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</si>
  <si>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</si>
  <si>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</si>
  <si>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</si>
  <si>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20220040200035</t>
  </si>
  <si>
    <t>20220040200036</t>
  </si>
  <si>
    <t>20220040200037</t>
  </si>
  <si>
    <t>P16</t>
  </si>
  <si>
    <t>20220040200038</t>
  </si>
  <si>
    <t>P17</t>
  </si>
  <si>
    <t>20220040200039</t>
  </si>
  <si>
    <t>20220040200040</t>
  </si>
  <si>
    <t>P19</t>
  </si>
  <si>
    <t>20220040200041</t>
  </si>
  <si>
    <t>P23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</si>
  <si>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</si>
  <si>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</si>
  <si>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</si>
  <si>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</si>
  <si>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</si>
  <si>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</si>
  <si>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</si>
  <si>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</si>
  <si>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</si>
  <si>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20220040200047</t>
  </si>
  <si>
    <t>20220040200048</t>
  </si>
  <si>
    <t>20220040200049</t>
  </si>
  <si>
    <t>P36</t>
  </si>
  <si>
    <t>20220040200050</t>
  </si>
  <si>
    <t>20220040200051</t>
  </si>
  <si>
    <t>P37</t>
  </si>
  <si>
    <t>20220040200052</t>
  </si>
  <si>
    <t>20220040200053</t>
  </si>
  <si>
    <t>20220040200054</t>
  </si>
  <si>
    <t>20220040200055</t>
  </si>
  <si>
    <t>20220040200056</t>
  </si>
  <si>
    <t>20220040200057</t>
  </si>
  <si>
    <t>20220040200058</t>
  </si>
  <si>
    <t>20220040200059</t>
  </si>
  <si>
    <t>20220040200060</t>
  </si>
  <si>
    <t>20220040200061</t>
  </si>
  <si>
    <t>P39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</si>
  <si>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</si>
  <si>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</si>
  <si>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</si>
  <si>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</si>
  <si>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</si>
  <si>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</si>
  <si>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</si>
  <si>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</si>
  <si>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</si>
  <si>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</si>
  <si>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</si>
  <si>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</si>
  <si>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</si>
  <si>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</si>
  <si>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</si>
  <si>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</si>
  <si>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</si>
  <si>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</si>
  <si>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</si>
  <si>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</si>
  <si>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</si>
  <si>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</si>
  <si>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</si>
  <si>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</si>
  <si>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</si>
  <si>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</si>
  <si>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20220040200088</t>
  </si>
  <si>
    <t>20220040200089</t>
  </si>
  <si>
    <t>20220040200090</t>
  </si>
  <si>
    <t>20220040200091</t>
  </si>
  <si>
    <t>20220040200092</t>
  </si>
  <si>
    <t>Hybrids Built</t>
  </si>
  <si>
    <t>Hybrids tested OK</t>
  </si>
  <si>
    <t>Chip replaced or pending</t>
  </si>
  <si>
    <t xml:space="preserve">Hybrids burn-in </t>
  </si>
  <si>
    <t>Hybrids fanout done</t>
  </si>
  <si>
    <t xml:space="preserve">Modules </t>
  </si>
  <si>
    <t>Module Test Completed</t>
  </si>
  <si>
    <t>in Santa Cruz</t>
  </si>
  <si>
    <t>on hold for study or chip replacement</t>
  </si>
  <si>
    <t>modules rebonded</t>
  </si>
  <si>
    <t>LC measured at 0 degrees</t>
  </si>
  <si>
    <t>need conditioning</t>
  </si>
  <si>
    <t xml:space="preserve">colors for T1/T2 indicate groups of modules in LTT </t>
  </si>
  <si>
    <t>at room temperature 22-23 C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</si>
  <si>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</si>
  <si>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</si>
  <si>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</si>
  <si>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</si>
  <si>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</si>
  <si>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</si>
  <si>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               final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</si>
  <si>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               final </t>
    </r>
  </si>
  <si>
    <t>P40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</si>
  <si>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</si>
  <si>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</si>
  <si>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</si>
  <si>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</si>
  <si>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</si>
  <si>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</si>
  <si>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</si>
  <si>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</si>
  <si>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</si>
  <si>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</si>
  <si>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x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</si>
  <si>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</si>
  <si>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</si>
  <si>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</si>
  <si>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</si>
  <si>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</si>
  <si>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</si>
  <si>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</si>
  <si>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</si>
  <si>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</si>
  <si>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</si>
  <si>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</si>
  <si>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</si>
  <si>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</si>
  <si>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</si>
  <si>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midyf 7.6 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</si>
  <si>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</si>
  <si>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</si>
  <si>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</si>
  <si>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</si>
  <si>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</si>
  <si>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</si>
  <si>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</si>
  <si>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</si>
  <si>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</si>
  <si>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</si>
  <si>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</si>
  <si>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</si>
  <si>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</si>
  <si>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</si>
  <si>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</si>
  <si>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P42</t>
  </si>
  <si>
    <t>P41</t>
  </si>
  <si>
    <t>P44</t>
  </si>
  <si>
    <t>20220040200093</t>
  </si>
  <si>
    <t>20220040200094</t>
  </si>
  <si>
    <t>20220040200095</t>
  </si>
  <si>
    <t>20220040200096</t>
  </si>
  <si>
    <t>20220040200097</t>
  </si>
  <si>
    <t>mm</t>
  </si>
  <si>
    <t>um</t>
  </si>
  <si>
    <t>CU-FF-Survey-P025-Metro1-Apr10-clear.xls</t>
  </si>
  <si>
    <t>CU-FF-H-Survey-P035-Apr08-after_hybrid-test.xls</t>
  </si>
  <si>
    <t>CU-FF-H-Survey-P037-Apr08-after_hybrid-test.xls</t>
  </si>
  <si>
    <t>CU-FF-H-Survey-P038-Apr07-after_hybrid-test.xls</t>
  </si>
  <si>
    <t>CU-FF-H-Survey-P039-Apr08-after_hybrid-test.xls</t>
  </si>
  <si>
    <t>CU-FF-H-Survey-P040-Apr09-after_hybrid-test.xls</t>
  </si>
  <si>
    <t>CU-FF-H-Survey-P041-Apr07-after_hybrid.xls</t>
  </si>
  <si>
    <t>CU-FF-H-Survey-P042-Apr08-after_hybrid.xls</t>
  </si>
  <si>
    <t>CU-FF-H-Survey-P044-Apr10-after_hybrid.xls</t>
  </si>
  <si>
    <t>CU-FF-Survey-P050-Apr07-clear.xls</t>
  </si>
  <si>
    <t>CU-FF-Survey-P051-Apr07-clear.xls</t>
  </si>
  <si>
    <t>surveyZ-241-P025-Metro1-Apr10-clear.xls</t>
  </si>
  <si>
    <t>surveyZ-241-P035-Apr08-after_hybrid-test.xls</t>
  </si>
  <si>
    <t>surveyZ-241-P037-Apr08-after_hybrid-test.xls</t>
  </si>
  <si>
    <t>surveyZ-241-P038-Apr07-after_hybrid-test.xls</t>
  </si>
  <si>
    <t>surveyZ-241-P039-Apr08-after_hybrid-test.xls</t>
  </si>
  <si>
    <t>surveyZ-241-P040-Apr09-after_hybrid-test.xls</t>
  </si>
  <si>
    <t>surveyZ-241-P041-Apr07-after_hybrid.xls</t>
  </si>
  <si>
    <t>surveyZ-241-P042-Apr08-after_hybrid.xls</t>
  </si>
  <si>
    <t>surveyZ-241-P044-Apr10-after_hybrid.xls</t>
  </si>
  <si>
    <t>surveyZ-241-P050-Apr07-clear.xls</t>
  </si>
  <si>
    <t>surveyZ-241-P051-Apr07-clear.xls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</si>
</sst>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8"/>
      <name val="Symbol"/>
      <family val="1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56"/>
      <name val="Arial"/>
      <family val="2"/>
    </font>
    <font>
      <b/>
      <sz val="20.2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14"/>
      <name val="Arial"/>
      <family val="2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9.25"/>
      <name val="Arial"/>
      <family val="0"/>
    </font>
    <font>
      <b/>
      <sz val="15.75"/>
      <name val="Arial"/>
      <family val="0"/>
    </font>
    <font>
      <sz val="16.25"/>
      <name val="Arial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textRotation="90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 horizontal="center" textRotation="90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4" fillId="0" borderId="0" xfId="0" applyFont="1" applyFill="1" applyAlignment="1">
      <alignment/>
    </xf>
    <xf numFmtId="0" fontId="0" fillId="9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center" wrapText="1"/>
    </xf>
    <xf numFmtId="49" fontId="15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 wrapText="1"/>
    </xf>
    <xf numFmtId="1" fontId="3" fillId="0" borderId="6" xfId="0" applyNumberFormat="1" applyFont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49" fontId="15" fillId="10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" fontId="3" fillId="11" borderId="1" xfId="0" applyNumberFormat="1" applyFont="1" applyFill="1" applyBorder="1" applyAlignment="1">
      <alignment vertical="center"/>
    </xf>
    <xf numFmtId="1" fontId="3" fillId="8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1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166" fontId="3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12" borderId="1" xfId="0" applyNumberFormat="1" applyFont="1" applyFill="1" applyBorder="1" applyAlignment="1">
      <alignment horizontal="center" vertical="center"/>
    </xf>
    <xf numFmtId="0" fontId="3" fillId="12" borderId="0" xfId="0" applyFont="1" applyFill="1" applyAlignment="1">
      <alignment/>
    </xf>
    <xf numFmtId="1" fontId="3" fillId="12" borderId="1" xfId="0" applyNumberFormat="1" applyFont="1" applyFill="1" applyBorder="1" applyAlignment="1">
      <alignment horizontal="right" vertical="top" wrapText="1"/>
    </xf>
    <xf numFmtId="1" fontId="3" fillId="11" borderId="2" xfId="0" applyNumberFormat="1" applyFont="1" applyFill="1" applyBorder="1" applyAlignment="1">
      <alignment horizontal="right" vertical="center" wrapText="1"/>
    </xf>
    <xf numFmtId="49" fontId="14" fillId="0" borderId="4" xfId="0" applyNumberFormat="1" applyFont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/>
    </xf>
    <xf numFmtId="1" fontId="3" fillId="11" borderId="1" xfId="0" applyNumberFormat="1" applyFont="1" applyFill="1" applyBorder="1" applyAlignment="1">
      <alignment horizontal="right" vertical="top" wrapText="1"/>
    </xf>
    <xf numFmtId="49" fontId="1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vertical="center"/>
    </xf>
    <xf numFmtId="1" fontId="3" fillId="7" borderId="1" xfId="0" applyNumberFormat="1" applyFont="1" applyFill="1" applyBorder="1" applyAlignment="1">
      <alignment vertical="center"/>
    </xf>
    <xf numFmtId="1" fontId="3" fillId="14" borderId="1" xfId="0" applyNumberFormat="1" applyFont="1" applyFill="1" applyBorder="1" applyAlignment="1">
      <alignment vertical="center"/>
    </xf>
    <xf numFmtId="49" fontId="3" fillId="12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right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15" fillId="10" borderId="9" xfId="0" applyNumberFormat="1" applyFont="1" applyFill="1" applyBorder="1" applyAlignment="1">
      <alignment horizontal="center" vertical="center"/>
    </xf>
    <xf numFmtId="11" fontId="3" fillId="0" borderId="5" xfId="0" applyNumberFormat="1" applyFont="1" applyBorder="1" applyAlignment="1">
      <alignment vertical="center"/>
    </xf>
    <xf numFmtId="1" fontId="3" fillId="11" borderId="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11" borderId="5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11" borderId="2" xfId="0" applyFont="1" applyFill="1" applyBorder="1" applyAlignment="1">
      <alignment/>
    </xf>
    <xf numFmtId="0" fontId="3" fillId="11" borderId="2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 wrapText="1"/>
    </xf>
    <xf numFmtId="1" fontId="3" fillId="15" borderId="1" xfId="0" applyNumberFormat="1" applyFont="1" applyFill="1" applyBorder="1" applyAlignment="1">
      <alignment horizontal="right" vertical="top" wrapText="1"/>
    </xf>
    <xf numFmtId="0" fontId="3" fillId="11" borderId="1" xfId="0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3" fillId="12" borderId="0" xfId="0" applyNumberFormat="1" applyFont="1" applyFill="1" applyAlignment="1">
      <alignment horizontal="right" vertical="top" wrapText="1"/>
    </xf>
    <xf numFmtId="1" fontId="3" fillId="11" borderId="0" xfId="0" applyNumberFormat="1" applyFont="1" applyFill="1" applyAlignment="1">
      <alignment horizontal="right" vertical="top" wrapText="1"/>
    </xf>
    <xf numFmtId="1" fontId="3" fillId="0" borderId="0" xfId="0" applyNumberFormat="1" applyFont="1" applyAlignment="1">
      <alignment horizontal="right" vertical="top"/>
    </xf>
    <xf numFmtId="1" fontId="3" fillId="16" borderId="0" xfId="0" applyNumberFormat="1" applyFont="1" applyFill="1" applyAlignment="1">
      <alignment horizontal="right" vertical="top"/>
    </xf>
    <xf numFmtId="1" fontId="3" fillId="17" borderId="0" xfId="0" applyNumberFormat="1" applyFont="1" applyFill="1" applyAlignment="1">
      <alignment horizontal="right" vertical="top"/>
    </xf>
    <xf numFmtId="1" fontId="3" fillId="3" borderId="0" xfId="0" applyNumberFormat="1" applyFont="1" applyFill="1" applyAlignment="1">
      <alignment horizontal="right" vertical="top"/>
    </xf>
    <xf numFmtId="1" fontId="3" fillId="13" borderId="0" xfId="0" applyNumberFormat="1" applyFont="1" applyFill="1" applyAlignment="1">
      <alignment horizontal="right" vertical="top"/>
    </xf>
    <xf numFmtId="0" fontId="16" fillId="9" borderId="0" xfId="0" applyFont="1" applyFill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>
      <alignment horizontal="center" vertical="center"/>
    </xf>
    <xf numFmtId="0" fontId="0" fillId="18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April 14,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9579201"/>
        <c:axId val="41995082"/>
      </c:lineChart>
      <c:dateAx>
        <c:axId val="19579201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auto val="0"/>
        <c:noMultiLvlLbl val="0"/>
      </c:dateAx>
      <c:valAx>
        <c:axId val="41995082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79201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April 14,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2411419"/>
        <c:axId val="46158452"/>
      </c:lineChart>
      <c:date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auto val="0"/>
        <c:noMultiLvlLbl val="0"/>
      </c:dateAx>
      <c:valAx>
        <c:axId val="461584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April 14,2003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'[1]ModuleSummary'!$E$1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'[1]ModuleSummary'!$A$2:$A$43</c:f>
              <c:strCache>
                <c:ptCount val="4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</c:strCache>
            </c:strRef>
          </c:cat>
          <c:val>
            <c:numRef>
              <c:f>'[1]ModuleSummary'!$E$2:$E$43</c:f>
              <c:numCache>
                <c:ptCount val="4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</c:numCache>
            </c:numRef>
          </c:val>
        </c:ser>
        <c:axId val="12772885"/>
        <c:axId val="47847102"/>
      </c:bar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Leakage Current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275"/>
          <c:w val="0.858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'[2]leakage curr plots'!$B$132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plots'!$B$133:$B$152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'[2]leakage curr plots'!$C$132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plots'!$C$133:$C$152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'[2]leakage curr plots'!$D$132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plots'!$D$133:$D$152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'[2]leakage curr plots'!$E$132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plots'!$E$133:$E$152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'[2]leakage curr plots'!$F$132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plots'!$F$133:$F$152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'[2]leakage curr plots'!$G$132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plots'!$G$133:$G$152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'[2]leakage curr plots'!$H$132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plots'!$H$133:$H$152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'[2]leakage curr plots'!$I$132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plots'!$I$133:$I$152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'[2]leakage curr plots'!$J$132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plots'!$J$133:$J$152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'[2]leakage curr plots'!$K$132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plots'!$K$133:$K$152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'[2]leakage curr plots'!$L$132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plots'!$L$133:$L$152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'[2]leakage curr plots'!$M$132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plots'!$M$133:$M$152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'[2]leakage curr plots'!$N$132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plots'!$N$133:$N$152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'[2]leakage curr plots'!$O$132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plots'!$O$133:$O$152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'[2]leakage curr plots'!$P$132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plots'!$P$133:$P$152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'[2]leakage curr plots'!$Q$132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plots'!$Q$133:$Q$152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'[2]leakage curr plots'!$R$132</c:f>
              <c:strCache>
                <c:ptCount val="1"/>
                <c:pt idx="0">
                  <c:v>P28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plots'!$R$133:$R$152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'[2]leakage curr plots'!$S$132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plots'!$S$133:$S$152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'[2]leakage curr plots'!$T$132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plots'!$T$133:$T$152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'[2]leakage curr plots'!$U$132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plots'!$U$133:$U$152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'[2]leakage curr plots'!$V$132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plots'!$V$133:$V$152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'[2]leakage curr plots'!$W$132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plots'!$W$133:$W$152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'[2]leakage curr plots'!$X$132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plots'!$X$133:$X$152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'[2]leakage curr plots'!$Y$132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plots'!$Y$133:$Y$152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'[2]leakage curr plots'!$Z$132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plots'!$Z$133:$Z$152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'[2]leakage curr plots'!$AA$132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plots'!$AA$133:$AA$152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6"/>
          <c:order val="26"/>
          <c:tx>
            <c:v>P35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plots'!$AB$133:$AB$152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'[2]leakage curr plots'!$AC$132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plots'!$AC$133:$AC$152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'[2]leakage curr plots'!$AD$132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plots'!$AD$133:$AD$152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'[2]leakage curr plots'!$AE$132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plots'!$AE$133:$AE$152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'[2]leakage curr plots'!$AF$132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plots'!$AF$133:$AF$152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'[2]leakage curr plots'!$AG$132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'[2]leakage curr plots'!$AG$133:$AG$152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axId val="27970735"/>
        <c:axId val="50410024"/>
      </c:scatterChart>
      <c:valAx>
        <c:axId val="27970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crossBetween val="midCat"/>
        <c:dispUnits/>
      </c:valAx>
      <c:valAx>
        <c:axId val="50410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970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07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2"/>
          <c:w val="0.862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'[3]leakage curr plots'!$B$132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plots'!$B$133:$B$152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'[3]leakage curr plots'!$C$132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plots'!$C$133:$C$152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'[3]leakage curr plots'!$D$132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plots'!$D$133:$D$152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'[3]leakage curr plots'!$E$132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plots'!$E$133:$E$152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'[3]leakage curr plots'!$F$132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plots'!$F$133:$F$152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'[3]leakage curr plots'!$G$132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plots'!$G$133:$G$152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'[3]leakage curr plots'!$H$132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plots'!$H$133:$H$152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'[3]leakage curr plots'!$I$132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plots'!$I$133:$I$152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'[3]leakage curr plots'!$J$132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plots'!$J$133:$J$152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'[3]leakage curr plots'!$K$132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plots'!$K$133:$K$152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'[3]leakage curr plots'!$L$132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plots'!$L$133:$L$152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'[3]leakage curr plots'!$M$132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plots'!$M$133:$M$152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'[3]leakage curr plots'!$N$132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plots'!$N$133:$N$152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'[3]leakage curr plots'!$O$132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plots'!$O$133:$O$152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'[3]leakage curr plots'!$P$132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plots'!$P$133:$P$152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'[3]leakage curr plots'!$Q$132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plots'!$Q$133:$Q$152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'[3]leakage curr plots'!$R$132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plots'!$R$133:$R$152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'[3]leakage curr plots'!$S$132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plots'!$S$133:$S$152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'[3]leakage curr plots'!$T$132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plots'!$T$133:$T$152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'[3]leakage curr plots'!$U$132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plots'!$U$133:$U$152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'[3]leakage curr plots'!$V$132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plots'!$V$133:$V$152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'[3]leakage curr plots'!$W$132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plots'!$W$133:$W$152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'[3]leakage curr plots'!$X$132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plots'!$X$133:$X$152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'[3]leakage curr plots'!$Y$132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plots'!$Y$133:$Y$152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'[3]leakage curr plots'!$Z$132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plots'!$Z$133:$Z$152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'[3]leakage curr plots'!$AA$132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plots'!$AA$133:$AA$152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'[3]leakage curr plots'!$AB$132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plots'!$AB$133:$AB$152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'[3]leakage curr plots'!$AC$132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plots'!$AC$133:$AC$152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'[3]leakage curr plots'!$AD$132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plots'!$AD$133:$AD$152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'[3]leakage curr plots'!$AE$132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plots'!$AE$133:$AE$152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'[3]leakage curr plots'!$AF$132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plots'!$AF$133:$AF$152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'[3]leakage curr plots'!$AG$132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'[3]leakage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'[3]leakage curr plots'!$AG$133:$AG$152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axId val="51037033"/>
        <c:axId val="56680114"/>
      </c:scatterChart>
      <c:valAx>
        <c:axId val="5103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crossBetween val="midCat"/>
        <c:dispUnits/>
      </c:valAx>
      <c:valAx>
        <c:axId val="5668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0.88625</cdr:y>
    </cdr:from>
    <cdr:to>
      <cdr:x>0.8775</cdr:x>
      <cdr:y>0.9705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2863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0.28375</cdr:y>
    </cdr:from>
    <cdr:to>
      <cdr:x>0.74775</cdr:x>
      <cdr:y>0.318</cdr:y>
    </cdr:to>
    <cdr:sp>
      <cdr:nvSpPr>
        <cdr:cNvPr id="1" name="TextBox 1"/>
        <cdr:cNvSpPr txBox="1">
          <a:spLocks noChangeArrowheads="1"/>
        </cdr:cNvSpPr>
      </cdr:nvSpPr>
      <cdr:spPr>
        <a:xfrm>
          <a:off x="4267200" y="1676400"/>
          <a:ext cx="2219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85725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83932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76200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982980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ule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Apr14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Summary"/>
    </sheetNames>
    <sheetDataSet>
      <sheetData sheetId="0">
        <row r="1">
          <cell r="E1" t="str">
            <v>Total bad chan</v>
          </cell>
        </row>
        <row r="2">
          <cell r="A2" t="str">
            <v>P001</v>
          </cell>
        </row>
        <row r="3">
          <cell r="A3" t="str">
            <v>P002</v>
          </cell>
          <cell r="E3">
            <v>12</v>
          </cell>
        </row>
        <row r="4">
          <cell r="A4" t="str">
            <v>P003</v>
          </cell>
          <cell r="E4">
            <v>2</v>
          </cell>
        </row>
        <row r="5">
          <cell r="A5" t="str">
            <v>P004</v>
          </cell>
          <cell r="E5">
            <v>14</v>
          </cell>
        </row>
        <row r="6">
          <cell r="A6" t="str">
            <v>P005</v>
          </cell>
          <cell r="E6" t="str">
            <v>On hold</v>
          </cell>
        </row>
        <row r="7">
          <cell r="A7" t="str">
            <v>P006</v>
          </cell>
          <cell r="E7">
            <v>10</v>
          </cell>
        </row>
        <row r="8">
          <cell r="A8" t="str">
            <v>P007</v>
          </cell>
          <cell r="E8">
            <v>14</v>
          </cell>
        </row>
        <row r="9">
          <cell r="A9" t="str">
            <v>P008</v>
          </cell>
          <cell r="E9">
            <v>8</v>
          </cell>
        </row>
        <row r="10">
          <cell r="A10" t="str">
            <v>P009</v>
          </cell>
          <cell r="E10">
            <v>10</v>
          </cell>
        </row>
        <row r="11">
          <cell r="A11" t="str">
            <v>P010</v>
          </cell>
          <cell r="E11">
            <v>5</v>
          </cell>
        </row>
        <row r="12">
          <cell r="A12" t="str">
            <v>P011</v>
          </cell>
          <cell r="E12">
            <v>11</v>
          </cell>
        </row>
        <row r="13">
          <cell r="A13" t="str">
            <v>P012</v>
          </cell>
          <cell r="E13">
            <v>7</v>
          </cell>
        </row>
        <row r="14">
          <cell r="A14" t="str">
            <v>P013</v>
          </cell>
          <cell r="E14">
            <v>13</v>
          </cell>
        </row>
        <row r="15">
          <cell r="A15" t="str">
            <v>P014</v>
          </cell>
          <cell r="E15">
            <v>12</v>
          </cell>
        </row>
        <row r="16">
          <cell r="A16" t="str">
            <v>P015</v>
          </cell>
          <cell r="E16">
            <v>12</v>
          </cell>
        </row>
        <row r="17">
          <cell r="A17" t="str">
            <v>P016</v>
          </cell>
          <cell r="E17">
            <v>2</v>
          </cell>
        </row>
        <row r="18">
          <cell r="A18" t="str">
            <v>P017</v>
          </cell>
          <cell r="E18">
            <v>7</v>
          </cell>
        </row>
        <row r="19">
          <cell r="A19" t="str">
            <v>P018</v>
          </cell>
          <cell r="E19">
            <v>0.1</v>
          </cell>
        </row>
        <row r="20">
          <cell r="A20" t="str">
            <v>P019</v>
          </cell>
          <cell r="E20">
            <v>0.1</v>
          </cell>
        </row>
        <row r="21">
          <cell r="A21" t="str">
            <v>P020</v>
          </cell>
          <cell r="E21">
            <v>1</v>
          </cell>
        </row>
        <row r="22">
          <cell r="A22" t="str">
            <v>P021</v>
          </cell>
          <cell r="E22" t="str">
            <v>On hold</v>
          </cell>
        </row>
        <row r="23">
          <cell r="A23" t="str">
            <v>P022</v>
          </cell>
        </row>
        <row r="24">
          <cell r="A24" t="str">
            <v>P023</v>
          </cell>
          <cell r="E24">
            <v>3</v>
          </cell>
        </row>
        <row r="25">
          <cell r="A25" t="str">
            <v>P024</v>
          </cell>
          <cell r="E25">
            <v>4</v>
          </cell>
        </row>
        <row r="26">
          <cell r="A26" t="str">
            <v>P025</v>
          </cell>
          <cell r="E26" t="str">
            <v>On hold</v>
          </cell>
        </row>
        <row r="27">
          <cell r="A27" t="str">
            <v>P026</v>
          </cell>
          <cell r="E27" t="str">
            <v>On hold</v>
          </cell>
        </row>
        <row r="28">
          <cell r="A28" t="str">
            <v>P027</v>
          </cell>
          <cell r="E28">
            <v>2</v>
          </cell>
        </row>
        <row r="29">
          <cell r="A29" t="str">
            <v>P028</v>
          </cell>
          <cell r="E29">
            <v>4</v>
          </cell>
        </row>
        <row r="30">
          <cell r="A30" t="str">
            <v>P029 </v>
          </cell>
          <cell r="E30">
            <v>1</v>
          </cell>
        </row>
        <row r="31">
          <cell r="A31" t="str">
            <v>P030</v>
          </cell>
        </row>
        <row r="32">
          <cell r="A32" t="str">
            <v>P031</v>
          </cell>
          <cell r="E32">
            <v>3</v>
          </cell>
        </row>
        <row r="33">
          <cell r="A33" t="str">
            <v>P032</v>
          </cell>
          <cell r="E33">
            <v>0.1</v>
          </cell>
        </row>
        <row r="34">
          <cell r="A34" t="str">
            <v>P033</v>
          </cell>
          <cell r="E34">
            <v>0.1</v>
          </cell>
        </row>
        <row r="35">
          <cell r="A35" t="str">
            <v>P034</v>
          </cell>
        </row>
        <row r="36">
          <cell r="A36" t="str">
            <v>P035</v>
          </cell>
          <cell r="E36">
            <v>0.1</v>
          </cell>
        </row>
        <row r="37">
          <cell r="A37" t="str">
            <v>P036</v>
          </cell>
          <cell r="E37">
            <v>0.1</v>
          </cell>
        </row>
        <row r="38">
          <cell r="A38" t="str">
            <v>P037</v>
          </cell>
          <cell r="E38">
            <v>3</v>
          </cell>
        </row>
        <row r="39">
          <cell r="A39" t="str">
            <v>P038</v>
          </cell>
          <cell r="E39">
            <v>0.1</v>
          </cell>
        </row>
        <row r="40">
          <cell r="A40" t="str">
            <v>P039</v>
          </cell>
          <cell r="E40">
            <v>0.1</v>
          </cell>
        </row>
        <row r="41">
          <cell r="A41" t="str">
            <v>P040</v>
          </cell>
          <cell r="E41">
            <v>3</v>
          </cell>
        </row>
        <row r="42">
          <cell r="A42" t="str">
            <v>P041</v>
          </cell>
          <cell r="E42">
            <v>0.1</v>
          </cell>
        </row>
        <row r="43">
          <cell r="A43" t="str">
            <v>P042</v>
          </cell>
          <cell r="E43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ent final"/>
      <sheetName val="leakage curr"/>
      <sheetName val="T1-T2"/>
      <sheetName val="008-030"/>
      <sheetName val="031-050"/>
      <sheetName val="051-070"/>
      <sheetName val="071-090"/>
      <sheetName val="091-110"/>
      <sheetName val="plots"/>
      <sheetName val="Wafers"/>
      <sheetName val="misc"/>
      <sheetName val="Wafer Lot Info"/>
      <sheetName val="Channel Map"/>
    </sheetNames>
    <sheetDataSet>
      <sheetData sheetId="1">
        <row r="132">
          <cell r="B132" t="str">
            <v>P2</v>
          </cell>
          <cell r="C132" t="str">
            <v>P4</v>
          </cell>
          <cell r="D132" t="str">
            <v>P3</v>
          </cell>
          <cell r="E132" t="str">
            <v>P6</v>
          </cell>
          <cell r="F132" t="str">
            <v>P7</v>
          </cell>
          <cell r="G132" t="str">
            <v>P8</v>
          </cell>
          <cell r="H132" t="str">
            <v>P14</v>
          </cell>
          <cell r="I132" t="str">
            <v>P9</v>
          </cell>
          <cell r="J132" t="str">
            <v>P10</v>
          </cell>
          <cell r="K132" t="str">
            <v>P11</v>
          </cell>
          <cell r="L132" t="str">
            <v>P12</v>
          </cell>
          <cell r="M132" t="str">
            <v>P15</v>
          </cell>
          <cell r="N132" t="str">
            <v>P13</v>
          </cell>
          <cell r="O132" t="str">
            <v>P20</v>
          </cell>
          <cell r="P132" t="str">
            <v>P24</v>
          </cell>
          <cell r="Q132" t="str">
            <v>P18</v>
          </cell>
          <cell r="R132" t="str">
            <v>P28</v>
          </cell>
          <cell r="S132" t="str">
            <v>P29</v>
          </cell>
          <cell r="T132" t="str">
            <v>P16</v>
          </cell>
          <cell r="U132" t="str">
            <v>P17</v>
          </cell>
          <cell r="V132" t="str">
            <v>P19</v>
          </cell>
          <cell r="W132" t="str">
            <v>P23</v>
          </cell>
          <cell r="X132" t="str">
            <v>P27</v>
          </cell>
          <cell r="Y132" t="str">
            <v>P31</v>
          </cell>
          <cell r="Z132" t="str">
            <v>P32</v>
          </cell>
          <cell r="AA132" t="str">
            <v>P33</v>
          </cell>
          <cell r="AC132" t="str">
            <v>P36</v>
          </cell>
          <cell r="AD132" t="str">
            <v>P37</v>
          </cell>
          <cell r="AE132" t="str">
            <v>P38</v>
          </cell>
          <cell r="AF132" t="str">
            <v>P39</v>
          </cell>
          <cell r="AG132" t="str">
            <v>P40</v>
          </cell>
        </row>
        <row r="133">
          <cell r="A133">
            <v>25</v>
          </cell>
          <cell r="B133">
            <v>0.297</v>
          </cell>
          <cell r="C133">
            <v>0.061</v>
          </cell>
          <cell r="D133">
            <v>0.123</v>
          </cell>
          <cell r="E133">
            <v>0.215</v>
          </cell>
          <cell r="F133">
            <v>0.092</v>
          </cell>
          <cell r="G133">
            <v>0.01</v>
          </cell>
          <cell r="H133">
            <v>0.143</v>
          </cell>
          <cell r="I133">
            <v>0.154</v>
          </cell>
          <cell r="J133">
            <v>0.092</v>
          </cell>
          <cell r="K133">
            <v>0.143</v>
          </cell>
          <cell r="L133">
            <v>0.195</v>
          </cell>
          <cell r="M133">
            <v>0.123</v>
          </cell>
          <cell r="N133">
            <v>0.133</v>
          </cell>
          <cell r="O133">
            <v>0.061</v>
          </cell>
          <cell r="P133">
            <v>0.133</v>
          </cell>
          <cell r="Q133">
            <v>0.072</v>
          </cell>
          <cell r="R133">
            <v>0.113</v>
          </cell>
          <cell r="S133">
            <v>0.102</v>
          </cell>
          <cell r="T133">
            <v>0.195</v>
          </cell>
          <cell r="U133">
            <v>0.061</v>
          </cell>
          <cell r="V133">
            <v>0.092</v>
          </cell>
          <cell r="W133">
            <v>0.143</v>
          </cell>
          <cell r="X133">
            <v>0.061</v>
          </cell>
          <cell r="Y133">
            <v>0.061</v>
          </cell>
          <cell r="Z133">
            <v>0.102</v>
          </cell>
          <cell r="AA133">
            <v>0.082</v>
          </cell>
          <cell r="AB133">
            <v>0.092</v>
          </cell>
          <cell r="AC133">
            <v>0.102</v>
          </cell>
          <cell r="AD133">
            <v>0.154</v>
          </cell>
          <cell r="AE133">
            <v>0.102</v>
          </cell>
          <cell r="AF133">
            <v>0.205</v>
          </cell>
          <cell r="AG133">
            <v>0.164</v>
          </cell>
        </row>
        <row r="134">
          <cell r="A134">
            <v>50</v>
          </cell>
          <cell r="B134">
            <v>0.369</v>
          </cell>
          <cell r="C134">
            <v>0.082</v>
          </cell>
          <cell r="D134">
            <v>0.154</v>
          </cell>
          <cell r="E134">
            <v>0.307</v>
          </cell>
          <cell r="F134">
            <v>0.123</v>
          </cell>
          <cell r="G134">
            <v>0.184</v>
          </cell>
          <cell r="H134">
            <v>0.184</v>
          </cell>
          <cell r="I134">
            <v>0.174</v>
          </cell>
          <cell r="J134">
            <v>0.133</v>
          </cell>
          <cell r="K134">
            <v>0.164</v>
          </cell>
          <cell r="L134">
            <v>0.225</v>
          </cell>
          <cell r="M134">
            <v>0.164</v>
          </cell>
          <cell r="N134">
            <v>0.164</v>
          </cell>
          <cell r="O134">
            <v>0.092</v>
          </cell>
          <cell r="P134">
            <v>0.154</v>
          </cell>
          <cell r="Q134">
            <v>0.082</v>
          </cell>
          <cell r="R134">
            <v>0.154</v>
          </cell>
          <cell r="S134">
            <v>0.133</v>
          </cell>
          <cell r="T134">
            <v>0.236</v>
          </cell>
          <cell r="U134">
            <v>0.072</v>
          </cell>
          <cell r="V134">
            <v>0.123</v>
          </cell>
          <cell r="W134">
            <v>0.174</v>
          </cell>
          <cell r="X134">
            <v>0.072</v>
          </cell>
          <cell r="Y134">
            <v>0.082</v>
          </cell>
          <cell r="Z134">
            <v>0.123</v>
          </cell>
          <cell r="AA134">
            <v>0.113</v>
          </cell>
          <cell r="AB134">
            <v>0.102</v>
          </cell>
          <cell r="AC134">
            <v>0.133</v>
          </cell>
          <cell r="AD134">
            <v>0.184</v>
          </cell>
          <cell r="AE134">
            <v>0.143</v>
          </cell>
          <cell r="AF134">
            <v>0.266</v>
          </cell>
          <cell r="AG134">
            <v>0.184</v>
          </cell>
        </row>
        <row r="135">
          <cell r="A135">
            <v>75</v>
          </cell>
          <cell r="B135">
            <v>0.41</v>
          </cell>
          <cell r="C135">
            <v>0.092</v>
          </cell>
          <cell r="D135">
            <v>0.164</v>
          </cell>
          <cell r="E135">
            <v>0.369</v>
          </cell>
          <cell r="F135">
            <v>0.133</v>
          </cell>
          <cell r="G135">
            <v>0.236</v>
          </cell>
          <cell r="H135">
            <v>0.205</v>
          </cell>
          <cell r="I135">
            <v>0.195</v>
          </cell>
          <cell r="J135">
            <v>0.164</v>
          </cell>
          <cell r="K135">
            <v>0.195</v>
          </cell>
          <cell r="L135">
            <v>0.246</v>
          </cell>
          <cell r="M135">
            <v>0.174</v>
          </cell>
          <cell r="N135">
            <v>0.184</v>
          </cell>
          <cell r="O135">
            <v>0.102</v>
          </cell>
          <cell r="Q135">
            <v>0.102</v>
          </cell>
          <cell r="R135">
            <v>0.174</v>
          </cell>
          <cell r="S135">
            <v>0.143</v>
          </cell>
          <cell r="T135">
            <v>0.256</v>
          </cell>
          <cell r="U135">
            <v>0.082</v>
          </cell>
          <cell r="V135">
            <v>0.143</v>
          </cell>
          <cell r="Y135">
            <v>0.092</v>
          </cell>
          <cell r="Z135">
            <v>0.143</v>
          </cell>
          <cell r="AA135">
            <v>0.133</v>
          </cell>
          <cell r="AB135">
            <v>0.133</v>
          </cell>
          <cell r="AC135">
            <v>0.164</v>
          </cell>
          <cell r="AD135">
            <v>0.205</v>
          </cell>
          <cell r="AE135">
            <v>0.164</v>
          </cell>
          <cell r="AF135">
            <v>0.307</v>
          </cell>
          <cell r="AG135">
            <v>0.205</v>
          </cell>
        </row>
        <row r="136">
          <cell r="A136">
            <v>100</v>
          </cell>
          <cell r="B136">
            <v>0.451</v>
          </cell>
          <cell r="C136">
            <v>0.102</v>
          </cell>
          <cell r="D136">
            <v>0.184</v>
          </cell>
          <cell r="E136">
            <v>0.42</v>
          </cell>
          <cell r="F136">
            <v>0.154</v>
          </cell>
          <cell r="G136">
            <v>0.277</v>
          </cell>
          <cell r="H136">
            <v>0.236</v>
          </cell>
          <cell r="I136">
            <v>0.205</v>
          </cell>
          <cell r="J136">
            <v>0.184</v>
          </cell>
          <cell r="K136">
            <v>0.195</v>
          </cell>
          <cell r="L136">
            <v>0.266</v>
          </cell>
          <cell r="M136">
            <v>0.184</v>
          </cell>
          <cell r="N136">
            <v>0.205</v>
          </cell>
          <cell r="O136">
            <v>0.123</v>
          </cell>
          <cell r="P136">
            <v>0.215</v>
          </cell>
          <cell r="Q136">
            <v>0.113</v>
          </cell>
          <cell r="R136">
            <v>0.205</v>
          </cell>
          <cell r="S136">
            <v>0.174</v>
          </cell>
          <cell r="T136">
            <v>0.277</v>
          </cell>
          <cell r="U136">
            <v>0.102</v>
          </cell>
          <cell r="V136">
            <v>0.154</v>
          </cell>
          <cell r="W136">
            <v>0.236</v>
          </cell>
          <cell r="X136">
            <v>0.102</v>
          </cell>
          <cell r="Y136">
            <v>0.113</v>
          </cell>
          <cell r="Z136">
            <v>0.154</v>
          </cell>
          <cell r="AA136">
            <v>0.143</v>
          </cell>
          <cell r="AB136">
            <v>0.154</v>
          </cell>
          <cell r="AC136">
            <v>0.174</v>
          </cell>
          <cell r="AD136">
            <v>0.225</v>
          </cell>
          <cell r="AE136">
            <v>0.174</v>
          </cell>
          <cell r="AF136">
            <v>0.348</v>
          </cell>
          <cell r="AG136">
            <v>0.225</v>
          </cell>
        </row>
        <row r="137">
          <cell r="A137">
            <v>125</v>
          </cell>
          <cell r="B137">
            <v>0.492</v>
          </cell>
          <cell r="C137">
            <v>0.113</v>
          </cell>
          <cell r="D137">
            <v>0.195</v>
          </cell>
          <cell r="E137">
            <v>0.471</v>
          </cell>
          <cell r="F137">
            <v>0.164</v>
          </cell>
          <cell r="G137">
            <v>0.328</v>
          </cell>
          <cell r="H137">
            <v>0.256</v>
          </cell>
          <cell r="I137">
            <v>0.215</v>
          </cell>
          <cell r="J137">
            <v>0.205</v>
          </cell>
          <cell r="K137">
            <v>0.215</v>
          </cell>
          <cell r="L137">
            <v>0.297</v>
          </cell>
          <cell r="M137">
            <v>0.205</v>
          </cell>
          <cell r="N137">
            <v>0.225</v>
          </cell>
          <cell r="O137">
            <v>0.133</v>
          </cell>
          <cell r="Q137">
            <v>0.133</v>
          </cell>
          <cell r="R137">
            <v>0.225</v>
          </cell>
          <cell r="S137">
            <v>0.184</v>
          </cell>
          <cell r="T137">
            <v>0.287</v>
          </cell>
          <cell r="U137">
            <v>0.102</v>
          </cell>
          <cell r="V137">
            <v>0.164</v>
          </cell>
          <cell r="Y137">
            <v>0.123</v>
          </cell>
          <cell r="Z137">
            <v>0.164</v>
          </cell>
          <cell r="AA137">
            <v>0.154</v>
          </cell>
          <cell r="AB137">
            <v>0.174</v>
          </cell>
          <cell r="AC137">
            <v>0.184</v>
          </cell>
          <cell r="AD137">
            <v>0.236</v>
          </cell>
          <cell r="AE137">
            <v>0.195</v>
          </cell>
          <cell r="AF137">
            <v>0.379</v>
          </cell>
          <cell r="AG137">
            <v>0.246</v>
          </cell>
        </row>
        <row r="138">
          <cell r="A138">
            <v>150</v>
          </cell>
          <cell r="B138">
            <v>0.533</v>
          </cell>
          <cell r="C138">
            <v>0.133</v>
          </cell>
          <cell r="D138">
            <v>0.205</v>
          </cell>
          <cell r="E138">
            <v>0.523</v>
          </cell>
          <cell r="F138">
            <v>0.184</v>
          </cell>
          <cell r="G138">
            <v>0.369</v>
          </cell>
          <cell r="H138">
            <v>0.266</v>
          </cell>
          <cell r="I138">
            <v>0.225</v>
          </cell>
          <cell r="J138">
            <v>0.225</v>
          </cell>
          <cell r="K138">
            <v>0.225</v>
          </cell>
          <cell r="L138">
            <v>0.318</v>
          </cell>
          <cell r="M138">
            <v>0.225</v>
          </cell>
          <cell r="N138">
            <v>0.236</v>
          </cell>
          <cell r="O138">
            <v>0.133</v>
          </cell>
          <cell r="P138">
            <v>0.256</v>
          </cell>
          <cell r="Q138">
            <v>0.133</v>
          </cell>
          <cell r="R138">
            <v>0.256</v>
          </cell>
          <cell r="S138">
            <v>0.195</v>
          </cell>
          <cell r="T138">
            <v>0.307</v>
          </cell>
          <cell r="U138">
            <v>0.123</v>
          </cell>
          <cell r="V138">
            <v>0.174</v>
          </cell>
          <cell r="W138">
            <v>0.287</v>
          </cell>
          <cell r="X138">
            <v>0.123</v>
          </cell>
          <cell r="Y138">
            <v>0.133</v>
          </cell>
          <cell r="Z138">
            <v>0.174</v>
          </cell>
          <cell r="AA138">
            <v>0.164</v>
          </cell>
          <cell r="AB138">
            <v>0.184</v>
          </cell>
          <cell r="AC138">
            <v>0.205</v>
          </cell>
          <cell r="AD138">
            <v>0.246</v>
          </cell>
          <cell r="AE138">
            <v>0.205</v>
          </cell>
          <cell r="AF138">
            <v>0.41</v>
          </cell>
          <cell r="AG138">
            <v>0.266</v>
          </cell>
        </row>
        <row r="139">
          <cell r="A139">
            <v>175</v>
          </cell>
          <cell r="B139">
            <v>0.564</v>
          </cell>
          <cell r="C139">
            <v>0.133</v>
          </cell>
          <cell r="D139">
            <v>0.215</v>
          </cell>
          <cell r="E139">
            <v>0.564</v>
          </cell>
          <cell r="F139">
            <v>0.195</v>
          </cell>
          <cell r="G139">
            <v>0.41</v>
          </cell>
          <cell r="H139">
            <v>0.287</v>
          </cell>
          <cell r="I139">
            <v>0.225</v>
          </cell>
          <cell r="J139">
            <v>0.256</v>
          </cell>
          <cell r="K139">
            <v>0.236</v>
          </cell>
          <cell r="L139">
            <v>0.338</v>
          </cell>
          <cell r="M139">
            <v>0.225</v>
          </cell>
          <cell r="N139">
            <v>0.246</v>
          </cell>
          <cell r="O139">
            <v>0.143</v>
          </cell>
          <cell r="Q139">
            <v>0.143</v>
          </cell>
          <cell r="R139">
            <v>0.297</v>
          </cell>
          <cell r="S139">
            <v>0.205</v>
          </cell>
          <cell r="T139">
            <v>0.318</v>
          </cell>
          <cell r="U139">
            <v>0.123</v>
          </cell>
          <cell r="V139">
            <v>0.184</v>
          </cell>
          <cell r="Y139">
            <v>0.143</v>
          </cell>
          <cell r="Z139">
            <v>0.174</v>
          </cell>
          <cell r="AA139">
            <v>0.174</v>
          </cell>
          <cell r="AB139">
            <v>0.205</v>
          </cell>
          <cell r="AC139">
            <v>0.205</v>
          </cell>
          <cell r="AD139">
            <v>0.256</v>
          </cell>
          <cell r="AE139">
            <v>0.215</v>
          </cell>
          <cell r="AF139">
            <v>0.441</v>
          </cell>
          <cell r="AG139">
            <v>0.287</v>
          </cell>
        </row>
        <row r="140">
          <cell r="A140">
            <v>200</v>
          </cell>
          <cell r="B140">
            <v>0.584</v>
          </cell>
          <cell r="C140">
            <v>0.143</v>
          </cell>
          <cell r="D140">
            <v>0.225</v>
          </cell>
          <cell r="E140">
            <v>0.605</v>
          </cell>
          <cell r="F140">
            <v>0.205</v>
          </cell>
          <cell r="G140">
            <v>0.461</v>
          </cell>
          <cell r="H140">
            <v>0.297</v>
          </cell>
          <cell r="I140">
            <v>0.236</v>
          </cell>
          <cell r="J140">
            <v>0.277</v>
          </cell>
          <cell r="K140">
            <v>0.246</v>
          </cell>
          <cell r="L140">
            <v>0.369</v>
          </cell>
          <cell r="M140">
            <v>0.236</v>
          </cell>
          <cell r="N140">
            <v>0.266</v>
          </cell>
          <cell r="O140">
            <v>0.154</v>
          </cell>
          <cell r="P140">
            <v>0.307</v>
          </cell>
          <cell r="Q140">
            <v>0.164</v>
          </cell>
          <cell r="R140">
            <v>0.338</v>
          </cell>
          <cell r="S140">
            <v>0.205</v>
          </cell>
          <cell r="T140">
            <v>0.328</v>
          </cell>
          <cell r="U140">
            <v>0.133</v>
          </cell>
          <cell r="V140">
            <v>0.195</v>
          </cell>
          <cell r="W140">
            <v>0.338</v>
          </cell>
          <cell r="X140">
            <v>0.143</v>
          </cell>
          <cell r="Y140">
            <v>0.154</v>
          </cell>
          <cell r="Z140">
            <v>0.184</v>
          </cell>
          <cell r="AA140">
            <v>0.184</v>
          </cell>
          <cell r="AB140">
            <v>0.215</v>
          </cell>
          <cell r="AC140">
            <v>0.215</v>
          </cell>
          <cell r="AD140">
            <v>0.266</v>
          </cell>
          <cell r="AE140">
            <v>0.225</v>
          </cell>
          <cell r="AF140">
            <v>0.461</v>
          </cell>
          <cell r="AG140">
            <v>0.307</v>
          </cell>
        </row>
        <row r="141">
          <cell r="A141">
            <v>225</v>
          </cell>
          <cell r="B141">
            <v>0.615</v>
          </cell>
          <cell r="C141">
            <v>0.164</v>
          </cell>
          <cell r="D141">
            <v>0.236</v>
          </cell>
          <cell r="E141">
            <v>0.635</v>
          </cell>
          <cell r="F141">
            <v>0.225</v>
          </cell>
          <cell r="G141">
            <v>0.502</v>
          </cell>
          <cell r="H141">
            <v>0.318</v>
          </cell>
          <cell r="I141">
            <v>0.236</v>
          </cell>
          <cell r="J141">
            <v>0.287</v>
          </cell>
          <cell r="K141">
            <v>0.246</v>
          </cell>
          <cell r="L141">
            <v>0.389</v>
          </cell>
          <cell r="M141">
            <v>0.246</v>
          </cell>
          <cell r="N141">
            <v>0.277</v>
          </cell>
          <cell r="O141">
            <v>0.164</v>
          </cell>
          <cell r="Q141">
            <v>0.164</v>
          </cell>
          <cell r="R141">
            <v>0.4</v>
          </cell>
          <cell r="S141">
            <v>0.225</v>
          </cell>
          <cell r="T141">
            <v>0.338</v>
          </cell>
          <cell r="U141">
            <v>0.143</v>
          </cell>
          <cell r="V141">
            <v>0.195</v>
          </cell>
          <cell r="Y141">
            <v>0.154</v>
          </cell>
          <cell r="Z141">
            <v>0.195</v>
          </cell>
          <cell r="AA141">
            <v>0.195</v>
          </cell>
          <cell r="AB141">
            <v>0.225</v>
          </cell>
          <cell r="AC141">
            <v>0.236</v>
          </cell>
          <cell r="AD141">
            <v>0.277</v>
          </cell>
          <cell r="AE141">
            <v>0.236</v>
          </cell>
          <cell r="AF141">
            <v>0.482</v>
          </cell>
          <cell r="AG141">
            <v>0.307</v>
          </cell>
        </row>
        <row r="142">
          <cell r="A142">
            <v>250</v>
          </cell>
          <cell r="B142">
            <v>0.646</v>
          </cell>
          <cell r="C142">
            <v>0.164</v>
          </cell>
          <cell r="D142">
            <v>0.236</v>
          </cell>
          <cell r="E142">
            <v>0.676</v>
          </cell>
          <cell r="F142">
            <v>0.236</v>
          </cell>
          <cell r="G142">
            <v>0.543</v>
          </cell>
          <cell r="H142">
            <v>0.328</v>
          </cell>
          <cell r="I142">
            <v>0.246</v>
          </cell>
          <cell r="J142">
            <v>0.307</v>
          </cell>
          <cell r="K142">
            <v>0.256</v>
          </cell>
          <cell r="L142">
            <v>0.4</v>
          </cell>
          <cell r="M142">
            <v>0.246</v>
          </cell>
          <cell r="N142">
            <v>0.287</v>
          </cell>
          <cell r="O142">
            <v>0.164</v>
          </cell>
          <cell r="P142">
            <v>0.338</v>
          </cell>
          <cell r="Q142">
            <v>0.174</v>
          </cell>
          <cell r="R142">
            <v>0.492</v>
          </cell>
          <cell r="S142">
            <v>0.225</v>
          </cell>
          <cell r="T142">
            <v>0.348</v>
          </cell>
          <cell r="U142">
            <v>0.154</v>
          </cell>
          <cell r="V142">
            <v>0.195</v>
          </cell>
          <cell r="W142">
            <v>0.41</v>
          </cell>
          <cell r="X142">
            <v>0.154</v>
          </cell>
          <cell r="Y142">
            <v>0.164</v>
          </cell>
          <cell r="Z142">
            <v>0.205</v>
          </cell>
          <cell r="AA142">
            <v>0.205</v>
          </cell>
          <cell r="AB142">
            <v>0.236</v>
          </cell>
          <cell r="AC142">
            <v>0.236</v>
          </cell>
          <cell r="AD142">
            <v>0.287</v>
          </cell>
          <cell r="AE142">
            <v>0.246</v>
          </cell>
          <cell r="AF142">
            <v>0.512</v>
          </cell>
          <cell r="AG142">
            <v>0.318</v>
          </cell>
        </row>
        <row r="143">
          <cell r="A143">
            <v>275</v>
          </cell>
          <cell r="B143">
            <v>0.676</v>
          </cell>
          <cell r="C143">
            <v>0.174</v>
          </cell>
          <cell r="D143">
            <v>0.246</v>
          </cell>
          <cell r="E143">
            <v>0.697</v>
          </cell>
          <cell r="F143">
            <v>0.236</v>
          </cell>
          <cell r="G143">
            <v>0.574</v>
          </cell>
          <cell r="H143">
            <v>0.338</v>
          </cell>
          <cell r="I143">
            <v>0.246</v>
          </cell>
          <cell r="J143">
            <v>0.318</v>
          </cell>
          <cell r="K143">
            <v>0.266</v>
          </cell>
          <cell r="L143">
            <v>0.42</v>
          </cell>
          <cell r="M143">
            <v>0.256</v>
          </cell>
          <cell r="N143">
            <v>0.297</v>
          </cell>
          <cell r="O143">
            <v>0.174</v>
          </cell>
          <cell r="Q143">
            <v>0.184</v>
          </cell>
          <cell r="R143">
            <v>0.625</v>
          </cell>
          <cell r="S143">
            <v>0.236</v>
          </cell>
          <cell r="T143">
            <v>0.359</v>
          </cell>
          <cell r="U143">
            <v>0.154</v>
          </cell>
          <cell r="V143">
            <v>0.205</v>
          </cell>
          <cell r="Y143">
            <v>0.174</v>
          </cell>
          <cell r="Z143">
            <v>0.205</v>
          </cell>
          <cell r="AA143">
            <v>0.205</v>
          </cell>
          <cell r="AB143">
            <v>0.246</v>
          </cell>
          <cell r="AC143">
            <v>0.246</v>
          </cell>
          <cell r="AD143">
            <v>0.297</v>
          </cell>
          <cell r="AE143">
            <v>0.256</v>
          </cell>
          <cell r="AF143">
            <v>0.523</v>
          </cell>
          <cell r="AG143">
            <v>0.328</v>
          </cell>
        </row>
        <row r="144">
          <cell r="A144">
            <v>300</v>
          </cell>
          <cell r="B144">
            <v>0.707</v>
          </cell>
          <cell r="C144">
            <v>0.184</v>
          </cell>
          <cell r="D144">
            <v>0.246</v>
          </cell>
          <cell r="E144">
            <v>0.717</v>
          </cell>
          <cell r="F144">
            <v>0.246</v>
          </cell>
          <cell r="G144">
            <v>0.605</v>
          </cell>
          <cell r="H144">
            <v>0.348</v>
          </cell>
          <cell r="I144">
            <v>0.256</v>
          </cell>
          <cell r="J144">
            <v>0.328</v>
          </cell>
          <cell r="K144">
            <v>0.266</v>
          </cell>
          <cell r="L144">
            <v>0.43</v>
          </cell>
          <cell r="M144">
            <v>0.256</v>
          </cell>
          <cell r="N144">
            <v>0.307</v>
          </cell>
          <cell r="O144">
            <v>0.184</v>
          </cell>
          <cell r="P144">
            <v>0.379</v>
          </cell>
          <cell r="Q144">
            <v>0.184</v>
          </cell>
          <cell r="R144">
            <v>0.779</v>
          </cell>
          <cell r="S144">
            <v>0.236</v>
          </cell>
          <cell r="T144">
            <v>0.369</v>
          </cell>
          <cell r="U144">
            <v>0.164</v>
          </cell>
          <cell r="V144">
            <v>0.205</v>
          </cell>
          <cell r="W144">
            <v>0.471</v>
          </cell>
          <cell r="X144">
            <v>0.164</v>
          </cell>
          <cell r="Y144">
            <v>0.174</v>
          </cell>
          <cell r="Z144">
            <v>0.205</v>
          </cell>
          <cell r="AA144">
            <v>0.215</v>
          </cell>
          <cell r="AB144">
            <v>0.266</v>
          </cell>
          <cell r="AC144">
            <v>0.256</v>
          </cell>
          <cell r="AD144">
            <v>0.297</v>
          </cell>
          <cell r="AE144">
            <v>0.256</v>
          </cell>
          <cell r="AF144">
            <v>0.553</v>
          </cell>
          <cell r="AG144">
            <v>0.328</v>
          </cell>
        </row>
        <row r="145">
          <cell r="A145">
            <v>325</v>
          </cell>
          <cell r="B145">
            <v>0.728</v>
          </cell>
          <cell r="C145">
            <v>0.184</v>
          </cell>
          <cell r="D145">
            <v>0.256</v>
          </cell>
          <cell r="E145">
            <v>0.738</v>
          </cell>
          <cell r="F145">
            <v>0.256</v>
          </cell>
          <cell r="G145">
            <v>0.635</v>
          </cell>
          <cell r="H145">
            <v>0.359</v>
          </cell>
          <cell r="I145">
            <v>0.256</v>
          </cell>
          <cell r="J145">
            <v>0.348</v>
          </cell>
          <cell r="K145">
            <v>0.277</v>
          </cell>
          <cell r="L145">
            <v>0.461</v>
          </cell>
          <cell r="M145">
            <v>0.266</v>
          </cell>
          <cell r="N145">
            <v>0.318</v>
          </cell>
          <cell r="O145">
            <v>0.184</v>
          </cell>
          <cell r="Q145">
            <v>0.195</v>
          </cell>
          <cell r="R145">
            <v>1.025</v>
          </cell>
          <cell r="S145">
            <v>0.246</v>
          </cell>
          <cell r="T145">
            <v>0.379</v>
          </cell>
          <cell r="U145">
            <v>0.174</v>
          </cell>
          <cell r="V145">
            <v>0.215</v>
          </cell>
          <cell r="Y145">
            <v>0.184</v>
          </cell>
          <cell r="Z145">
            <v>0.215</v>
          </cell>
          <cell r="AA145">
            <v>0.225</v>
          </cell>
          <cell r="AB145">
            <v>0.266</v>
          </cell>
          <cell r="AC145">
            <v>0.256</v>
          </cell>
          <cell r="AD145">
            <v>0.297</v>
          </cell>
          <cell r="AE145">
            <v>0.266</v>
          </cell>
          <cell r="AF145">
            <v>0.564</v>
          </cell>
          <cell r="AG145">
            <v>0.338</v>
          </cell>
        </row>
        <row r="146">
          <cell r="A146">
            <v>350</v>
          </cell>
          <cell r="B146">
            <v>0.758</v>
          </cell>
          <cell r="C146">
            <v>0.195</v>
          </cell>
          <cell r="D146">
            <v>0.256</v>
          </cell>
          <cell r="E146">
            <v>0.748</v>
          </cell>
          <cell r="F146">
            <v>0.266</v>
          </cell>
          <cell r="G146">
            <v>0.666</v>
          </cell>
          <cell r="H146">
            <v>0.328</v>
          </cell>
          <cell r="I146">
            <v>0.266</v>
          </cell>
          <cell r="J146">
            <v>0.359</v>
          </cell>
          <cell r="K146">
            <v>0.287</v>
          </cell>
          <cell r="L146">
            <v>0.471</v>
          </cell>
          <cell r="M146">
            <v>0.277</v>
          </cell>
          <cell r="N146">
            <v>0.369</v>
          </cell>
          <cell r="O146">
            <v>0.184</v>
          </cell>
          <cell r="P146">
            <v>0.41</v>
          </cell>
          <cell r="Q146">
            <v>0.205</v>
          </cell>
          <cell r="R146">
            <v>1.302</v>
          </cell>
          <cell r="S146">
            <v>0.256</v>
          </cell>
          <cell r="T146">
            <v>0.379</v>
          </cell>
          <cell r="U146">
            <v>0.174</v>
          </cell>
          <cell r="V146">
            <v>0.215</v>
          </cell>
          <cell r="W146">
            <v>0.543</v>
          </cell>
          <cell r="X146">
            <v>0.174</v>
          </cell>
          <cell r="Y146">
            <v>0.195</v>
          </cell>
          <cell r="Z146">
            <v>0.215</v>
          </cell>
          <cell r="AA146">
            <v>0.225</v>
          </cell>
          <cell r="AB146">
            <v>0.277</v>
          </cell>
          <cell r="AC146">
            <v>0.266</v>
          </cell>
          <cell r="AD146">
            <v>0.307</v>
          </cell>
          <cell r="AE146">
            <v>0.277</v>
          </cell>
          <cell r="AF146">
            <v>0.594</v>
          </cell>
          <cell r="AG146">
            <v>0.338</v>
          </cell>
        </row>
        <row r="147">
          <cell r="A147">
            <v>375</v>
          </cell>
          <cell r="B147">
            <v>0.789</v>
          </cell>
          <cell r="C147">
            <v>0.205</v>
          </cell>
          <cell r="D147">
            <v>0.266</v>
          </cell>
          <cell r="E147">
            <v>0.769</v>
          </cell>
          <cell r="F147">
            <v>0.266</v>
          </cell>
          <cell r="G147">
            <v>0.676</v>
          </cell>
          <cell r="H147">
            <v>0.379</v>
          </cell>
          <cell r="I147">
            <v>0.266</v>
          </cell>
          <cell r="J147">
            <v>0.369</v>
          </cell>
          <cell r="K147">
            <v>0.287</v>
          </cell>
          <cell r="L147">
            <v>0.492</v>
          </cell>
          <cell r="M147">
            <v>0.277</v>
          </cell>
          <cell r="N147">
            <v>0.338</v>
          </cell>
          <cell r="O147">
            <v>0.195</v>
          </cell>
          <cell r="Q147">
            <v>0.215</v>
          </cell>
          <cell r="R147">
            <v>1.701</v>
          </cell>
          <cell r="S147">
            <v>0.256</v>
          </cell>
          <cell r="T147">
            <v>0.4</v>
          </cell>
          <cell r="U147">
            <v>0.184</v>
          </cell>
          <cell r="V147">
            <v>0.225</v>
          </cell>
          <cell r="Y147">
            <v>0.205</v>
          </cell>
          <cell r="Z147">
            <v>0.225</v>
          </cell>
          <cell r="AA147">
            <v>0.225</v>
          </cell>
          <cell r="AB147">
            <v>0.287</v>
          </cell>
          <cell r="AC147">
            <v>0.277</v>
          </cell>
          <cell r="AD147">
            <v>0.318</v>
          </cell>
          <cell r="AE147">
            <v>0.277</v>
          </cell>
          <cell r="AF147">
            <v>0.615</v>
          </cell>
          <cell r="AG147">
            <v>0.348</v>
          </cell>
        </row>
        <row r="148">
          <cell r="A148">
            <v>400</v>
          </cell>
          <cell r="B148">
            <v>0.81</v>
          </cell>
          <cell r="C148">
            <v>0.215</v>
          </cell>
          <cell r="D148">
            <v>0.266</v>
          </cell>
          <cell r="E148">
            <v>0.789</v>
          </cell>
          <cell r="F148">
            <v>0.277</v>
          </cell>
          <cell r="G148">
            <v>0.697</v>
          </cell>
          <cell r="H148">
            <v>0.379</v>
          </cell>
          <cell r="I148">
            <v>0.266</v>
          </cell>
          <cell r="J148">
            <v>0.379</v>
          </cell>
          <cell r="K148">
            <v>0.297</v>
          </cell>
          <cell r="L148">
            <v>0.512</v>
          </cell>
          <cell r="M148">
            <v>0.287</v>
          </cell>
          <cell r="N148">
            <v>0.348</v>
          </cell>
          <cell r="O148">
            <v>0.195</v>
          </cell>
          <cell r="P148">
            <v>0.43</v>
          </cell>
          <cell r="Q148">
            <v>0.215</v>
          </cell>
          <cell r="R148">
            <v>2.214</v>
          </cell>
          <cell r="S148">
            <v>0.256</v>
          </cell>
          <cell r="T148">
            <v>0.41</v>
          </cell>
          <cell r="U148">
            <v>0.195</v>
          </cell>
          <cell r="V148">
            <v>0.225</v>
          </cell>
          <cell r="W148">
            <v>0.605</v>
          </cell>
          <cell r="X148">
            <v>0.195</v>
          </cell>
          <cell r="Y148">
            <v>0.205</v>
          </cell>
          <cell r="Z148">
            <v>0.225</v>
          </cell>
          <cell r="AA148">
            <v>0.236</v>
          </cell>
          <cell r="AB148">
            <v>0.297</v>
          </cell>
          <cell r="AC148">
            <v>0.277</v>
          </cell>
          <cell r="AD148">
            <v>0.328</v>
          </cell>
          <cell r="AE148">
            <v>0.297</v>
          </cell>
          <cell r="AF148">
            <v>0.625</v>
          </cell>
          <cell r="AG148">
            <v>0.348</v>
          </cell>
        </row>
        <row r="149">
          <cell r="A149">
            <v>425</v>
          </cell>
          <cell r="B149">
            <v>0.851</v>
          </cell>
          <cell r="C149">
            <v>0.225</v>
          </cell>
          <cell r="D149">
            <v>0.277</v>
          </cell>
          <cell r="E149">
            <v>0.799</v>
          </cell>
          <cell r="F149">
            <v>0.287</v>
          </cell>
          <cell r="G149">
            <v>0.707</v>
          </cell>
          <cell r="H149">
            <v>0.389</v>
          </cell>
          <cell r="I149">
            <v>0.266</v>
          </cell>
          <cell r="J149">
            <v>0.389</v>
          </cell>
          <cell r="K149">
            <v>0.307</v>
          </cell>
          <cell r="L149">
            <v>0.543</v>
          </cell>
          <cell r="M149">
            <v>0.287</v>
          </cell>
          <cell r="N149">
            <v>0.379</v>
          </cell>
          <cell r="O149">
            <v>0.205</v>
          </cell>
          <cell r="Q149">
            <v>0.225</v>
          </cell>
          <cell r="R149">
            <v>2.767</v>
          </cell>
          <cell r="S149">
            <v>0.266</v>
          </cell>
          <cell r="T149">
            <v>0.42</v>
          </cell>
          <cell r="U149">
            <v>0.195</v>
          </cell>
          <cell r="V149">
            <v>0.236</v>
          </cell>
          <cell r="Y149">
            <v>0.215</v>
          </cell>
          <cell r="Z149">
            <v>0.225</v>
          </cell>
          <cell r="AA149">
            <v>0.236</v>
          </cell>
          <cell r="AB149">
            <v>0.307</v>
          </cell>
          <cell r="AC149">
            <v>0.287</v>
          </cell>
          <cell r="AD149">
            <v>0.328</v>
          </cell>
          <cell r="AE149">
            <v>0.287</v>
          </cell>
          <cell r="AF149">
            <v>0.646</v>
          </cell>
          <cell r="AG149">
            <v>0.359</v>
          </cell>
        </row>
        <row r="150">
          <cell r="A150">
            <v>450</v>
          </cell>
          <cell r="B150">
            <v>0.892</v>
          </cell>
          <cell r="C150">
            <v>0.236</v>
          </cell>
          <cell r="D150">
            <v>0.287</v>
          </cell>
          <cell r="E150">
            <v>0.82</v>
          </cell>
          <cell r="F150">
            <v>0.297</v>
          </cell>
          <cell r="G150">
            <v>0.717</v>
          </cell>
          <cell r="H150">
            <v>0.4</v>
          </cell>
          <cell r="I150">
            <v>0.277</v>
          </cell>
          <cell r="J150">
            <v>0.41</v>
          </cell>
          <cell r="K150">
            <v>0.318</v>
          </cell>
          <cell r="L150">
            <v>0.564</v>
          </cell>
          <cell r="M150">
            <v>0.287</v>
          </cell>
          <cell r="N150">
            <v>0.379</v>
          </cell>
          <cell r="O150">
            <v>0.205</v>
          </cell>
          <cell r="P150">
            <v>0.451</v>
          </cell>
          <cell r="Q150">
            <v>0.225</v>
          </cell>
          <cell r="R150">
            <v>3.628</v>
          </cell>
          <cell r="S150">
            <v>0.277</v>
          </cell>
          <cell r="T150">
            <v>0.43</v>
          </cell>
          <cell r="U150">
            <v>0.205</v>
          </cell>
          <cell r="V150">
            <v>0.236</v>
          </cell>
          <cell r="W150">
            <v>0.666</v>
          </cell>
          <cell r="X150">
            <v>0.205</v>
          </cell>
          <cell r="Y150">
            <v>0.246</v>
          </cell>
          <cell r="Z150">
            <v>0.236</v>
          </cell>
          <cell r="AA150">
            <v>0.246</v>
          </cell>
          <cell r="AB150">
            <v>0.328</v>
          </cell>
          <cell r="AC150">
            <v>0.287</v>
          </cell>
          <cell r="AD150">
            <v>0.328</v>
          </cell>
          <cell r="AE150">
            <v>0.297</v>
          </cell>
          <cell r="AF150">
            <v>0.656</v>
          </cell>
          <cell r="AG150">
            <v>0.359</v>
          </cell>
        </row>
        <row r="151">
          <cell r="A151">
            <v>475</v>
          </cell>
          <cell r="B151">
            <v>0.922</v>
          </cell>
          <cell r="C151">
            <v>0.246</v>
          </cell>
          <cell r="D151">
            <v>0.287</v>
          </cell>
          <cell r="E151">
            <v>0.84</v>
          </cell>
          <cell r="F151">
            <v>0.307</v>
          </cell>
          <cell r="G151">
            <v>0.728</v>
          </cell>
          <cell r="H151">
            <v>0.42</v>
          </cell>
          <cell r="I151">
            <v>0.277</v>
          </cell>
          <cell r="J151">
            <v>0.42</v>
          </cell>
          <cell r="K151">
            <v>0.318</v>
          </cell>
          <cell r="L151">
            <v>0.584</v>
          </cell>
          <cell r="M151">
            <v>0.297</v>
          </cell>
          <cell r="N151">
            <v>0.389</v>
          </cell>
          <cell r="O151">
            <v>0.205</v>
          </cell>
          <cell r="Q151">
            <v>0.236</v>
          </cell>
          <cell r="R151">
            <v>4.961</v>
          </cell>
          <cell r="S151">
            <v>0.287</v>
          </cell>
          <cell r="T151">
            <v>0.441</v>
          </cell>
          <cell r="U151">
            <v>0.215</v>
          </cell>
          <cell r="V151">
            <v>0.246</v>
          </cell>
          <cell r="Y151">
            <v>0.492</v>
          </cell>
          <cell r="Z151">
            <v>0.236</v>
          </cell>
          <cell r="AA151">
            <v>0.256</v>
          </cell>
          <cell r="AB151">
            <v>0.328</v>
          </cell>
          <cell r="AC151">
            <v>0.297</v>
          </cell>
          <cell r="AD151">
            <v>0.348</v>
          </cell>
          <cell r="AE151">
            <v>0.307</v>
          </cell>
          <cell r="AF151">
            <v>0.676</v>
          </cell>
          <cell r="AG151">
            <v>0.359</v>
          </cell>
        </row>
        <row r="152">
          <cell r="A152">
            <v>500</v>
          </cell>
          <cell r="B152">
            <v>0.963</v>
          </cell>
          <cell r="C152">
            <v>0.256</v>
          </cell>
          <cell r="D152">
            <v>0.287</v>
          </cell>
          <cell r="E152">
            <v>0.861</v>
          </cell>
          <cell r="F152">
            <v>0.307</v>
          </cell>
          <cell r="G152">
            <v>0.738</v>
          </cell>
          <cell r="H152">
            <v>0.482</v>
          </cell>
          <cell r="I152">
            <v>0.287</v>
          </cell>
          <cell r="J152">
            <v>0.43</v>
          </cell>
          <cell r="K152">
            <v>0.328</v>
          </cell>
          <cell r="L152">
            <v>0.605</v>
          </cell>
          <cell r="M152">
            <v>0.307</v>
          </cell>
          <cell r="N152">
            <v>0.4</v>
          </cell>
          <cell r="O152">
            <v>0.215</v>
          </cell>
          <cell r="P152">
            <v>0.471</v>
          </cell>
          <cell r="Q152">
            <v>0.246</v>
          </cell>
          <cell r="R152">
            <v>6.888</v>
          </cell>
          <cell r="S152">
            <v>0.287</v>
          </cell>
          <cell r="T152">
            <v>0.451</v>
          </cell>
          <cell r="U152">
            <v>0.225</v>
          </cell>
          <cell r="V152">
            <v>0.246</v>
          </cell>
          <cell r="W152">
            <v>0.738</v>
          </cell>
          <cell r="X152">
            <v>0.225</v>
          </cell>
          <cell r="Y152">
            <v>1.138</v>
          </cell>
          <cell r="Z152">
            <v>0.246</v>
          </cell>
          <cell r="AA152">
            <v>0.256</v>
          </cell>
          <cell r="AB152">
            <v>0.43</v>
          </cell>
          <cell r="AC152">
            <v>0.881</v>
          </cell>
          <cell r="AD152">
            <v>0.348</v>
          </cell>
          <cell r="AE152">
            <v>0.307</v>
          </cell>
          <cell r="AF152">
            <v>0.697</v>
          </cell>
          <cell r="AG152">
            <v>0.369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ent final"/>
      <sheetName val="leakage curr"/>
      <sheetName val="T1-T2"/>
      <sheetName val="008-030"/>
      <sheetName val="031-050"/>
      <sheetName val="051-070"/>
      <sheetName val="071-090"/>
      <sheetName val="091-110"/>
      <sheetName val="plots"/>
      <sheetName val="Wafers"/>
      <sheetName val="misc"/>
      <sheetName val="Wafer Lot Info"/>
      <sheetName val="Channel Map"/>
    </sheetNames>
    <sheetDataSet>
      <sheetData sheetId="1">
        <row r="132">
          <cell r="B132" t="str">
            <v>P2</v>
          </cell>
          <cell r="C132" t="str">
            <v>P4</v>
          </cell>
          <cell r="D132" t="str">
            <v>P3</v>
          </cell>
          <cell r="E132" t="str">
            <v>P6</v>
          </cell>
          <cell r="F132" t="str">
            <v>P7</v>
          </cell>
          <cell r="G132" t="str">
            <v>P8</v>
          </cell>
          <cell r="H132" t="str">
            <v>P14</v>
          </cell>
          <cell r="I132" t="str">
            <v>P9</v>
          </cell>
          <cell r="J132" t="str">
            <v>P10</v>
          </cell>
          <cell r="K132" t="str">
            <v>P11</v>
          </cell>
          <cell r="L132" t="str">
            <v>P12</v>
          </cell>
          <cell r="M132" t="str">
            <v>P15</v>
          </cell>
          <cell r="N132" t="str">
            <v>P13</v>
          </cell>
          <cell r="O132" t="str">
            <v>P20</v>
          </cell>
          <cell r="P132" t="str">
            <v>P24</v>
          </cell>
          <cell r="Q132" t="str">
            <v>P18</v>
          </cell>
          <cell r="R132" t="str">
            <v>P28</v>
          </cell>
          <cell r="S132" t="str">
            <v>P29</v>
          </cell>
          <cell r="T132" t="str">
            <v>P16</v>
          </cell>
          <cell r="U132" t="str">
            <v>P17</v>
          </cell>
          <cell r="V132" t="str">
            <v>P19</v>
          </cell>
          <cell r="W132" t="str">
            <v>P23</v>
          </cell>
          <cell r="X132" t="str">
            <v>P27</v>
          </cell>
          <cell r="Y132" t="str">
            <v>P31</v>
          </cell>
          <cell r="Z132" t="str">
            <v>P32</v>
          </cell>
          <cell r="AA132" t="str">
            <v>P33</v>
          </cell>
          <cell r="AB132" t="str">
            <v>P35</v>
          </cell>
          <cell r="AC132" t="str">
            <v>P36</v>
          </cell>
          <cell r="AD132" t="str">
            <v>P37</v>
          </cell>
          <cell r="AE132" t="str">
            <v>P38</v>
          </cell>
          <cell r="AF132" t="str">
            <v>P39</v>
          </cell>
          <cell r="AG132" t="str">
            <v>P40</v>
          </cell>
        </row>
        <row r="133">
          <cell r="A133">
            <v>25</v>
          </cell>
          <cell r="B133">
            <v>0.297</v>
          </cell>
          <cell r="C133">
            <v>0.061</v>
          </cell>
          <cell r="D133">
            <v>0.123</v>
          </cell>
          <cell r="E133">
            <v>0.215</v>
          </cell>
          <cell r="F133">
            <v>0.092</v>
          </cell>
          <cell r="G133">
            <v>0.01</v>
          </cell>
          <cell r="H133">
            <v>0.143</v>
          </cell>
          <cell r="I133">
            <v>0.154</v>
          </cell>
          <cell r="J133">
            <v>0.092</v>
          </cell>
          <cell r="K133">
            <v>0.143</v>
          </cell>
          <cell r="L133">
            <v>0.195</v>
          </cell>
          <cell r="M133">
            <v>0.123</v>
          </cell>
          <cell r="N133">
            <v>0.133</v>
          </cell>
          <cell r="O133">
            <v>0.061</v>
          </cell>
          <cell r="P133">
            <v>0.133</v>
          </cell>
          <cell r="Q133">
            <v>0.072</v>
          </cell>
          <cell r="R133">
            <v>0.113</v>
          </cell>
          <cell r="S133">
            <v>0.102</v>
          </cell>
          <cell r="T133">
            <v>0.195</v>
          </cell>
          <cell r="U133">
            <v>0.061</v>
          </cell>
          <cell r="V133">
            <v>0.092</v>
          </cell>
          <cell r="W133">
            <v>0.143</v>
          </cell>
          <cell r="X133">
            <v>0.061</v>
          </cell>
          <cell r="Y133">
            <v>0.061</v>
          </cell>
          <cell r="Z133">
            <v>0.102</v>
          </cell>
          <cell r="AA133">
            <v>0.082</v>
          </cell>
          <cell r="AB133">
            <v>0.092</v>
          </cell>
          <cell r="AC133">
            <v>0.102</v>
          </cell>
          <cell r="AD133">
            <v>0.154</v>
          </cell>
          <cell r="AE133">
            <v>0.102</v>
          </cell>
          <cell r="AF133">
            <v>0.205</v>
          </cell>
          <cell r="AG133">
            <v>0.164</v>
          </cell>
        </row>
        <row r="134">
          <cell r="A134">
            <v>50</v>
          </cell>
          <cell r="B134">
            <v>0.369</v>
          </cell>
          <cell r="C134">
            <v>0.082</v>
          </cell>
          <cell r="D134">
            <v>0.154</v>
          </cell>
          <cell r="E134">
            <v>0.307</v>
          </cell>
          <cell r="F134">
            <v>0.123</v>
          </cell>
          <cell r="G134">
            <v>0.184</v>
          </cell>
          <cell r="H134">
            <v>0.184</v>
          </cell>
          <cell r="I134">
            <v>0.174</v>
          </cell>
          <cell r="J134">
            <v>0.133</v>
          </cell>
          <cell r="K134">
            <v>0.164</v>
          </cell>
          <cell r="L134">
            <v>0.225</v>
          </cell>
          <cell r="M134">
            <v>0.164</v>
          </cell>
          <cell r="N134">
            <v>0.164</v>
          </cell>
          <cell r="O134">
            <v>0.092</v>
          </cell>
          <cell r="P134">
            <v>0.154</v>
          </cell>
          <cell r="Q134">
            <v>0.082</v>
          </cell>
          <cell r="R134">
            <v>0.154</v>
          </cell>
          <cell r="S134">
            <v>0.133</v>
          </cell>
          <cell r="T134">
            <v>0.236</v>
          </cell>
          <cell r="U134">
            <v>0.072</v>
          </cell>
          <cell r="V134">
            <v>0.123</v>
          </cell>
          <cell r="W134">
            <v>0.174</v>
          </cell>
          <cell r="X134">
            <v>0.072</v>
          </cell>
          <cell r="Y134">
            <v>0.082</v>
          </cell>
          <cell r="Z134">
            <v>0.123</v>
          </cell>
          <cell r="AA134">
            <v>0.113</v>
          </cell>
          <cell r="AB134">
            <v>0.102</v>
          </cell>
          <cell r="AC134">
            <v>0.133</v>
          </cell>
          <cell r="AD134">
            <v>0.184</v>
          </cell>
          <cell r="AE134">
            <v>0.143</v>
          </cell>
          <cell r="AF134">
            <v>0.266</v>
          </cell>
          <cell r="AG134">
            <v>0.184</v>
          </cell>
        </row>
        <row r="135">
          <cell r="A135">
            <v>75</v>
          </cell>
          <cell r="B135">
            <v>0.41</v>
          </cell>
          <cell r="C135">
            <v>0.092</v>
          </cell>
          <cell r="D135">
            <v>0.164</v>
          </cell>
          <cell r="E135">
            <v>0.369</v>
          </cell>
          <cell r="F135">
            <v>0.133</v>
          </cell>
          <cell r="G135">
            <v>0.236</v>
          </cell>
          <cell r="H135">
            <v>0.205</v>
          </cell>
          <cell r="I135">
            <v>0.195</v>
          </cell>
          <cell r="J135">
            <v>0.164</v>
          </cell>
          <cell r="K135">
            <v>0.195</v>
          </cell>
          <cell r="L135">
            <v>0.246</v>
          </cell>
          <cell r="M135">
            <v>0.174</v>
          </cell>
          <cell r="N135">
            <v>0.184</v>
          </cell>
          <cell r="O135">
            <v>0.102</v>
          </cell>
          <cell r="Q135">
            <v>0.102</v>
          </cell>
          <cell r="R135">
            <v>0.174</v>
          </cell>
          <cell r="S135">
            <v>0.143</v>
          </cell>
          <cell r="T135">
            <v>0.256</v>
          </cell>
          <cell r="U135">
            <v>0.082</v>
          </cell>
          <cell r="V135">
            <v>0.143</v>
          </cell>
          <cell r="Y135">
            <v>0.092</v>
          </cell>
          <cell r="Z135">
            <v>0.143</v>
          </cell>
          <cell r="AA135">
            <v>0.133</v>
          </cell>
          <cell r="AB135">
            <v>0.133</v>
          </cell>
          <cell r="AC135">
            <v>0.164</v>
          </cell>
          <cell r="AD135">
            <v>0.205</v>
          </cell>
          <cell r="AE135">
            <v>0.164</v>
          </cell>
          <cell r="AF135">
            <v>0.307</v>
          </cell>
          <cell r="AG135">
            <v>0.205</v>
          </cell>
        </row>
        <row r="136">
          <cell r="A136">
            <v>100</v>
          </cell>
          <cell r="B136">
            <v>0.451</v>
          </cell>
          <cell r="C136">
            <v>0.102</v>
          </cell>
          <cell r="D136">
            <v>0.184</v>
          </cell>
          <cell r="E136">
            <v>0.42</v>
          </cell>
          <cell r="F136">
            <v>0.154</v>
          </cell>
          <cell r="G136">
            <v>0.277</v>
          </cell>
          <cell r="H136">
            <v>0.236</v>
          </cell>
          <cell r="I136">
            <v>0.205</v>
          </cell>
          <cell r="J136">
            <v>0.184</v>
          </cell>
          <cell r="K136">
            <v>0.195</v>
          </cell>
          <cell r="L136">
            <v>0.266</v>
          </cell>
          <cell r="M136">
            <v>0.184</v>
          </cell>
          <cell r="N136">
            <v>0.205</v>
          </cell>
          <cell r="O136">
            <v>0.123</v>
          </cell>
          <cell r="P136">
            <v>0.215</v>
          </cell>
          <cell r="Q136">
            <v>0.113</v>
          </cell>
          <cell r="R136">
            <v>0.205</v>
          </cell>
          <cell r="S136">
            <v>0.174</v>
          </cell>
          <cell r="T136">
            <v>0.277</v>
          </cell>
          <cell r="U136">
            <v>0.102</v>
          </cell>
          <cell r="V136">
            <v>0.154</v>
          </cell>
          <cell r="W136">
            <v>0.236</v>
          </cell>
          <cell r="X136">
            <v>0.102</v>
          </cell>
          <cell r="Y136">
            <v>0.113</v>
          </cell>
          <cell r="Z136">
            <v>0.154</v>
          </cell>
          <cell r="AA136">
            <v>0.143</v>
          </cell>
          <cell r="AB136">
            <v>0.154</v>
          </cell>
          <cell r="AC136">
            <v>0.174</v>
          </cell>
          <cell r="AD136">
            <v>0.225</v>
          </cell>
          <cell r="AE136">
            <v>0.174</v>
          </cell>
          <cell r="AF136">
            <v>0.348</v>
          </cell>
          <cell r="AG136">
            <v>0.225</v>
          </cell>
        </row>
        <row r="137">
          <cell r="A137">
            <v>125</v>
          </cell>
          <cell r="B137">
            <v>0.492</v>
          </cell>
          <cell r="C137">
            <v>0.113</v>
          </cell>
          <cell r="D137">
            <v>0.195</v>
          </cell>
          <cell r="E137">
            <v>0.471</v>
          </cell>
          <cell r="F137">
            <v>0.164</v>
          </cell>
          <cell r="G137">
            <v>0.328</v>
          </cell>
          <cell r="H137">
            <v>0.256</v>
          </cell>
          <cell r="I137">
            <v>0.215</v>
          </cell>
          <cell r="J137">
            <v>0.205</v>
          </cell>
          <cell r="K137">
            <v>0.215</v>
          </cell>
          <cell r="L137">
            <v>0.297</v>
          </cell>
          <cell r="M137">
            <v>0.205</v>
          </cell>
          <cell r="N137">
            <v>0.225</v>
          </cell>
          <cell r="O137">
            <v>0.133</v>
          </cell>
          <cell r="Q137">
            <v>0.133</v>
          </cell>
          <cell r="R137">
            <v>0.225</v>
          </cell>
          <cell r="S137">
            <v>0.184</v>
          </cell>
          <cell r="T137">
            <v>0.287</v>
          </cell>
          <cell r="U137">
            <v>0.102</v>
          </cell>
          <cell r="V137">
            <v>0.164</v>
          </cell>
          <cell r="Y137">
            <v>0.123</v>
          </cell>
          <cell r="Z137">
            <v>0.164</v>
          </cell>
          <cell r="AA137">
            <v>0.154</v>
          </cell>
          <cell r="AB137">
            <v>0.174</v>
          </cell>
          <cell r="AC137">
            <v>0.184</v>
          </cell>
          <cell r="AD137">
            <v>0.236</v>
          </cell>
          <cell r="AE137">
            <v>0.195</v>
          </cell>
          <cell r="AF137">
            <v>0.379</v>
          </cell>
          <cell r="AG137">
            <v>0.246</v>
          </cell>
        </row>
        <row r="138">
          <cell r="A138">
            <v>150</v>
          </cell>
          <cell r="B138">
            <v>0.533</v>
          </cell>
          <cell r="C138">
            <v>0.133</v>
          </cell>
          <cell r="D138">
            <v>0.205</v>
          </cell>
          <cell r="E138">
            <v>0.523</v>
          </cell>
          <cell r="F138">
            <v>0.184</v>
          </cell>
          <cell r="G138">
            <v>0.369</v>
          </cell>
          <cell r="H138">
            <v>0.266</v>
          </cell>
          <cell r="I138">
            <v>0.225</v>
          </cell>
          <cell r="J138">
            <v>0.225</v>
          </cell>
          <cell r="K138">
            <v>0.225</v>
          </cell>
          <cell r="L138">
            <v>0.318</v>
          </cell>
          <cell r="M138">
            <v>0.225</v>
          </cell>
          <cell r="N138">
            <v>0.236</v>
          </cell>
          <cell r="O138">
            <v>0.133</v>
          </cell>
          <cell r="P138">
            <v>0.256</v>
          </cell>
          <cell r="Q138">
            <v>0.133</v>
          </cell>
          <cell r="R138">
            <v>0.256</v>
          </cell>
          <cell r="S138">
            <v>0.195</v>
          </cell>
          <cell r="T138">
            <v>0.307</v>
          </cell>
          <cell r="U138">
            <v>0.123</v>
          </cell>
          <cell r="V138">
            <v>0.174</v>
          </cell>
          <cell r="W138">
            <v>0.287</v>
          </cell>
          <cell r="X138">
            <v>0.123</v>
          </cell>
          <cell r="Y138">
            <v>0.133</v>
          </cell>
          <cell r="Z138">
            <v>0.174</v>
          </cell>
          <cell r="AA138">
            <v>0.164</v>
          </cell>
          <cell r="AB138">
            <v>0.184</v>
          </cell>
          <cell r="AC138">
            <v>0.205</v>
          </cell>
          <cell r="AD138">
            <v>0.246</v>
          </cell>
          <cell r="AE138">
            <v>0.205</v>
          </cell>
          <cell r="AF138">
            <v>0.41</v>
          </cell>
          <cell r="AG138">
            <v>0.266</v>
          </cell>
        </row>
        <row r="139">
          <cell r="A139">
            <v>175</v>
          </cell>
          <cell r="B139">
            <v>0.564</v>
          </cell>
          <cell r="C139">
            <v>0.133</v>
          </cell>
          <cell r="D139">
            <v>0.215</v>
          </cell>
          <cell r="E139">
            <v>0.564</v>
          </cell>
          <cell r="F139">
            <v>0.195</v>
          </cell>
          <cell r="G139">
            <v>0.41</v>
          </cell>
          <cell r="H139">
            <v>0.287</v>
          </cell>
          <cell r="I139">
            <v>0.225</v>
          </cell>
          <cell r="J139">
            <v>0.256</v>
          </cell>
          <cell r="K139">
            <v>0.236</v>
          </cell>
          <cell r="L139">
            <v>0.338</v>
          </cell>
          <cell r="M139">
            <v>0.225</v>
          </cell>
          <cell r="N139">
            <v>0.246</v>
          </cell>
          <cell r="O139">
            <v>0.143</v>
          </cell>
          <cell r="Q139">
            <v>0.143</v>
          </cell>
          <cell r="R139">
            <v>0.297</v>
          </cell>
          <cell r="S139">
            <v>0.205</v>
          </cell>
          <cell r="T139">
            <v>0.318</v>
          </cell>
          <cell r="U139">
            <v>0.123</v>
          </cell>
          <cell r="V139">
            <v>0.184</v>
          </cell>
          <cell r="Y139">
            <v>0.143</v>
          </cell>
          <cell r="Z139">
            <v>0.174</v>
          </cell>
          <cell r="AA139">
            <v>0.174</v>
          </cell>
          <cell r="AB139">
            <v>0.205</v>
          </cell>
          <cell r="AC139">
            <v>0.205</v>
          </cell>
          <cell r="AD139">
            <v>0.256</v>
          </cell>
          <cell r="AE139">
            <v>0.215</v>
          </cell>
          <cell r="AF139">
            <v>0.441</v>
          </cell>
          <cell r="AG139">
            <v>0.287</v>
          </cell>
        </row>
        <row r="140">
          <cell r="A140">
            <v>200</v>
          </cell>
          <cell r="B140">
            <v>0.584</v>
          </cell>
          <cell r="C140">
            <v>0.143</v>
          </cell>
          <cell r="D140">
            <v>0.225</v>
          </cell>
          <cell r="E140">
            <v>0.605</v>
          </cell>
          <cell r="F140">
            <v>0.205</v>
          </cell>
          <cell r="G140">
            <v>0.461</v>
          </cell>
          <cell r="H140">
            <v>0.297</v>
          </cell>
          <cell r="I140">
            <v>0.236</v>
          </cell>
          <cell r="J140">
            <v>0.277</v>
          </cell>
          <cell r="K140">
            <v>0.246</v>
          </cell>
          <cell r="L140">
            <v>0.369</v>
          </cell>
          <cell r="M140">
            <v>0.236</v>
          </cell>
          <cell r="N140">
            <v>0.266</v>
          </cell>
          <cell r="O140">
            <v>0.154</v>
          </cell>
          <cell r="P140">
            <v>0.307</v>
          </cell>
          <cell r="Q140">
            <v>0.164</v>
          </cell>
          <cell r="R140">
            <v>0.338</v>
          </cell>
          <cell r="S140">
            <v>0.205</v>
          </cell>
          <cell r="T140">
            <v>0.328</v>
          </cell>
          <cell r="U140">
            <v>0.133</v>
          </cell>
          <cell r="V140">
            <v>0.195</v>
          </cell>
          <cell r="W140">
            <v>0.338</v>
          </cell>
          <cell r="X140">
            <v>0.143</v>
          </cell>
          <cell r="Y140">
            <v>0.154</v>
          </cell>
          <cell r="Z140">
            <v>0.184</v>
          </cell>
          <cell r="AA140">
            <v>0.184</v>
          </cell>
          <cell r="AB140">
            <v>0.215</v>
          </cell>
          <cell r="AC140">
            <v>0.215</v>
          </cell>
          <cell r="AD140">
            <v>0.266</v>
          </cell>
          <cell r="AE140">
            <v>0.225</v>
          </cell>
          <cell r="AF140">
            <v>0.461</v>
          </cell>
          <cell r="AG140">
            <v>0.307</v>
          </cell>
        </row>
        <row r="141">
          <cell r="A141">
            <v>225</v>
          </cell>
          <cell r="B141">
            <v>0.615</v>
          </cell>
          <cell r="C141">
            <v>0.164</v>
          </cell>
          <cell r="D141">
            <v>0.236</v>
          </cell>
          <cell r="E141">
            <v>0.635</v>
          </cell>
          <cell r="F141">
            <v>0.225</v>
          </cell>
          <cell r="G141">
            <v>0.502</v>
          </cell>
          <cell r="H141">
            <v>0.318</v>
          </cell>
          <cell r="I141">
            <v>0.236</v>
          </cell>
          <cell r="J141">
            <v>0.287</v>
          </cell>
          <cell r="K141">
            <v>0.246</v>
          </cell>
          <cell r="L141">
            <v>0.389</v>
          </cell>
          <cell r="M141">
            <v>0.246</v>
          </cell>
          <cell r="N141">
            <v>0.277</v>
          </cell>
          <cell r="O141">
            <v>0.164</v>
          </cell>
          <cell r="Q141">
            <v>0.164</v>
          </cell>
          <cell r="R141">
            <v>0.4</v>
          </cell>
          <cell r="S141">
            <v>0.225</v>
          </cell>
          <cell r="T141">
            <v>0.338</v>
          </cell>
          <cell r="U141">
            <v>0.143</v>
          </cell>
          <cell r="V141">
            <v>0.195</v>
          </cell>
          <cell r="Y141">
            <v>0.154</v>
          </cell>
          <cell r="Z141">
            <v>0.195</v>
          </cell>
          <cell r="AA141">
            <v>0.195</v>
          </cell>
          <cell r="AB141">
            <v>0.225</v>
          </cell>
          <cell r="AC141">
            <v>0.236</v>
          </cell>
          <cell r="AD141">
            <v>0.277</v>
          </cell>
          <cell r="AE141">
            <v>0.236</v>
          </cell>
          <cell r="AF141">
            <v>0.482</v>
          </cell>
          <cell r="AG141">
            <v>0.307</v>
          </cell>
        </row>
        <row r="142">
          <cell r="A142">
            <v>250</v>
          </cell>
          <cell r="B142">
            <v>0.646</v>
          </cell>
          <cell r="C142">
            <v>0.164</v>
          </cell>
          <cell r="D142">
            <v>0.236</v>
          </cell>
          <cell r="E142">
            <v>0.676</v>
          </cell>
          <cell r="F142">
            <v>0.236</v>
          </cell>
          <cell r="G142">
            <v>0.543</v>
          </cell>
          <cell r="H142">
            <v>0.328</v>
          </cell>
          <cell r="I142">
            <v>0.246</v>
          </cell>
          <cell r="J142">
            <v>0.307</v>
          </cell>
          <cell r="K142">
            <v>0.256</v>
          </cell>
          <cell r="L142">
            <v>0.4</v>
          </cell>
          <cell r="M142">
            <v>0.246</v>
          </cell>
          <cell r="N142">
            <v>0.287</v>
          </cell>
          <cell r="O142">
            <v>0.164</v>
          </cell>
          <cell r="P142">
            <v>0.338</v>
          </cell>
          <cell r="Q142">
            <v>0.174</v>
          </cell>
          <cell r="R142">
            <v>0.492</v>
          </cell>
          <cell r="S142">
            <v>0.225</v>
          </cell>
          <cell r="T142">
            <v>0.348</v>
          </cell>
          <cell r="U142">
            <v>0.154</v>
          </cell>
          <cell r="V142">
            <v>0.195</v>
          </cell>
          <cell r="W142">
            <v>0.41</v>
          </cell>
          <cell r="X142">
            <v>0.154</v>
          </cell>
          <cell r="Y142">
            <v>0.164</v>
          </cell>
          <cell r="Z142">
            <v>0.205</v>
          </cell>
          <cell r="AA142">
            <v>0.205</v>
          </cell>
          <cell r="AB142">
            <v>0.236</v>
          </cell>
          <cell r="AC142">
            <v>0.236</v>
          </cell>
          <cell r="AD142">
            <v>0.287</v>
          </cell>
          <cell r="AE142">
            <v>0.246</v>
          </cell>
          <cell r="AF142">
            <v>0.512</v>
          </cell>
          <cell r="AG142">
            <v>0.318</v>
          </cell>
        </row>
        <row r="143">
          <cell r="A143">
            <v>275</v>
          </cell>
          <cell r="B143">
            <v>0.676</v>
          </cell>
          <cell r="C143">
            <v>0.174</v>
          </cell>
          <cell r="D143">
            <v>0.246</v>
          </cell>
          <cell r="E143">
            <v>0.697</v>
          </cell>
          <cell r="F143">
            <v>0.236</v>
          </cell>
          <cell r="G143">
            <v>0.574</v>
          </cell>
          <cell r="H143">
            <v>0.338</v>
          </cell>
          <cell r="I143">
            <v>0.246</v>
          </cell>
          <cell r="J143">
            <v>0.318</v>
          </cell>
          <cell r="K143">
            <v>0.266</v>
          </cell>
          <cell r="L143">
            <v>0.42</v>
          </cell>
          <cell r="M143">
            <v>0.256</v>
          </cell>
          <cell r="N143">
            <v>0.297</v>
          </cell>
          <cell r="O143">
            <v>0.174</v>
          </cell>
          <cell r="Q143">
            <v>0.184</v>
          </cell>
          <cell r="R143">
            <v>0.625</v>
          </cell>
          <cell r="S143">
            <v>0.236</v>
          </cell>
          <cell r="T143">
            <v>0.359</v>
          </cell>
          <cell r="U143">
            <v>0.154</v>
          </cell>
          <cell r="V143">
            <v>0.205</v>
          </cell>
          <cell r="Y143">
            <v>0.174</v>
          </cell>
          <cell r="Z143">
            <v>0.205</v>
          </cell>
          <cell r="AA143">
            <v>0.205</v>
          </cell>
          <cell r="AB143">
            <v>0.246</v>
          </cell>
          <cell r="AC143">
            <v>0.246</v>
          </cell>
          <cell r="AD143">
            <v>0.297</v>
          </cell>
          <cell r="AE143">
            <v>0.256</v>
          </cell>
          <cell r="AF143">
            <v>0.523</v>
          </cell>
          <cell r="AG143">
            <v>0.328</v>
          </cell>
        </row>
        <row r="144">
          <cell r="A144">
            <v>300</v>
          </cell>
          <cell r="B144">
            <v>0.707</v>
          </cell>
          <cell r="C144">
            <v>0.184</v>
          </cell>
          <cell r="D144">
            <v>0.246</v>
          </cell>
          <cell r="E144">
            <v>0.717</v>
          </cell>
          <cell r="F144">
            <v>0.246</v>
          </cell>
          <cell r="G144">
            <v>0.605</v>
          </cell>
          <cell r="H144">
            <v>0.348</v>
          </cell>
          <cell r="I144">
            <v>0.256</v>
          </cell>
          <cell r="J144">
            <v>0.328</v>
          </cell>
          <cell r="K144">
            <v>0.266</v>
          </cell>
          <cell r="L144">
            <v>0.43</v>
          </cell>
          <cell r="M144">
            <v>0.256</v>
          </cell>
          <cell r="N144">
            <v>0.307</v>
          </cell>
          <cell r="O144">
            <v>0.184</v>
          </cell>
          <cell r="P144">
            <v>0.379</v>
          </cell>
          <cell r="Q144">
            <v>0.184</v>
          </cell>
          <cell r="R144">
            <v>0.779</v>
          </cell>
          <cell r="S144">
            <v>0.236</v>
          </cell>
          <cell r="T144">
            <v>0.369</v>
          </cell>
          <cell r="U144">
            <v>0.164</v>
          </cell>
          <cell r="V144">
            <v>0.205</v>
          </cell>
          <cell r="W144">
            <v>0.471</v>
          </cell>
          <cell r="X144">
            <v>0.164</v>
          </cell>
          <cell r="Y144">
            <v>0.174</v>
          </cell>
          <cell r="Z144">
            <v>0.205</v>
          </cell>
          <cell r="AA144">
            <v>0.215</v>
          </cell>
          <cell r="AB144">
            <v>0.266</v>
          </cell>
          <cell r="AC144">
            <v>0.256</v>
          </cell>
          <cell r="AD144">
            <v>0.297</v>
          </cell>
          <cell r="AE144">
            <v>0.256</v>
          </cell>
          <cell r="AF144">
            <v>0.553</v>
          </cell>
          <cell r="AG144">
            <v>0.328</v>
          </cell>
        </row>
        <row r="145">
          <cell r="A145">
            <v>325</v>
          </cell>
          <cell r="B145">
            <v>0.728</v>
          </cell>
          <cell r="C145">
            <v>0.184</v>
          </cell>
          <cell r="D145">
            <v>0.256</v>
          </cell>
          <cell r="E145">
            <v>0.738</v>
          </cell>
          <cell r="F145">
            <v>0.256</v>
          </cell>
          <cell r="G145">
            <v>0.635</v>
          </cell>
          <cell r="H145">
            <v>0.359</v>
          </cell>
          <cell r="I145">
            <v>0.256</v>
          </cell>
          <cell r="J145">
            <v>0.348</v>
          </cell>
          <cell r="K145">
            <v>0.277</v>
          </cell>
          <cell r="L145">
            <v>0.461</v>
          </cell>
          <cell r="M145">
            <v>0.266</v>
          </cell>
          <cell r="N145">
            <v>0.318</v>
          </cell>
          <cell r="O145">
            <v>0.184</v>
          </cell>
          <cell r="Q145">
            <v>0.195</v>
          </cell>
          <cell r="R145">
            <v>1.025</v>
          </cell>
          <cell r="S145">
            <v>0.246</v>
          </cell>
          <cell r="T145">
            <v>0.379</v>
          </cell>
          <cell r="U145">
            <v>0.174</v>
          </cell>
          <cell r="V145">
            <v>0.215</v>
          </cell>
          <cell r="Y145">
            <v>0.184</v>
          </cell>
          <cell r="Z145">
            <v>0.215</v>
          </cell>
          <cell r="AA145">
            <v>0.225</v>
          </cell>
          <cell r="AB145">
            <v>0.266</v>
          </cell>
          <cell r="AC145">
            <v>0.256</v>
          </cell>
          <cell r="AD145">
            <v>0.297</v>
          </cell>
          <cell r="AE145">
            <v>0.266</v>
          </cell>
          <cell r="AF145">
            <v>0.564</v>
          </cell>
          <cell r="AG145">
            <v>0.338</v>
          </cell>
        </row>
        <row r="146">
          <cell r="A146">
            <v>350</v>
          </cell>
          <cell r="B146">
            <v>0.758</v>
          </cell>
          <cell r="C146">
            <v>0.195</v>
          </cell>
          <cell r="D146">
            <v>0.256</v>
          </cell>
          <cell r="E146">
            <v>0.748</v>
          </cell>
          <cell r="F146">
            <v>0.266</v>
          </cell>
          <cell r="G146">
            <v>0.666</v>
          </cell>
          <cell r="H146">
            <v>0.328</v>
          </cell>
          <cell r="I146">
            <v>0.266</v>
          </cell>
          <cell r="J146">
            <v>0.359</v>
          </cell>
          <cell r="K146">
            <v>0.287</v>
          </cell>
          <cell r="L146">
            <v>0.471</v>
          </cell>
          <cell r="M146">
            <v>0.277</v>
          </cell>
          <cell r="N146">
            <v>0.369</v>
          </cell>
          <cell r="O146">
            <v>0.184</v>
          </cell>
          <cell r="P146">
            <v>0.41</v>
          </cell>
          <cell r="Q146">
            <v>0.205</v>
          </cell>
          <cell r="R146">
            <v>1.302</v>
          </cell>
          <cell r="S146">
            <v>0.256</v>
          </cell>
          <cell r="T146">
            <v>0.379</v>
          </cell>
          <cell r="U146">
            <v>0.174</v>
          </cell>
          <cell r="V146">
            <v>0.215</v>
          </cell>
          <cell r="W146">
            <v>0.543</v>
          </cell>
          <cell r="X146">
            <v>0.174</v>
          </cell>
          <cell r="Y146">
            <v>0.195</v>
          </cell>
          <cell r="Z146">
            <v>0.215</v>
          </cell>
          <cell r="AA146">
            <v>0.225</v>
          </cell>
          <cell r="AB146">
            <v>0.277</v>
          </cell>
          <cell r="AC146">
            <v>0.266</v>
          </cell>
          <cell r="AD146">
            <v>0.307</v>
          </cell>
          <cell r="AE146">
            <v>0.277</v>
          </cell>
          <cell r="AF146">
            <v>0.594</v>
          </cell>
          <cell r="AG146">
            <v>0.338</v>
          </cell>
        </row>
        <row r="147">
          <cell r="A147">
            <v>375</v>
          </cell>
          <cell r="B147">
            <v>0.789</v>
          </cell>
          <cell r="C147">
            <v>0.205</v>
          </cell>
          <cell r="D147">
            <v>0.266</v>
          </cell>
          <cell r="E147">
            <v>0.769</v>
          </cell>
          <cell r="F147">
            <v>0.266</v>
          </cell>
          <cell r="G147">
            <v>0.676</v>
          </cell>
          <cell r="H147">
            <v>0.379</v>
          </cell>
          <cell r="I147">
            <v>0.266</v>
          </cell>
          <cell r="J147">
            <v>0.369</v>
          </cell>
          <cell r="K147">
            <v>0.287</v>
          </cell>
          <cell r="L147">
            <v>0.492</v>
          </cell>
          <cell r="M147">
            <v>0.277</v>
          </cell>
          <cell r="N147">
            <v>0.338</v>
          </cell>
          <cell r="O147">
            <v>0.195</v>
          </cell>
          <cell r="Q147">
            <v>0.215</v>
          </cell>
          <cell r="R147">
            <v>1.701</v>
          </cell>
          <cell r="S147">
            <v>0.256</v>
          </cell>
          <cell r="T147">
            <v>0.4</v>
          </cell>
          <cell r="U147">
            <v>0.184</v>
          </cell>
          <cell r="V147">
            <v>0.225</v>
          </cell>
          <cell r="Y147">
            <v>0.205</v>
          </cell>
          <cell r="Z147">
            <v>0.225</v>
          </cell>
          <cell r="AA147">
            <v>0.225</v>
          </cell>
          <cell r="AB147">
            <v>0.287</v>
          </cell>
          <cell r="AC147">
            <v>0.277</v>
          </cell>
          <cell r="AD147">
            <v>0.318</v>
          </cell>
          <cell r="AE147">
            <v>0.277</v>
          </cell>
          <cell r="AF147">
            <v>0.615</v>
          </cell>
          <cell r="AG147">
            <v>0.348</v>
          </cell>
        </row>
        <row r="148">
          <cell r="A148">
            <v>400</v>
          </cell>
          <cell r="B148">
            <v>0.81</v>
          </cell>
          <cell r="C148">
            <v>0.215</v>
          </cell>
          <cell r="D148">
            <v>0.266</v>
          </cell>
          <cell r="E148">
            <v>0.789</v>
          </cell>
          <cell r="F148">
            <v>0.277</v>
          </cell>
          <cell r="G148">
            <v>0.697</v>
          </cell>
          <cell r="H148">
            <v>0.379</v>
          </cell>
          <cell r="I148">
            <v>0.266</v>
          </cell>
          <cell r="J148">
            <v>0.379</v>
          </cell>
          <cell r="K148">
            <v>0.297</v>
          </cell>
          <cell r="L148">
            <v>0.512</v>
          </cell>
          <cell r="M148">
            <v>0.287</v>
          </cell>
          <cell r="N148">
            <v>0.348</v>
          </cell>
          <cell r="O148">
            <v>0.195</v>
          </cell>
          <cell r="P148">
            <v>0.43</v>
          </cell>
          <cell r="Q148">
            <v>0.215</v>
          </cell>
          <cell r="R148">
            <v>2.214</v>
          </cell>
          <cell r="S148">
            <v>0.256</v>
          </cell>
          <cell r="T148">
            <v>0.41</v>
          </cell>
          <cell r="U148">
            <v>0.195</v>
          </cell>
          <cell r="V148">
            <v>0.225</v>
          </cell>
          <cell r="W148">
            <v>0.605</v>
          </cell>
          <cell r="X148">
            <v>0.195</v>
          </cell>
          <cell r="Y148">
            <v>0.205</v>
          </cell>
          <cell r="Z148">
            <v>0.225</v>
          </cell>
          <cell r="AA148">
            <v>0.236</v>
          </cell>
          <cell r="AB148">
            <v>0.297</v>
          </cell>
          <cell r="AC148">
            <v>0.277</v>
          </cell>
          <cell r="AD148">
            <v>0.328</v>
          </cell>
          <cell r="AE148">
            <v>0.297</v>
          </cell>
          <cell r="AF148">
            <v>0.625</v>
          </cell>
          <cell r="AG148">
            <v>0.348</v>
          </cell>
        </row>
        <row r="149">
          <cell r="A149">
            <v>425</v>
          </cell>
          <cell r="B149">
            <v>0.851</v>
          </cell>
          <cell r="C149">
            <v>0.225</v>
          </cell>
          <cell r="D149">
            <v>0.277</v>
          </cell>
          <cell r="E149">
            <v>0.799</v>
          </cell>
          <cell r="F149">
            <v>0.287</v>
          </cell>
          <cell r="G149">
            <v>0.707</v>
          </cell>
          <cell r="H149">
            <v>0.389</v>
          </cell>
          <cell r="I149">
            <v>0.266</v>
          </cell>
          <cell r="J149">
            <v>0.389</v>
          </cell>
          <cell r="K149">
            <v>0.307</v>
          </cell>
          <cell r="L149">
            <v>0.543</v>
          </cell>
          <cell r="M149">
            <v>0.287</v>
          </cell>
          <cell r="N149">
            <v>0.379</v>
          </cell>
          <cell r="O149">
            <v>0.205</v>
          </cell>
          <cell r="Q149">
            <v>0.225</v>
          </cell>
          <cell r="R149">
            <v>2.767</v>
          </cell>
          <cell r="S149">
            <v>0.266</v>
          </cell>
          <cell r="T149">
            <v>0.42</v>
          </cell>
          <cell r="U149">
            <v>0.195</v>
          </cell>
          <cell r="V149">
            <v>0.236</v>
          </cell>
          <cell r="Y149">
            <v>0.215</v>
          </cell>
          <cell r="Z149">
            <v>0.225</v>
          </cell>
          <cell r="AA149">
            <v>0.236</v>
          </cell>
          <cell r="AB149">
            <v>0.307</v>
          </cell>
          <cell r="AC149">
            <v>0.287</v>
          </cell>
          <cell r="AD149">
            <v>0.328</v>
          </cell>
          <cell r="AE149">
            <v>0.287</v>
          </cell>
          <cell r="AF149">
            <v>0.646</v>
          </cell>
          <cell r="AG149">
            <v>0.359</v>
          </cell>
        </row>
        <row r="150">
          <cell r="A150">
            <v>450</v>
          </cell>
          <cell r="B150">
            <v>0.892</v>
          </cell>
          <cell r="C150">
            <v>0.236</v>
          </cell>
          <cell r="D150">
            <v>0.287</v>
          </cell>
          <cell r="E150">
            <v>0.82</v>
          </cell>
          <cell r="F150">
            <v>0.297</v>
          </cell>
          <cell r="G150">
            <v>0.717</v>
          </cell>
          <cell r="H150">
            <v>0.4</v>
          </cell>
          <cell r="I150">
            <v>0.277</v>
          </cell>
          <cell r="J150">
            <v>0.41</v>
          </cell>
          <cell r="K150">
            <v>0.318</v>
          </cell>
          <cell r="L150">
            <v>0.564</v>
          </cell>
          <cell r="M150">
            <v>0.287</v>
          </cell>
          <cell r="N150">
            <v>0.379</v>
          </cell>
          <cell r="O150">
            <v>0.205</v>
          </cell>
          <cell r="P150">
            <v>0.451</v>
          </cell>
          <cell r="Q150">
            <v>0.225</v>
          </cell>
          <cell r="R150">
            <v>3.628</v>
          </cell>
          <cell r="S150">
            <v>0.277</v>
          </cell>
          <cell r="T150">
            <v>0.43</v>
          </cell>
          <cell r="U150">
            <v>0.205</v>
          </cell>
          <cell r="V150">
            <v>0.236</v>
          </cell>
          <cell r="W150">
            <v>0.666</v>
          </cell>
          <cell r="X150">
            <v>0.205</v>
          </cell>
          <cell r="Y150">
            <v>0.246</v>
          </cell>
          <cell r="Z150">
            <v>0.236</v>
          </cell>
          <cell r="AA150">
            <v>0.246</v>
          </cell>
          <cell r="AB150">
            <v>0.328</v>
          </cell>
          <cell r="AC150">
            <v>0.287</v>
          </cell>
          <cell r="AD150">
            <v>0.328</v>
          </cell>
          <cell r="AE150">
            <v>0.297</v>
          </cell>
          <cell r="AF150">
            <v>0.656</v>
          </cell>
          <cell r="AG150">
            <v>0.359</v>
          </cell>
        </row>
        <row r="151">
          <cell r="A151">
            <v>475</v>
          </cell>
          <cell r="B151">
            <v>0.922</v>
          </cell>
          <cell r="C151">
            <v>0.246</v>
          </cell>
          <cell r="D151">
            <v>0.287</v>
          </cell>
          <cell r="E151">
            <v>0.84</v>
          </cell>
          <cell r="F151">
            <v>0.307</v>
          </cell>
          <cell r="G151">
            <v>0.728</v>
          </cell>
          <cell r="H151">
            <v>0.42</v>
          </cell>
          <cell r="I151">
            <v>0.277</v>
          </cell>
          <cell r="J151">
            <v>0.42</v>
          </cell>
          <cell r="K151">
            <v>0.318</v>
          </cell>
          <cell r="L151">
            <v>0.584</v>
          </cell>
          <cell r="M151">
            <v>0.297</v>
          </cell>
          <cell r="N151">
            <v>0.389</v>
          </cell>
          <cell r="O151">
            <v>0.205</v>
          </cell>
          <cell r="Q151">
            <v>0.236</v>
          </cell>
          <cell r="R151">
            <v>4.961</v>
          </cell>
          <cell r="S151">
            <v>0.287</v>
          </cell>
          <cell r="T151">
            <v>0.441</v>
          </cell>
          <cell r="U151">
            <v>0.215</v>
          </cell>
          <cell r="V151">
            <v>0.246</v>
          </cell>
          <cell r="Y151">
            <v>0.492</v>
          </cell>
          <cell r="Z151">
            <v>0.236</v>
          </cell>
          <cell r="AA151">
            <v>0.256</v>
          </cell>
          <cell r="AB151">
            <v>0.328</v>
          </cell>
          <cell r="AC151">
            <v>0.297</v>
          </cell>
          <cell r="AD151">
            <v>0.348</v>
          </cell>
          <cell r="AE151">
            <v>0.307</v>
          </cell>
          <cell r="AF151">
            <v>0.676</v>
          </cell>
          <cell r="AG151">
            <v>0.359</v>
          </cell>
        </row>
        <row r="152">
          <cell r="A152">
            <v>500</v>
          </cell>
          <cell r="B152">
            <v>0.963</v>
          </cell>
          <cell r="C152">
            <v>0.256</v>
          </cell>
          <cell r="D152">
            <v>0.287</v>
          </cell>
          <cell r="E152">
            <v>0.861</v>
          </cell>
          <cell r="F152">
            <v>0.307</v>
          </cell>
          <cell r="G152">
            <v>0.738</v>
          </cell>
          <cell r="H152">
            <v>0.482</v>
          </cell>
          <cell r="I152">
            <v>0.287</v>
          </cell>
          <cell r="J152">
            <v>0.43</v>
          </cell>
          <cell r="K152">
            <v>0.328</v>
          </cell>
          <cell r="L152">
            <v>0.605</v>
          </cell>
          <cell r="M152">
            <v>0.307</v>
          </cell>
          <cell r="N152">
            <v>0.4</v>
          </cell>
          <cell r="O152">
            <v>0.215</v>
          </cell>
          <cell r="P152">
            <v>0.471</v>
          </cell>
          <cell r="Q152">
            <v>0.246</v>
          </cell>
          <cell r="R152">
            <v>6.888</v>
          </cell>
          <cell r="S152">
            <v>0.287</v>
          </cell>
          <cell r="T152">
            <v>0.451</v>
          </cell>
          <cell r="U152">
            <v>0.225</v>
          </cell>
          <cell r="V152">
            <v>0.246</v>
          </cell>
          <cell r="W152">
            <v>0.738</v>
          </cell>
          <cell r="X152">
            <v>0.225</v>
          </cell>
          <cell r="Y152">
            <v>1.138</v>
          </cell>
          <cell r="Z152">
            <v>0.246</v>
          </cell>
          <cell r="AA152">
            <v>0.256</v>
          </cell>
          <cell r="AB152">
            <v>0.43</v>
          </cell>
          <cell r="AC152">
            <v>0.881</v>
          </cell>
          <cell r="AD152">
            <v>0.348</v>
          </cell>
          <cell r="AE152">
            <v>0.307</v>
          </cell>
          <cell r="AF152">
            <v>0.697</v>
          </cell>
          <cell r="AG152">
            <v>0.369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workbookViewId="0" topLeftCell="A1">
      <pane ySplit="1830" topLeftCell="BM28" activePane="bottomLeft" state="split"/>
      <selection pane="topLeft" activeCell="P1" sqref="P1:P16384"/>
      <selection pane="bottomLeft" activeCell="T34" sqref="T34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5" width="3.28125" style="0" bestFit="1" customWidth="1"/>
    <col min="16" max="16" width="3.28125" style="0" customWidth="1"/>
    <col min="17" max="17" width="3.28125" style="0" bestFit="1" customWidth="1"/>
  </cols>
  <sheetData>
    <row r="1" spans="1:17" ht="74.25">
      <c r="A1" t="s">
        <v>0</v>
      </c>
      <c r="B1" t="s">
        <v>46</v>
      </c>
      <c r="C1" s="6" t="s">
        <v>35</v>
      </c>
      <c r="D1" s="6" t="s">
        <v>36</v>
      </c>
      <c r="E1" s="6" t="s">
        <v>37</v>
      </c>
      <c r="F1" s="6" t="s">
        <v>1</v>
      </c>
      <c r="G1" s="6" t="s">
        <v>38</v>
      </c>
      <c r="H1" s="6" t="s">
        <v>39</v>
      </c>
      <c r="I1" s="6" t="s">
        <v>40</v>
      </c>
      <c r="J1" s="6" t="s">
        <v>41</v>
      </c>
      <c r="K1" s="6" t="s">
        <v>1</v>
      </c>
      <c r="L1" s="6" t="s">
        <v>42</v>
      </c>
      <c r="M1" s="6" t="s">
        <v>43</v>
      </c>
      <c r="N1" s="6" t="s">
        <v>44</v>
      </c>
      <c r="O1" s="6" t="s">
        <v>1</v>
      </c>
      <c r="P1" s="6" t="s">
        <v>75</v>
      </c>
      <c r="Q1" s="6" t="s">
        <v>45</v>
      </c>
    </row>
    <row r="2" spans="1:9" ht="12.75">
      <c r="A2" s="1" t="s">
        <v>2</v>
      </c>
      <c r="B2" s="4" t="s">
        <v>63</v>
      </c>
      <c r="C2" s="8"/>
      <c r="D2" s="8"/>
      <c r="E2" s="8"/>
      <c r="F2" s="8"/>
      <c r="G2" s="8"/>
      <c r="H2" s="7"/>
      <c r="I2" s="7"/>
    </row>
    <row r="3" spans="1:16" ht="12.75">
      <c r="A3" s="1" t="s">
        <v>3</v>
      </c>
      <c r="B3" s="5">
        <v>20220040200008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1"/>
    </row>
    <row r="4" spans="1:16" ht="12.75">
      <c r="A4" s="1" t="s">
        <v>4</v>
      </c>
      <c r="B4" s="5">
        <v>20220040200010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</row>
    <row r="5" spans="1:16" ht="12.75">
      <c r="A5" s="1" t="s">
        <v>5</v>
      </c>
      <c r="B5" s="5">
        <v>20220040200009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1"/>
    </row>
    <row r="6" spans="1:7" ht="12.75">
      <c r="A6" s="1" t="s">
        <v>6</v>
      </c>
      <c r="B6" s="10" t="s">
        <v>48</v>
      </c>
      <c r="C6" s="8"/>
      <c r="D6" s="8"/>
      <c r="E6" s="8"/>
      <c r="F6" s="8"/>
      <c r="G6" s="8"/>
    </row>
    <row r="7" spans="1:16" ht="12.75">
      <c r="A7" s="1" t="s">
        <v>7</v>
      </c>
      <c r="B7" s="5">
        <v>20220040200011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1"/>
    </row>
    <row r="8" spans="1:16" ht="12.75">
      <c r="A8" s="1" t="s">
        <v>8</v>
      </c>
      <c r="B8" s="5">
        <v>20220040200012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</row>
    <row r="9" spans="1:16" ht="12.75">
      <c r="A9" s="1" t="s">
        <v>9</v>
      </c>
      <c r="B9" s="5">
        <v>20220040200014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1"/>
    </row>
    <row r="10" spans="1:16" ht="12.75">
      <c r="A10" s="1" t="s">
        <v>10</v>
      </c>
      <c r="B10" s="5">
        <v>20220040200016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</row>
    <row r="11" spans="1:16" ht="12.75">
      <c r="A11" s="1" t="s">
        <v>11</v>
      </c>
      <c r="B11" s="5">
        <v>20220040200017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1"/>
    </row>
    <row r="12" spans="1:16" ht="12.75">
      <c r="A12" s="1" t="s">
        <v>12</v>
      </c>
      <c r="B12" s="5">
        <v>20220040200018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</row>
    <row r="13" spans="1:16" ht="12.75">
      <c r="A13" s="1" t="s">
        <v>13</v>
      </c>
      <c r="B13" s="5">
        <v>20220040200019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  <c r="P13" s="21"/>
    </row>
    <row r="14" spans="1:16" ht="12.75">
      <c r="A14" s="1" t="s">
        <v>14</v>
      </c>
      <c r="B14" s="5">
        <v>20220040200023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</row>
    <row r="15" spans="1:16" ht="12.75">
      <c r="A15" s="1" t="s">
        <v>15</v>
      </c>
      <c r="B15" s="5">
        <v>20220040200015</v>
      </c>
      <c r="C15" s="9"/>
      <c r="D15" s="9"/>
      <c r="E15" s="9"/>
      <c r="F15" s="9"/>
      <c r="G15" s="9"/>
      <c r="H15" s="9"/>
      <c r="J15" s="9"/>
      <c r="K15" s="9"/>
      <c r="L15" s="9"/>
      <c r="M15" s="9"/>
      <c r="N15" s="9"/>
      <c r="O15" s="12"/>
      <c r="P15" s="21"/>
    </row>
    <row r="16" spans="1:16" ht="12.75">
      <c r="A16" s="1" t="s">
        <v>16</v>
      </c>
      <c r="B16" s="5">
        <v>20220040200020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13"/>
      <c r="P16" s="21"/>
    </row>
    <row r="17" spans="1:16" ht="12.75">
      <c r="A17" s="1" t="s">
        <v>17</v>
      </c>
      <c r="B17" s="5">
        <v>20220040200037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21"/>
    </row>
    <row r="18" spans="1:16" ht="12.75">
      <c r="A18" s="1" t="s">
        <v>18</v>
      </c>
      <c r="B18" s="5">
        <v>20220040200038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/>
      <c r="O18" s="12"/>
      <c r="P18" s="21"/>
    </row>
    <row r="19" spans="1:16" ht="12.75">
      <c r="A19" s="1" t="s">
        <v>19</v>
      </c>
      <c r="B19" s="5">
        <v>20220040200028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12"/>
      <c r="P19" s="21"/>
    </row>
    <row r="20" spans="1:16" ht="12.75">
      <c r="A20" s="1" t="s">
        <v>20</v>
      </c>
      <c r="B20" s="5">
        <v>20220040200040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21"/>
    </row>
    <row r="21" spans="1:16" ht="12.75">
      <c r="A21" s="1" t="s">
        <v>21</v>
      </c>
      <c r="B21" s="5">
        <v>20220040200024</v>
      </c>
      <c r="C21" s="8"/>
      <c r="D21" s="8"/>
      <c r="E21" s="8"/>
      <c r="F21" s="8"/>
      <c r="G21" s="8"/>
      <c r="H21" s="11"/>
      <c r="I21" s="11"/>
      <c r="J21" s="11"/>
      <c r="K21" s="11"/>
      <c r="L21" s="11"/>
      <c r="M21" s="12"/>
      <c r="N21" s="12"/>
      <c r="O21" s="12"/>
      <c r="P21" s="21"/>
    </row>
    <row r="22" spans="1:7" ht="12.75">
      <c r="A22" s="1" t="s">
        <v>22</v>
      </c>
      <c r="B22" s="10" t="s">
        <v>48</v>
      </c>
      <c r="C22" s="8"/>
      <c r="D22" s="8"/>
      <c r="E22" s="8"/>
      <c r="F22" s="8"/>
      <c r="G22" s="8"/>
    </row>
    <row r="23" spans="1:7" ht="12.75">
      <c r="A23" s="1" t="s">
        <v>23</v>
      </c>
      <c r="B23" s="4" t="s">
        <v>63</v>
      </c>
      <c r="C23" s="8"/>
      <c r="D23" s="8"/>
      <c r="E23" s="8"/>
      <c r="F23" s="8"/>
      <c r="G23" s="8"/>
    </row>
    <row r="24" spans="1:16" ht="12.75">
      <c r="A24" s="1" t="s">
        <v>30</v>
      </c>
      <c r="B24" s="5">
        <v>20220040200041</v>
      </c>
      <c r="C24" s="8"/>
      <c r="D24" s="8"/>
      <c r="E24" s="8"/>
      <c r="F24" s="8"/>
      <c r="G24" s="8"/>
      <c r="H24" s="11"/>
      <c r="I24" s="12"/>
      <c r="J24" s="12"/>
      <c r="K24" s="12"/>
      <c r="L24" s="12"/>
      <c r="M24" s="15"/>
      <c r="N24" s="15"/>
      <c r="O24" s="15"/>
      <c r="P24" s="21"/>
    </row>
    <row r="25" spans="1:16" ht="12.75">
      <c r="A25" s="1" t="s">
        <v>31</v>
      </c>
      <c r="B25" s="5">
        <v>20220040200025</v>
      </c>
      <c r="C25" s="8"/>
      <c r="D25" s="8"/>
      <c r="E25" s="8"/>
      <c r="F25" s="8"/>
      <c r="G25" s="8"/>
      <c r="H25" s="12"/>
      <c r="I25" s="12"/>
      <c r="J25" s="12"/>
      <c r="K25" s="12"/>
      <c r="L25" s="15"/>
      <c r="M25" s="15"/>
      <c r="N25" s="15"/>
      <c r="O25" s="18"/>
      <c r="P25" s="21"/>
    </row>
    <row r="26" spans="1:7" ht="12.75">
      <c r="A26" s="1" t="s">
        <v>32</v>
      </c>
      <c r="B26" s="10" t="s">
        <v>48</v>
      </c>
      <c r="C26" s="8"/>
      <c r="D26" s="8"/>
      <c r="E26" s="8"/>
      <c r="F26" s="8"/>
      <c r="G26" s="8"/>
    </row>
    <row r="27" spans="1:7" ht="12.75">
      <c r="A27" s="1" t="s">
        <v>33</v>
      </c>
      <c r="B27" s="10" t="s">
        <v>48</v>
      </c>
      <c r="C27" s="8"/>
      <c r="D27" s="8"/>
      <c r="E27" s="8"/>
      <c r="F27" s="8"/>
      <c r="G27" s="8"/>
    </row>
    <row r="28" spans="1:16" ht="12.75">
      <c r="A28" s="1" t="s">
        <v>34</v>
      </c>
      <c r="B28" s="5">
        <v>20220040200042</v>
      </c>
      <c r="C28" s="8"/>
      <c r="D28" s="8"/>
      <c r="E28" s="8"/>
      <c r="F28" s="8"/>
      <c r="G28" s="8"/>
      <c r="H28" s="12"/>
      <c r="I28" s="12"/>
      <c r="J28" s="12"/>
      <c r="K28" s="12"/>
      <c r="L28" s="15"/>
      <c r="M28" s="15"/>
      <c r="N28" s="15"/>
      <c r="O28" s="18"/>
      <c r="P28" s="21"/>
    </row>
    <row r="29" spans="1:16" ht="12.75">
      <c r="A29" s="1" t="s">
        <v>47</v>
      </c>
      <c r="B29" s="5">
        <v>20220040200030</v>
      </c>
      <c r="C29" s="11"/>
      <c r="D29" s="11"/>
      <c r="E29" s="11"/>
      <c r="F29" s="11"/>
      <c r="G29" s="12"/>
      <c r="H29" s="12"/>
      <c r="I29" s="12"/>
      <c r="J29" s="12"/>
      <c r="K29" s="15"/>
      <c r="L29" s="15"/>
      <c r="M29" s="15"/>
      <c r="N29" s="15"/>
      <c r="O29" s="19"/>
      <c r="P29" s="21"/>
    </row>
    <row r="30" spans="1:16" ht="12.75">
      <c r="A30" s="1" t="s">
        <v>51</v>
      </c>
      <c r="B30" s="5">
        <v>20220040200032</v>
      </c>
      <c r="C30" s="12"/>
      <c r="D30" s="12"/>
      <c r="E30" s="12"/>
      <c r="F30" s="12"/>
      <c r="G30" s="12"/>
      <c r="H30" s="15"/>
      <c r="I30" s="15"/>
      <c r="J30" s="15"/>
      <c r="K30" s="15"/>
      <c r="L30" s="15"/>
      <c r="M30" s="15"/>
      <c r="N30" s="15"/>
      <c r="O30" s="18"/>
      <c r="P30" s="21"/>
    </row>
    <row r="31" spans="1:14" ht="12.75">
      <c r="A31" s="1" t="s">
        <v>49</v>
      </c>
      <c r="B31" s="5">
        <v>20220040200031</v>
      </c>
      <c r="C31" s="12"/>
      <c r="D31" s="13"/>
      <c r="E31" s="13"/>
      <c r="F31" s="13"/>
      <c r="G31" s="13"/>
      <c r="H31" s="13"/>
      <c r="I31" s="15"/>
      <c r="J31" s="14"/>
      <c r="K31" s="20" t="s">
        <v>71</v>
      </c>
      <c r="L31" s="14"/>
      <c r="M31" s="14"/>
      <c r="N31" s="14"/>
    </row>
    <row r="32" spans="1:16" ht="12.75">
      <c r="A32" s="1" t="s">
        <v>50</v>
      </c>
      <c r="B32" s="5">
        <v>20220040200043</v>
      </c>
      <c r="C32" s="12"/>
      <c r="D32" s="13"/>
      <c r="E32" s="13"/>
      <c r="F32" s="13"/>
      <c r="G32" s="13"/>
      <c r="H32" s="13"/>
      <c r="I32" s="15"/>
      <c r="J32" s="15"/>
      <c r="K32" s="15"/>
      <c r="L32" s="15"/>
      <c r="M32" s="15"/>
      <c r="N32" s="15"/>
      <c r="O32" s="18"/>
      <c r="P32" s="21"/>
    </row>
    <row r="33" spans="1:16" ht="12.75">
      <c r="A33" s="1" t="s">
        <v>52</v>
      </c>
      <c r="B33" s="5">
        <v>20220040200027</v>
      </c>
      <c r="C33" s="13"/>
      <c r="D33" s="13"/>
      <c r="E33" s="13"/>
      <c r="F33" s="13"/>
      <c r="G33" s="13"/>
      <c r="H33" s="15"/>
      <c r="I33" s="15"/>
      <c r="J33" s="18"/>
      <c r="K33" s="18"/>
      <c r="L33" s="18"/>
      <c r="M33" s="19"/>
      <c r="N33" s="21"/>
      <c r="O33" s="21"/>
      <c r="P33" s="140"/>
    </row>
    <row r="34" spans="1:16" ht="12.75">
      <c r="A34" s="1" t="s">
        <v>53</v>
      </c>
      <c r="B34" s="5">
        <v>20220040200044</v>
      </c>
      <c r="C34" s="13"/>
      <c r="D34" s="13"/>
      <c r="E34" s="13"/>
      <c r="F34" s="13"/>
      <c r="G34" s="15"/>
      <c r="H34" s="15"/>
      <c r="I34" s="15"/>
      <c r="J34" s="15"/>
      <c r="K34" s="15"/>
      <c r="L34" s="15"/>
      <c r="M34" s="19"/>
      <c r="N34" s="21"/>
      <c r="O34" s="21"/>
      <c r="P34" s="140"/>
    </row>
    <row r="35" spans="1:7" ht="12.75">
      <c r="A35" s="1" t="s">
        <v>54</v>
      </c>
      <c r="B35" s="5" t="s">
        <v>62</v>
      </c>
      <c r="C35" s="21"/>
      <c r="D35" s="21"/>
      <c r="E35" s="21"/>
      <c r="F35" s="21"/>
      <c r="G35" s="21"/>
    </row>
    <row r="36" spans="1:16" ht="12.75">
      <c r="A36" s="1" t="s">
        <v>55</v>
      </c>
      <c r="B36" s="5">
        <v>20220040200045</v>
      </c>
      <c r="C36" s="13"/>
      <c r="D36" s="13"/>
      <c r="E36" s="13"/>
      <c r="F36" s="15"/>
      <c r="G36" s="15"/>
      <c r="H36" s="18"/>
      <c r="I36" s="19"/>
      <c r="J36" s="19"/>
      <c r="K36" s="19"/>
      <c r="L36" s="19"/>
      <c r="M36" s="19"/>
      <c r="N36" s="140"/>
      <c r="O36" s="140"/>
      <c r="P36" s="140"/>
    </row>
    <row r="37" spans="1:16" ht="12.75">
      <c r="A37" s="1" t="s">
        <v>56</v>
      </c>
      <c r="B37" s="5">
        <v>20220040200049</v>
      </c>
      <c r="C37" s="13"/>
      <c r="D37" s="13"/>
      <c r="E37" s="13"/>
      <c r="F37" s="15"/>
      <c r="G37" s="15"/>
      <c r="H37" s="18"/>
      <c r="I37" s="19"/>
      <c r="J37" s="19"/>
      <c r="K37" s="18"/>
      <c r="L37" s="19"/>
      <c r="M37" s="19"/>
      <c r="N37" s="21"/>
      <c r="O37" s="21"/>
      <c r="P37" s="140"/>
    </row>
    <row r="38" spans="1:16" ht="12.75">
      <c r="A38" s="1" t="s">
        <v>57</v>
      </c>
      <c r="B38" s="5">
        <v>20220040200051</v>
      </c>
      <c r="C38" s="15"/>
      <c r="D38" s="15"/>
      <c r="E38" s="15"/>
      <c r="F38" s="15"/>
      <c r="G38" s="15"/>
      <c r="H38" s="18"/>
      <c r="I38" s="19"/>
      <c r="J38" s="19"/>
      <c r="K38" s="18"/>
      <c r="L38" s="19"/>
      <c r="M38" s="21"/>
      <c r="N38" s="21"/>
      <c r="O38" s="21"/>
      <c r="P38" s="140"/>
    </row>
    <row r="39" spans="1:16" ht="12.75">
      <c r="A39" s="1" t="s">
        <v>58</v>
      </c>
      <c r="B39" s="5">
        <v>20220040200033</v>
      </c>
      <c r="C39" s="15"/>
      <c r="D39" s="15"/>
      <c r="E39" s="15"/>
      <c r="F39" s="15"/>
      <c r="G39" s="15"/>
      <c r="H39" s="19"/>
      <c r="I39" s="19"/>
      <c r="J39" s="19"/>
      <c r="K39" s="19"/>
      <c r="L39" s="19"/>
      <c r="M39" s="140"/>
      <c r="N39" s="140"/>
      <c r="O39" s="140"/>
      <c r="P39" s="140"/>
    </row>
    <row r="40" spans="1:16" ht="12.75">
      <c r="A40" s="1" t="s">
        <v>59</v>
      </c>
      <c r="B40" s="5">
        <v>20220040200061</v>
      </c>
      <c r="C40" s="15"/>
      <c r="D40" s="15"/>
      <c r="E40" s="15"/>
      <c r="F40" s="18"/>
      <c r="G40" s="18"/>
      <c r="H40" s="19"/>
      <c r="I40" s="19"/>
      <c r="J40" s="19"/>
      <c r="K40" s="19"/>
      <c r="L40" s="19"/>
      <c r="M40" s="140"/>
      <c r="N40" s="140"/>
      <c r="O40" s="140"/>
      <c r="P40" s="140"/>
    </row>
    <row r="41" spans="1:16" ht="12.75">
      <c r="A41" s="1" t="s">
        <v>60</v>
      </c>
      <c r="B41" s="5">
        <v>20220040200034</v>
      </c>
      <c r="C41" s="15"/>
      <c r="D41" s="15"/>
      <c r="E41" s="18"/>
      <c r="F41" s="18"/>
      <c r="G41" s="18"/>
      <c r="H41" s="19"/>
      <c r="I41" s="19"/>
      <c r="J41" s="21"/>
      <c r="K41" s="21"/>
      <c r="L41" s="21"/>
      <c r="M41" s="140"/>
      <c r="N41" s="140"/>
      <c r="O41" s="140"/>
      <c r="P41" s="140"/>
    </row>
    <row r="42" spans="1:12" ht="12.75">
      <c r="A42" s="1" t="s">
        <v>61</v>
      </c>
      <c r="B42" s="5">
        <v>20220040200053</v>
      </c>
      <c r="C42" s="15"/>
      <c r="D42" s="18"/>
      <c r="E42" s="18"/>
      <c r="F42" s="18"/>
      <c r="G42" s="18"/>
      <c r="H42" s="21"/>
      <c r="I42" s="21"/>
      <c r="J42" s="21"/>
      <c r="K42" s="21"/>
      <c r="L42" s="140"/>
    </row>
    <row r="43" spans="1:12" ht="12.75">
      <c r="A43" s="1" t="s">
        <v>64</v>
      </c>
      <c r="B43" s="5">
        <v>20220040200036</v>
      </c>
      <c r="C43" s="18"/>
      <c r="D43" s="18"/>
      <c r="E43" s="18"/>
      <c r="F43" s="18"/>
      <c r="G43" s="18"/>
      <c r="H43" s="21"/>
      <c r="I43" s="21"/>
      <c r="J43" s="21"/>
      <c r="K43" s="21"/>
      <c r="L43" s="140"/>
    </row>
    <row r="44" spans="1:5" ht="12.75">
      <c r="A44" s="1" t="s">
        <v>65</v>
      </c>
      <c r="B44" s="4" t="s">
        <v>63</v>
      </c>
      <c r="C44" s="17"/>
      <c r="D44" s="17"/>
      <c r="E44" s="17"/>
    </row>
    <row r="45" spans="1:7" ht="12.75">
      <c r="A45" s="1" t="s">
        <v>66</v>
      </c>
      <c r="B45" t="s">
        <v>62</v>
      </c>
      <c r="C45" s="19"/>
      <c r="D45" s="19"/>
      <c r="E45" s="19"/>
      <c r="F45" s="19"/>
      <c r="G45" s="19"/>
    </row>
    <row r="46" spans="1:7" ht="12.75">
      <c r="A46" s="1" t="s">
        <v>67</v>
      </c>
      <c r="B46" t="s">
        <v>62</v>
      </c>
      <c r="C46" s="19"/>
      <c r="D46" s="19"/>
      <c r="E46" s="19"/>
      <c r="F46" s="19"/>
      <c r="G46" s="21"/>
    </row>
    <row r="47" spans="1:7" ht="12.75">
      <c r="A47" s="1" t="s">
        <v>68</v>
      </c>
      <c r="B47" t="s">
        <v>62</v>
      </c>
      <c r="C47" s="19"/>
      <c r="D47" s="19"/>
      <c r="E47" s="19"/>
      <c r="F47" s="19"/>
      <c r="G47" s="21"/>
    </row>
    <row r="48" spans="1:7" ht="12.75">
      <c r="A48" s="1" t="s">
        <v>69</v>
      </c>
      <c r="B48" t="s">
        <v>62</v>
      </c>
      <c r="C48" s="19"/>
      <c r="D48" s="21"/>
      <c r="E48" s="21"/>
      <c r="F48" s="21"/>
      <c r="G48" s="21"/>
    </row>
    <row r="49" spans="1:7" ht="12.75">
      <c r="A49" s="1" t="s">
        <v>70</v>
      </c>
      <c r="B49" t="s">
        <v>62</v>
      </c>
      <c r="C49" s="19"/>
      <c r="D49" s="21"/>
      <c r="E49" s="21"/>
      <c r="F49" s="21"/>
      <c r="G49" s="21"/>
    </row>
    <row r="50" spans="1:7" ht="12.75">
      <c r="A50" s="1" t="s">
        <v>72</v>
      </c>
      <c r="B50" t="s">
        <v>62</v>
      </c>
      <c r="C50" s="21"/>
      <c r="D50" s="21"/>
      <c r="E50" s="21"/>
      <c r="F50" s="21"/>
      <c r="G50" s="21"/>
    </row>
    <row r="51" spans="1:7" ht="12.75">
      <c r="A51" s="1" t="s">
        <v>73</v>
      </c>
      <c r="B51" t="s">
        <v>62</v>
      </c>
      <c r="C51" s="21"/>
      <c r="D51" s="126"/>
      <c r="E51" s="126"/>
      <c r="F51" s="126"/>
      <c r="G51" s="126"/>
    </row>
    <row r="52" spans="1:7" ht="12.75">
      <c r="A52" s="1" t="s">
        <v>74</v>
      </c>
      <c r="B52" t="s">
        <v>62</v>
      </c>
      <c r="C52" s="21"/>
      <c r="D52" s="126"/>
      <c r="E52" s="126"/>
      <c r="F52" s="126"/>
      <c r="G52" s="126"/>
    </row>
  </sheetData>
  <printOptions gridLines="1"/>
  <pageMargins left="0.75" right="0.75" top="1" bottom="1" header="0.5" footer="0.5"/>
  <pageSetup fitToHeight="1" fitToWidth="1" horizontalDpi="600" verticalDpi="600" orientation="portrait" scale="91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C17" sqref="C17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09.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90</v>
      </c>
      <c r="C16">
        <v>76</v>
      </c>
      <c r="D16">
        <v>51</v>
      </c>
      <c r="E16">
        <v>32</v>
      </c>
    </row>
    <row r="17" spans="1:2" ht="12.75">
      <c r="A17" s="2">
        <v>37732</v>
      </c>
      <c r="B17" s="2"/>
    </row>
    <row r="18" spans="1:2" ht="12.75">
      <c r="A18" s="2">
        <v>37739</v>
      </c>
      <c r="B18" s="2"/>
    </row>
    <row r="19" spans="1:2" ht="12.75">
      <c r="A19" s="2">
        <v>37746</v>
      </c>
      <c r="B19" s="2"/>
    </row>
    <row r="20" spans="1:2" ht="12.75">
      <c r="A20" s="2">
        <v>37753</v>
      </c>
      <c r="B20" s="2"/>
    </row>
    <row r="21" spans="1:2" ht="12.75">
      <c r="A21" s="2">
        <v>37760</v>
      </c>
      <c r="B21" s="2"/>
    </row>
    <row r="22" spans="1:2" ht="12.75">
      <c r="A22" s="2">
        <v>37767</v>
      </c>
      <c r="B22" s="2"/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90" zoomScaleNormal="90" workbookViewId="0" topLeftCell="A1">
      <pane ySplit="990" topLeftCell="BM19" activePane="bottomLeft" state="split"/>
      <selection pane="topLeft" activeCell="I1" sqref="I1"/>
      <selection pane="bottomLeft" activeCell="L57" sqref="L57"/>
    </sheetView>
  </sheetViews>
  <sheetFormatPr defaultColWidth="9.140625" defaultRowHeight="12.75"/>
  <cols>
    <col min="1" max="1" width="7.7109375" style="0" bestFit="1" customWidth="1"/>
    <col min="2" max="2" width="16.8515625" style="0" bestFit="1" customWidth="1"/>
    <col min="3" max="3" width="15.140625" style="0" bestFit="1" customWidth="1"/>
    <col min="4" max="4" width="17.7109375" style="0" bestFit="1" customWidth="1"/>
    <col min="5" max="5" width="14.7109375" style="0" bestFit="1" customWidth="1"/>
    <col min="6" max="8" width="3.7109375" style="0" customWidth="1"/>
    <col min="9" max="9" width="59.7109375" style="0" bestFit="1" customWidth="1"/>
    <col min="10" max="11" width="4.57421875" style="0" bestFit="1" customWidth="1"/>
    <col min="12" max="12" width="5.421875" style="0" bestFit="1" customWidth="1"/>
    <col min="13" max="14" width="4.57421875" style="0" bestFit="1" customWidth="1"/>
  </cols>
  <sheetData>
    <row r="1" spans="1:16" ht="74.25">
      <c r="A1" s="141" t="s">
        <v>0</v>
      </c>
      <c r="B1" s="141" t="s">
        <v>532</v>
      </c>
      <c r="C1" s="142" t="s">
        <v>571</v>
      </c>
      <c r="D1" s="141" t="s">
        <v>572</v>
      </c>
      <c r="E1" s="141" t="s">
        <v>533</v>
      </c>
      <c r="F1" s="143" t="s">
        <v>534</v>
      </c>
      <c r="G1" s="16" t="s">
        <v>535</v>
      </c>
      <c r="H1" s="16" t="s">
        <v>536</v>
      </c>
      <c r="I1" s="144" t="s">
        <v>1</v>
      </c>
      <c r="J1" s="16" t="s">
        <v>537</v>
      </c>
      <c r="K1" s="16" t="s">
        <v>538</v>
      </c>
      <c r="L1" s="16" t="s">
        <v>539</v>
      </c>
      <c r="M1" s="16" t="s">
        <v>63</v>
      </c>
      <c r="N1" s="16" t="s">
        <v>540</v>
      </c>
      <c r="O1" s="16"/>
      <c r="P1" s="16"/>
    </row>
    <row r="2" spans="1:13" ht="12.75">
      <c r="A2" s="1" t="s">
        <v>2</v>
      </c>
      <c r="B2" s="4" t="s">
        <v>63</v>
      </c>
      <c r="C2" s="145">
        <v>0.494333</v>
      </c>
      <c r="D2" s="145">
        <v>1.85185002</v>
      </c>
      <c r="E2" s="10"/>
      <c r="F2" s="146"/>
      <c r="G2" s="146"/>
      <c r="H2" s="146"/>
      <c r="I2" s="147" t="s">
        <v>541</v>
      </c>
      <c r="M2">
        <v>1</v>
      </c>
    </row>
    <row r="3" spans="1:12" ht="12.75">
      <c r="A3" s="1" t="s">
        <v>3</v>
      </c>
      <c r="B3" s="5">
        <v>20220040200008</v>
      </c>
      <c r="C3" s="145">
        <v>0.538442</v>
      </c>
      <c r="D3" s="145">
        <v>4.25579992</v>
      </c>
      <c r="E3">
        <v>12</v>
      </c>
      <c r="F3" s="146" t="s">
        <v>542</v>
      </c>
      <c r="G3" s="146" t="s">
        <v>543</v>
      </c>
      <c r="H3" s="146" t="s">
        <v>544</v>
      </c>
      <c r="I3" s="147" t="s">
        <v>545</v>
      </c>
      <c r="L3">
        <v>1</v>
      </c>
    </row>
    <row r="4" spans="1:11" ht="12.75">
      <c r="A4" s="1" t="s">
        <v>4</v>
      </c>
      <c r="B4" s="5">
        <v>20220040200010</v>
      </c>
      <c r="C4" s="145">
        <v>0.51463201</v>
      </c>
      <c r="D4" s="145">
        <v>0.71877997</v>
      </c>
      <c r="E4">
        <v>2</v>
      </c>
      <c r="F4" s="146" t="s">
        <v>542</v>
      </c>
      <c r="G4" s="146" t="s">
        <v>543</v>
      </c>
      <c r="H4" s="146" t="s">
        <v>544</v>
      </c>
      <c r="I4" s="147" t="s">
        <v>546</v>
      </c>
      <c r="K4">
        <v>1</v>
      </c>
    </row>
    <row r="5" spans="1:11" ht="12.75">
      <c r="A5" s="1" t="s">
        <v>5</v>
      </c>
      <c r="B5" s="5">
        <v>20220040200009</v>
      </c>
      <c r="C5" s="145">
        <v>0.73986901</v>
      </c>
      <c r="D5" s="145">
        <v>0.46436</v>
      </c>
      <c r="E5">
        <v>14</v>
      </c>
      <c r="F5" s="146" t="s">
        <v>542</v>
      </c>
      <c r="G5" s="146" t="s">
        <v>543</v>
      </c>
      <c r="H5" s="146" t="s">
        <v>544</v>
      </c>
      <c r="I5" s="147" t="s">
        <v>547</v>
      </c>
      <c r="K5">
        <v>1</v>
      </c>
    </row>
    <row r="6" spans="1:12" ht="12.75">
      <c r="A6" s="1" t="s">
        <v>6</v>
      </c>
      <c r="B6" s="10" t="s">
        <v>48</v>
      </c>
      <c r="C6" s="145">
        <v>0.55987</v>
      </c>
      <c r="D6" s="145">
        <v>0.42</v>
      </c>
      <c r="E6" s="10" t="s">
        <v>48</v>
      </c>
      <c r="F6" s="146"/>
      <c r="G6" s="146"/>
      <c r="H6" s="146"/>
      <c r="I6" s="147" t="s">
        <v>548</v>
      </c>
      <c r="L6">
        <v>1</v>
      </c>
    </row>
    <row r="7" spans="1:11" ht="12.75">
      <c r="A7" s="1" t="s">
        <v>7</v>
      </c>
      <c r="B7" s="5">
        <v>20220040200011</v>
      </c>
      <c r="C7" s="148" t="s">
        <v>549</v>
      </c>
      <c r="D7" s="145">
        <v>0.69045001</v>
      </c>
      <c r="E7">
        <v>10</v>
      </c>
      <c r="F7" s="146" t="s">
        <v>542</v>
      </c>
      <c r="G7" s="146" t="s">
        <v>543</v>
      </c>
      <c r="H7" s="146" t="s">
        <v>544</v>
      </c>
      <c r="I7" s="147" t="s">
        <v>550</v>
      </c>
      <c r="K7">
        <v>1</v>
      </c>
    </row>
    <row r="8" spans="1:11" ht="12.75">
      <c r="A8" s="1" t="s">
        <v>8</v>
      </c>
      <c r="B8" s="5">
        <v>20220040200012</v>
      </c>
      <c r="C8" s="145">
        <v>0.402184</v>
      </c>
      <c r="D8" s="145">
        <v>0.62</v>
      </c>
      <c r="E8">
        <v>14</v>
      </c>
      <c r="F8" s="146" t="s">
        <v>542</v>
      </c>
      <c r="G8" s="146" t="s">
        <v>543</v>
      </c>
      <c r="H8" s="146" t="s">
        <v>543</v>
      </c>
      <c r="I8" s="147" t="s">
        <v>551</v>
      </c>
      <c r="K8">
        <v>1</v>
      </c>
    </row>
    <row r="9" spans="1:10" ht="12.75">
      <c r="A9" s="1" t="s">
        <v>9</v>
      </c>
      <c r="B9" s="5">
        <v>20220040200014</v>
      </c>
      <c r="C9" s="148" t="s">
        <v>549</v>
      </c>
      <c r="D9" s="145">
        <v>0.78</v>
      </c>
      <c r="E9">
        <v>8</v>
      </c>
      <c r="F9" s="146" t="s">
        <v>542</v>
      </c>
      <c r="G9" s="146" t="s">
        <v>543</v>
      </c>
      <c r="H9" s="146" t="s">
        <v>543</v>
      </c>
      <c r="I9" t="s">
        <v>552</v>
      </c>
      <c r="J9">
        <v>1</v>
      </c>
    </row>
    <row r="10" spans="1:10" ht="12.75">
      <c r="A10" s="1" t="s">
        <v>10</v>
      </c>
      <c r="B10" s="5">
        <v>20220040200016</v>
      </c>
      <c r="C10" s="145">
        <v>0.371869</v>
      </c>
      <c r="D10" s="145">
        <v>0.40482999</v>
      </c>
      <c r="E10">
        <v>10</v>
      </c>
      <c r="F10" s="146" t="s">
        <v>542</v>
      </c>
      <c r="G10" s="146" t="s">
        <v>543</v>
      </c>
      <c r="H10" s="146" t="s">
        <v>543</v>
      </c>
      <c r="I10" t="s">
        <v>552</v>
      </c>
      <c r="J10">
        <v>1</v>
      </c>
    </row>
    <row r="11" spans="1:10" ht="12.75">
      <c r="A11" s="1" t="s">
        <v>11</v>
      </c>
      <c r="B11" s="5">
        <v>20220040200017</v>
      </c>
      <c r="C11" s="145">
        <v>0.332376</v>
      </c>
      <c r="D11" s="145">
        <v>0.80717001</v>
      </c>
      <c r="E11">
        <v>5</v>
      </c>
      <c r="F11" s="146" t="s">
        <v>542</v>
      </c>
      <c r="G11" s="146" t="s">
        <v>543</v>
      </c>
      <c r="H11" s="146" t="s">
        <v>544</v>
      </c>
      <c r="I11" t="s">
        <v>552</v>
      </c>
      <c r="J11">
        <v>1</v>
      </c>
    </row>
    <row r="12" spans="1:11" ht="12.75">
      <c r="A12" s="1" t="s">
        <v>12</v>
      </c>
      <c r="B12" s="5">
        <v>20220040200018</v>
      </c>
      <c r="C12" s="145">
        <v>0.373098</v>
      </c>
      <c r="D12" s="145">
        <v>0.73774999</v>
      </c>
      <c r="E12">
        <v>11</v>
      </c>
      <c r="F12" s="146" t="s">
        <v>542</v>
      </c>
      <c r="G12" s="146" t="s">
        <v>544</v>
      </c>
      <c r="H12" s="146" t="s">
        <v>544</v>
      </c>
      <c r="I12" s="147" t="s">
        <v>553</v>
      </c>
      <c r="K12">
        <v>1</v>
      </c>
    </row>
    <row r="13" spans="1:11" ht="12.75">
      <c r="A13" s="1" t="s">
        <v>13</v>
      </c>
      <c r="B13" s="5">
        <v>20220040200019</v>
      </c>
      <c r="C13" s="145">
        <v>0.38631</v>
      </c>
      <c r="D13" s="145">
        <v>0.70290997</v>
      </c>
      <c r="E13">
        <v>7</v>
      </c>
      <c r="F13" s="146" t="s">
        <v>542</v>
      </c>
      <c r="G13" s="146" t="s">
        <v>543</v>
      </c>
      <c r="H13" s="146" t="s">
        <v>544</v>
      </c>
      <c r="I13" s="147" t="s">
        <v>553</v>
      </c>
      <c r="K13">
        <v>1</v>
      </c>
    </row>
    <row r="14" spans="1:10" ht="12.75">
      <c r="A14" s="1" t="s">
        <v>14</v>
      </c>
      <c r="B14" s="5">
        <v>20220040200023</v>
      </c>
      <c r="C14" s="145">
        <v>0.386113</v>
      </c>
      <c r="D14" s="145">
        <v>0.83127998</v>
      </c>
      <c r="E14">
        <v>13</v>
      </c>
      <c r="F14" s="146" t="s">
        <v>542</v>
      </c>
      <c r="G14" s="146" t="s">
        <v>543</v>
      </c>
      <c r="H14" s="146" t="s">
        <v>544</v>
      </c>
      <c r="I14" t="s">
        <v>552</v>
      </c>
      <c r="J14">
        <v>1</v>
      </c>
    </row>
    <row r="15" spans="1:12" ht="12.75">
      <c r="A15" s="1" t="s">
        <v>15</v>
      </c>
      <c r="B15" s="5">
        <v>20220040200015</v>
      </c>
      <c r="C15" s="145">
        <v>0.46025</v>
      </c>
      <c r="D15" s="145">
        <v>0.99752003</v>
      </c>
      <c r="E15">
        <v>12</v>
      </c>
      <c r="F15" s="146" t="s">
        <v>542</v>
      </c>
      <c r="G15" s="146" t="s">
        <v>543</v>
      </c>
      <c r="H15" s="146" t="s">
        <v>544</v>
      </c>
      <c r="I15" s="147" t="s">
        <v>554</v>
      </c>
      <c r="L15">
        <v>1</v>
      </c>
    </row>
    <row r="16" spans="1:10" ht="12.75">
      <c r="A16" s="1" t="s">
        <v>16</v>
      </c>
      <c r="B16" s="5">
        <v>20220040200020</v>
      </c>
      <c r="C16" s="145">
        <v>0.416326</v>
      </c>
      <c r="D16" s="145">
        <v>0.54828001</v>
      </c>
      <c r="E16">
        <v>12</v>
      </c>
      <c r="F16" s="146" t="s">
        <v>542</v>
      </c>
      <c r="G16" s="146" t="s">
        <v>543</v>
      </c>
      <c r="H16" s="146" t="s">
        <v>544</v>
      </c>
      <c r="I16" t="s">
        <v>552</v>
      </c>
      <c r="J16">
        <v>1</v>
      </c>
    </row>
    <row r="17" spans="1:12" ht="12.75">
      <c r="A17" s="1" t="s">
        <v>17</v>
      </c>
      <c r="B17" s="5">
        <v>20220040200037</v>
      </c>
      <c r="C17" s="145">
        <v>0.348931</v>
      </c>
      <c r="D17" s="145">
        <v>0.50039</v>
      </c>
      <c r="E17">
        <v>2</v>
      </c>
      <c r="F17" s="146" t="s">
        <v>542</v>
      </c>
      <c r="G17" s="146" t="s">
        <v>543</v>
      </c>
      <c r="H17" s="146" t="s">
        <v>544</v>
      </c>
      <c r="I17" s="147" t="s">
        <v>555</v>
      </c>
      <c r="L17">
        <v>1</v>
      </c>
    </row>
    <row r="18" spans="1:10" ht="12.75">
      <c r="A18" s="1" t="s">
        <v>18</v>
      </c>
      <c r="B18" s="5">
        <v>20220040200038</v>
      </c>
      <c r="C18" s="145">
        <v>0.383994</v>
      </c>
      <c r="D18" s="149">
        <v>0.38594001</v>
      </c>
      <c r="E18">
        <v>7</v>
      </c>
      <c r="F18" s="146" t="s">
        <v>542</v>
      </c>
      <c r="G18" s="146" t="s">
        <v>543</v>
      </c>
      <c r="H18" s="150" t="s">
        <v>543</v>
      </c>
      <c r="I18" t="s">
        <v>552</v>
      </c>
      <c r="J18">
        <v>1</v>
      </c>
    </row>
    <row r="19" spans="1:10" ht="12.75">
      <c r="A19" s="1" t="s">
        <v>19</v>
      </c>
      <c r="B19" s="5">
        <v>20220040200028</v>
      </c>
      <c r="C19" s="145">
        <v>0.396773</v>
      </c>
      <c r="D19" s="151">
        <v>0.36</v>
      </c>
      <c r="E19" s="3">
        <v>0.1</v>
      </c>
      <c r="F19" s="146" t="s">
        <v>542</v>
      </c>
      <c r="G19" s="146" t="s">
        <v>543</v>
      </c>
      <c r="H19" s="146" t="s">
        <v>544</v>
      </c>
      <c r="I19" t="s">
        <v>552</v>
      </c>
      <c r="J19">
        <v>1</v>
      </c>
    </row>
    <row r="20" spans="1:11" ht="12.75">
      <c r="A20" s="1" t="s">
        <v>20</v>
      </c>
      <c r="B20" s="5">
        <v>20220040200040</v>
      </c>
      <c r="C20" s="145">
        <v>0.385895</v>
      </c>
      <c r="D20">
        <v>0.48</v>
      </c>
      <c r="E20" s="3">
        <v>0.1</v>
      </c>
      <c r="F20" s="146" t="s">
        <v>542</v>
      </c>
      <c r="G20" s="146" t="s">
        <v>543</v>
      </c>
      <c r="H20" s="150" t="s">
        <v>543</v>
      </c>
      <c r="I20" s="147" t="s">
        <v>556</v>
      </c>
      <c r="K20">
        <v>1</v>
      </c>
    </row>
    <row r="21" spans="1:11" ht="12.75">
      <c r="A21" s="1" t="s">
        <v>21</v>
      </c>
      <c r="B21" s="152" t="s">
        <v>29</v>
      </c>
      <c r="C21" s="149">
        <v>0.330999</v>
      </c>
      <c r="D21" s="149">
        <v>0.33</v>
      </c>
      <c r="E21">
        <v>1</v>
      </c>
      <c r="F21" s="146" t="s">
        <v>542</v>
      </c>
      <c r="G21" s="146" t="s">
        <v>543</v>
      </c>
      <c r="H21" s="146" t="s">
        <v>544</v>
      </c>
      <c r="I21" s="147" t="s">
        <v>557</v>
      </c>
      <c r="K21">
        <v>1</v>
      </c>
    </row>
    <row r="22" spans="1:12" ht="12.75">
      <c r="A22" s="1" t="s">
        <v>22</v>
      </c>
      <c r="B22" s="10" t="s">
        <v>48</v>
      </c>
      <c r="C22" s="149">
        <v>0.332092</v>
      </c>
      <c r="D22" s="10" t="s">
        <v>48</v>
      </c>
      <c r="E22" s="10" t="s">
        <v>48</v>
      </c>
      <c r="I22" s="147" t="s">
        <v>558</v>
      </c>
      <c r="L22">
        <v>1</v>
      </c>
    </row>
    <row r="23" spans="1:13" ht="12.75">
      <c r="A23" s="1" t="s">
        <v>23</v>
      </c>
      <c r="B23" s="4" t="s">
        <v>63</v>
      </c>
      <c r="C23" s="153" t="s">
        <v>559</v>
      </c>
      <c r="D23" s="10"/>
      <c r="E23" s="10"/>
      <c r="I23" t="s">
        <v>560</v>
      </c>
      <c r="M23">
        <v>1</v>
      </c>
    </row>
    <row r="24" spans="1:12" ht="12.75">
      <c r="A24" s="1" t="s">
        <v>30</v>
      </c>
      <c r="B24" s="5">
        <v>20220040200041</v>
      </c>
      <c r="C24" s="149">
        <v>0.333359</v>
      </c>
      <c r="D24">
        <v>0.71</v>
      </c>
      <c r="E24">
        <v>3</v>
      </c>
      <c r="F24" s="146" t="s">
        <v>542</v>
      </c>
      <c r="G24" s="146" t="s">
        <v>543</v>
      </c>
      <c r="H24" s="146" t="s">
        <v>544</v>
      </c>
      <c r="I24" s="147" t="s">
        <v>561</v>
      </c>
      <c r="L24">
        <v>1</v>
      </c>
    </row>
    <row r="25" spans="1:10" ht="12.75">
      <c r="A25" s="1" t="s">
        <v>31</v>
      </c>
      <c r="B25" s="5">
        <v>20220040200025</v>
      </c>
      <c r="C25" s="149">
        <v>0.42</v>
      </c>
      <c r="D25">
        <v>0.76</v>
      </c>
      <c r="E25">
        <v>4</v>
      </c>
      <c r="F25" s="146" t="s">
        <v>542</v>
      </c>
      <c r="G25" s="146" t="s">
        <v>543</v>
      </c>
      <c r="H25" s="146" t="s">
        <v>543</v>
      </c>
      <c r="I25" t="s">
        <v>552</v>
      </c>
      <c r="J25">
        <v>1</v>
      </c>
    </row>
    <row r="26" spans="1:12" ht="12.75">
      <c r="A26" s="1" t="s">
        <v>32</v>
      </c>
      <c r="B26" s="10" t="s">
        <v>48</v>
      </c>
      <c r="C26" s="154" t="s">
        <v>562</v>
      </c>
      <c r="D26" s="10" t="s">
        <v>48</v>
      </c>
      <c r="E26" s="10" t="s">
        <v>48</v>
      </c>
      <c r="I26" s="147" t="s">
        <v>563</v>
      </c>
      <c r="L26">
        <v>1</v>
      </c>
    </row>
    <row r="27" spans="1:12" ht="12.75">
      <c r="A27" s="1" t="s">
        <v>33</v>
      </c>
      <c r="B27" s="10" t="s">
        <v>48</v>
      </c>
      <c r="C27" s="149">
        <v>0.34</v>
      </c>
      <c r="D27" s="10" t="s">
        <v>48</v>
      </c>
      <c r="E27" s="10" t="s">
        <v>48</v>
      </c>
      <c r="I27" s="147" t="s">
        <v>564</v>
      </c>
      <c r="L27">
        <v>1</v>
      </c>
    </row>
    <row r="28" spans="1:10" ht="12.75">
      <c r="A28" s="1" t="s">
        <v>34</v>
      </c>
      <c r="B28" s="5">
        <v>20220040200042</v>
      </c>
      <c r="C28" s="155">
        <v>0.35</v>
      </c>
      <c r="D28">
        <v>0.37</v>
      </c>
      <c r="E28">
        <v>2</v>
      </c>
      <c r="F28" s="146" t="s">
        <v>542</v>
      </c>
      <c r="G28" s="146" t="s">
        <v>543</v>
      </c>
      <c r="H28" s="146" t="s">
        <v>544</v>
      </c>
      <c r="I28" t="s">
        <v>552</v>
      </c>
      <c r="J28">
        <v>1</v>
      </c>
    </row>
    <row r="29" spans="1:12" ht="12.75">
      <c r="A29" s="1" t="s">
        <v>47</v>
      </c>
      <c r="B29" s="5">
        <v>20220040200030</v>
      </c>
      <c r="C29" s="155">
        <v>0.38</v>
      </c>
      <c r="D29" s="1" t="s">
        <v>565</v>
      </c>
      <c r="E29">
        <v>4</v>
      </c>
      <c r="F29" s="146" t="s">
        <v>542</v>
      </c>
      <c r="G29" s="146" t="s">
        <v>543</v>
      </c>
      <c r="H29" s="146" t="s">
        <v>544</v>
      </c>
      <c r="I29" t="s">
        <v>552</v>
      </c>
      <c r="L29">
        <v>1</v>
      </c>
    </row>
    <row r="30" spans="1:10" ht="12.75">
      <c r="A30" s="1" t="s">
        <v>566</v>
      </c>
      <c r="B30" s="5">
        <v>20220040200032</v>
      </c>
      <c r="C30" s="155">
        <v>0.39</v>
      </c>
      <c r="D30" s="1">
        <v>0.59</v>
      </c>
      <c r="E30">
        <v>1</v>
      </c>
      <c r="F30" s="146" t="s">
        <v>542</v>
      </c>
      <c r="G30" s="146" t="s">
        <v>543</v>
      </c>
      <c r="H30" s="146" t="s">
        <v>544</v>
      </c>
      <c r="I30" t="s">
        <v>552</v>
      </c>
      <c r="J30">
        <v>1</v>
      </c>
    </row>
    <row r="31" spans="1:14" ht="12.75">
      <c r="A31" s="1" t="s">
        <v>49</v>
      </c>
      <c r="B31" s="5">
        <v>20220040200031</v>
      </c>
      <c r="C31" s="155">
        <v>0.48</v>
      </c>
      <c r="I31" s="147" t="s">
        <v>567</v>
      </c>
      <c r="N31">
        <v>1</v>
      </c>
    </row>
    <row r="32" spans="1:10" ht="12.75">
      <c r="A32" s="1" t="s">
        <v>50</v>
      </c>
      <c r="B32" s="5">
        <v>20220040200043</v>
      </c>
      <c r="C32" s="155">
        <v>0.37</v>
      </c>
      <c r="D32" s="149">
        <v>0.5</v>
      </c>
      <c r="E32">
        <v>3</v>
      </c>
      <c r="F32" s="146" t="s">
        <v>542</v>
      </c>
      <c r="G32" s="146" t="s">
        <v>543</v>
      </c>
      <c r="H32" s="146" t="s">
        <v>544</v>
      </c>
      <c r="I32" t="s">
        <v>552</v>
      </c>
      <c r="J32">
        <v>1</v>
      </c>
    </row>
    <row r="33" spans="1:10" ht="12.75">
      <c r="A33" s="1" t="s">
        <v>52</v>
      </c>
      <c r="B33" s="5">
        <v>20220040200027</v>
      </c>
      <c r="C33" s="155">
        <v>0.37</v>
      </c>
      <c r="D33">
        <v>0.38</v>
      </c>
      <c r="E33" s="3">
        <v>0.1</v>
      </c>
      <c r="F33" s="146" t="s">
        <v>542</v>
      </c>
      <c r="G33" t="s">
        <v>543</v>
      </c>
      <c r="H33" s="146" t="s">
        <v>544</v>
      </c>
      <c r="I33" t="s">
        <v>552</v>
      </c>
      <c r="J33">
        <v>1</v>
      </c>
    </row>
    <row r="34" spans="1:10" ht="12.75">
      <c r="A34" s="1" t="s">
        <v>53</v>
      </c>
      <c r="B34" s="5">
        <v>20220040200044</v>
      </c>
      <c r="C34" s="155">
        <v>0.46</v>
      </c>
      <c r="D34" s="149">
        <v>0.5</v>
      </c>
      <c r="E34" s="3">
        <v>0.1</v>
      </c>
      <c r="F34" s="146" t="s">
        <v>542</v>
      </c>
      <c r="G34" t="s">
        <v>543</v>
      </c>
      <c r="H34" s="146" t="s">
        <v>544</v>
      </c>
      <c r="I34" t="s">
        <v>552</v>
      </c>
      <c r="J34">
        <v>1</v>
      </c>
    </row>
    <row r="35" spans="1:9" ht="12.75">
      <c r="A35" s="1" t="s">
        <v>54</v>
      </c>
      <c r="B35" t="s">
        <v>62</v>
      </c>
      <c r="C35" s="155">
        <v>0.56</v>
      </c>
      <c r="H35" s="10"/>
      <c r="I35" t="s">
        <v>552</v>
      </c>
    </row>
    <row r="36" spans="1:10" ht="12.75">
      <c r="A36" s="1" t="s">
        <v>55</v>
      </c>
      <c r="B36" s="5">
        <v>20220040200045</v>
      </c>
      <c r="C36" s="155">
        <v>0.56</v>
      </c>
      <c r="D36" s="149">
        <v>0.52</v>
      </c>
      <c r="E36" s="3">
        <v>0.1</v>
      </c>
      <c r="F36" s="146" t="s">
        <v>542</v>
      </c>
      <c r="G36" t="s">
        <v>543</v>
      </c>
      <c r="H36" s="150" t="s">
        <v>544</v>
      </c>
      <c r="I36" t="s">
        <v>552</v>
      </c>
      <c r="J36">
        <v>1</v>
      </c>
    </row>
    <row r="37" spans="1:10" ht="12.75">
      <c r="A37" s="1" t="s">
        <v>56</v>
      </c>
      <c r="B37" s="5">
        <v>20220040200049</v>
      </c>
      <c r="C37" s="145">
        <v>2.85</v>
      </c>
      <c r="D37">
        <v>0.78</v>
      </c>
      <c r="E37" s="3">
        <v>0.1</v>
      </c>
      <c r="F37" s="146" t="s">
        <v>542</v>
      </c>
      <c r="G37" t="s">
        <v>543</v>
      </c>
      <c r="H37" s="150" t="s">
        <v>543</v>
      </c>
      <c r="I37" t="s">
        <v>552</v>
      </c>
      <c r="J37">
        <v>1</v>
      </c>
    </row>
    <row r="38" spans="1:10" ht="12.75">
      <c r="A38" s="1" t="s">
        <v>57</v>
      </c>
      <c r="B38" s="5">
        <v>20220040200051</v>
      </c>
      <c r="C38" s="155">
        <v>0.59</v>
      </c>
      <c r="D38" s="149">
        <v>0.63</v>
      </c>
      <c r="E38">
        <v>3</v>
      </c>
      <c r="F38" s="146" t="s">
        <v>542</v>
      </c>
      <c r="G38" t="s">
        <v>543</v>
      </c>
      <c r="H38" s="150" t="s">
        <v>543</v>
      </c>
      <c r="I38" t="s">
        <v>552</v>
      </c>
      <c r="J38">
        <v>1</v>
      </c>
    </row>
    <row r="39" spans="1:10" ht="12.75">
      <c r="A39" s="1" t="s">
        <v>58</v>
      </c>
      <c r="B39" s="5">
        <v>20220040200033</v>
      </c>
      <c r="C39" s="155">
        <v>0.6</v>
      </c>
      <c r="D39">
        <v>0.57</v>
      </c>
      <c r="E39" s="3">
        <v>0.1</v>
      </c>
      <c r="F39" s="146" t="s">
        <v>542</v>
      </c>
      <c r="G39" t="s">
        <v>543</v>
      </c>
      <c r="H39" s="150" t="s">
        <v>544</v>
      </c>
      <c r="I39" t="s">
        <v>552</v>
      </c>
      <c r="J39">
        <v>1</v>
      </c>
    </row>
    <row r="40" spans="1:10" ht="12.75">
      <c r="A40" s="1" t="s">
        <v>59</v>
      </c>
      <c r="B40" s="5">
        <v>20220040200061</v>
      </c>
      <c r="C40" s="155">
        <v>0.49</v>
      </c>
      <c r="D40" s="149">
        <v>0.56</v>
      </c>
      <c r="E40" s="3">
        <v>0.1</v>
      </c>
      <c r="F40" s="146" t="s">
        <v>542</v>
      </c>
      <c r="G40" t="s">
        <v>543</v>
      </c>
      <c r="H40" s="150" t="s">
        <v>544</v>
      </c>
      <c r="I40" t="s">
        <v>552</v>
      </c>
      <c r="J40">
        <v>1</v>
      </c>
    </row>
    <row r="41" spans="1:10" ht="12.75">
      <c r="A41" s="1" t="s">
        <v>60</v>
      </c>
      <c r="B41" s="5">
        <v>20220040200034</v>
      </c>
      <c r="C41" s="155">
        <v>0.51</v>
      </c>
      <c r="D41">
        <v>0.52</v>
      </c>
      <c r="E41" s="3">
        <v>3</v>
      </c>
      <c r="F41" s="146" t="s">
        <v>542</v>
      </c>
      <c r="G41" t="s">
        <v>543</v>
      </c>
      <c r="H41" s="150" t="s">
        <v>544</v>
      </c>
      <c r="I41" t="s">
        <v>552</v>
      </c>
      <c r="J41">
        <v>1</v>
      </c>
    </row>
    <row r="42" spans="1:10" ht="12.75">
      <c r="A42" s="1" t="s">
        <v>61</v>
      </c>
      <c r="B42" s="5">
        <v>20220040200053</v>
      </c>
      <c r="C42" s="155">
        <v>0.43</v>
      </c>
      <c r="D42" s="149">
        <v>0.44</v>
      </c>
      <c r="E42" s="3">
        <v>0.1</v>
      </c>
      <c r="G42" t="s">
        <v>543</v>
      </c>
      <c r="H42" s="150" t="s">
        <v>543</v>
      </c>
      <c r="I42" t="s">
        <v>552</v>
      </c>
      <c r="J42">
        <v>1</v>
      </c>
    </row>
    <row r="43" spans="1:10" ht="12.75">
      <c r="A43" s="1" t="s">
        <v>64</v>
      </c>
      <c r="B43" s="5">
        <v>20220040200036</v>
      </c>
      <c r="C43" s="155">
        <v>0.41</v>
      </c>
      <c r="D43">
        <v>0.45</v>
      </c>
      <c r="E43" s="3">
        <v>0.1</v>
      </c>
      <c r="G43" t="s">
        <v>543</v>
      </c>
      <c r="H43" s="150" t="s">
        <v>544</v>
      </c>
      <c r="I43" t="s">
        <v>552</v>
      </c>
      <c r="J43">
        <v>1</v>
      </c>
    </row>
    <row r="44" spans="1:13" ht="12.75">
      <c r="A44" s="1" t="s">
        <v>65</v>
      </c>
      <c r="B44" s="4" t="s">
        <v>63</v>
      </c>
      <c r="C44" s="153" t="s">
        <v>568</v>
      </c>
      <c r="G44" s="4"/>
      <c r="H44" s="4"/>
      <c r="M44">
        <v>1</v>
      </c>
    </row>
    <row r="45" spans="1:9" ht="12.75">
      <c r="A45" s="1" t="s">
        <v>66</v>
      </c>
      <c r="B45" t="s">
        <v>62</v>
      </c>
      <c r="C45" s="156">
        <v>0.5</v>
      </c>
      <c r="D45">
        <v>0.57</v>
      </c>
      <c r="I45" t="s">
        <v>552</v>
      </c>
    </row>
    <row r="46" spans="1:9" ht="12.75">
      <c r="A46" s="1" t="s">
        <v>67</v>
      </c>
      <c r="B46" t="s">
        <v>62</v>
      </c>
      <c r="C46" s="156">
        <v>0.5</v>
      </c>
      <c r="I46" t="s">
        <v>552</v>
      </c>
    </row>
    <row r="47" spans="1:9" ht="12.75">
      <c r="A47" s="1" t="s">
        <v>68</v>
      </c>
      <c r="B47" t="s">
        <v>62</v>
      </c>
      <c r="C47" s="156">
        <v>0.46</v>
      </c>
      <c r="I47" t="s">
        <v>552</v>
      </c>
    </row>
    <row r="48" spans="1:9" ht="12.75">
      <c r="A48" s="1" t="s">
        <v>69</v>
      </c>
      <c r="B48" t="s">
        <v>62</v>
      </c>
      <c r="C48" s="156">
        <v>0.46</v>
      </c>
      <c r="I48" t="s">
        <v>552</v>
      </c>
    </row>
    <row r="49" spans="1:9" ht="12.75">
      <c r="A49" s="1" t="s">
        <v>70</v>
      </c>
      <c r="B49" t="s">
        <v>62</v>
      </c>
      <c r="C49" s="156">
        <v>0.44</v>
      </c>
      <c r="I49" t="s">
        <v>552</v>
      </c>
    </row>
    <row r="50" spans="1:9" ht="12.75">
      <c r="A50" s="1" t="s">
        <v>72</v>
      </c>
      <c r="B50" t="s">
        <v>62</v>
      </c>
      <c r="C50" s="156">
        <v>0.45</v>
      </c>
      <c r="I50" t="s">
        <v>552</v>
      </c>
    </row>
    <row r="51" spans="1:9" ht="12.75">
      <c r="A51" s="1" t="s">
        <v>73</v>
      </c>
      <c r="B51" t="s">
        <v>62</v>
      </c>
      <c r="C51" s="156">
        <v>0.49</v>
      </c>
      <c r="I51" t="s">
        <v>552</v>
      </c>
    </row>
    <row r="52" spans="1:9" ht="12.75">
      <c r="A52" s="1" t="s">
        <v>74</v>
      </c>
      <c r="B52" t="s">
        <v>62</v>
      </c>
      <c r="C52" s="156">
        <v>0.48</v>
      </c>
      <c r="I52" t="s">
        <v>552</v>
      </c>
    </row>
    <row r="53" ht="12.75">
      <c r="A53" s="1"/>
    </row>
    <row r="54" spans="1:14" ht="12.75">
      <c r="A54" s="1"/>
      <c r="J54">
        <f>SUM(J2:J52)</f>
        <v>21</v>
      </c>
      <c r="K54">
        <f>SUM(K2:K52)</f>
        <v>8</v>
      </c>
      <c r="L54">
        <f>SUM(L2:L52)</f>
        <v>9</v>
      </c>
      <c r="M54">
        <f>SUM(M2:M52)</f>
        <v>3</v>
      </c>
      <c r="N54">
        <f>SUM(N2:N52)</f>
        <v>1</v>
      </c>
    </row>
    <row r="56" spans="9:12" ht="12.75">
      <c r="I56" s="157" t="s">
        <v>569</v>
      </c>
      <c r="J56" s="144">
        <f>J54+K54</f>
        <v>29</v>
      </c>
      <c r="L56" s="158">
        <f>J56/(SUM(J54:N54))</f>
        <v>0.6904761904761905</v>
      </c>
    </row>
    <row r="57" spans="9:12" ht="12.75">
      <c r="I57" s="157" t="s">
        <v>570</v>
      </c>
      <c r="J57" s="144">
        <f>J56+L54</f>
        <v>38</v>
      </c>
      <c r="L57" s="158">
        <f>J57/(SUM(J54:N54))</f>
        <v>0.9047619047619048</v>
      </c>
    </row>
    <row r="58" spans="10:14" ht="41.25">
      <c r="J58" s="16" t="s">
        <v>537</v>
      </c>
      <c r="K58" s="16" t="s">
        <v>538</v>
      </c>
      <c r="L58" s="16" t="s">
        <v>539</v>
      </c>
      <c r="M58" s="16" t="s">
        <v>63</v>
      </c>
      <c r="N58" s="16" t="s">
        <v>540</v>
      </c>
    </row>
  </sheetData>
  <printOptions gridLines="1"/>
  <pageMargins left="0.75" right="0.48" top="1" bottom="1" header="0.5" footer="0.5"/>
  <pageSetup fitToHeight="1" fitToWidth="1" horizontalDpi="600" verticalDpi="600" orientation="landscape" scale="56" r:id="rId3"/>
  <headerFooter alignWithMargins="0">
    <oddHeader>&amp;C&amp;F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8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76</v>
      </c>
      <c r="B1" s="22" t="s">
        <v>77</v>
      </c>
      <c r="C1" s="22" t="s">
        <v>78</v>
      </c>
      <c r="D1" s="22" t="s">
        <v>79</v>
      </c>
      <c r="E1" s="22" t="s">
        <v>80</v>
      </c>
      <c r="F1" s="22" t="s">
        <v>81</v>
      </c>
      <c r="G1" s="22" t="s">
        <v>82</v>
      </c>
      <c r="H1" s="22" t="s">
        <v>83</v>
      </c>
      <c r="I1" s="22" t="s">
        <v>84</v>
      </c>
      <c r="J1" s="22" t="s">
        <v>85</v>
      </c>
      <c r="K1" s="22" t="s">
        <v>86</v>
      </c>
      <c r="L1" s="22" t="s">
        <v>87</v>
      </c>
      <c r="M1" s="22" t="s">
        <v>88</v>
      </c>
      <c r="N1" s="22" t="s">
        <v>89</v>
      </c>
      <c r="O1" s="22" t="s">
        <v>90</v>
      </c>
      <c r="P1" s="22" t="s">
        <v>91</v>
      </c>
      <c r="Q1" s="22" t="s">
        <v>92</v>
      </c>
      <c r="R1" s="22" t="s">
        <v>93</v>
      </c>
      <c r="S1" s="22" t="s">
        <v>94</v>
      </c>
      <c r="T1" s="22" t="s">
        <v>95</v>
      </c>
      <c r="U1" s="22" t="s">
        <v>96</v>
      </c>
      <c r="V1" s="22" t="s">
        <v>97</v>
      </c>
    </row>
    <row r="2" spans="1:22" ht="12.75">
      <c r="A2" t="s">
        <v>98</v>
      </c>
      <c r="B2" s="23" t="s">
        <v>581</v>
      </c>
      <c r="C2" s="23" t="s">
        <v>581</v>
      </c>
      <c r="D2" s="23" t="s">
        <v>581</v>
      </c>
      <c r="E2" s="23" t="s">
        <v>581</v>
      </c>
      <c r="F2" s="23" t="s">
        <v>581</v>
      </c>
      <c r="G2" s="23" t="s">
        <v>581</v>
      </c>
      <c r="H2" s="23" t="s">
        <v>581</v>
      </c>
      <c r="I2" s="23" t="s">
        <v>581</v>
      </c>
      <c r="J2" s="23" t="s">
        <v>99</v>
      </c>
      <c r="K2" s="23" t="s">
        <v>99</v>
      </c>
      <c r="L2" s="23" t="s">
        <v>99</v>
      </c>
      <c r="M2" s="23" t="s">
        <v>99</v>
      </c>
      <c r="N2" s="23" t="s">
        <v>99</v>
      </c>
      <c r="O2" s="23" t="s">
        <v>582</v>
      </c>
      <c r="P2" s="23" t="s">
        <v>582</v>
      </c>
      <c r="Q2" s="23" t="s">
        <v>99</v>
      </c>
      <c r="R2" s="23" t="s">
        <v>582</v>
      </c>
      <c r="S2" s="23" t="s">
        <v>582</v>
      </c>
      <c r="T2" s="23" t="s">
        <v>99</v>
      </c>
      <c r="U2" s="23" t="s">
        <v>582</v>
      </c>
      <c r="V2" s="23" t="s">
        <v>582</v>
      </c>
    </row>
    <row r="3" spans="1:22" ht="12.75">
      <c r="A3" t="s">
        <v>100</v>
      </c>
      <c r="B3" s="24">
        <v>30</v>
      </c>
      <c r="C3" s="24">
        <v>30</v>
      </c>
      <c r="D3" s="24">
        <v>100</v>
      </c>
      <c r="E3" s="24">
        <v>30</v>
      </c>
      <c r="F3" s="24">
        <v>10</v>
      </c>
      <c r="G3" s="24">
        <v>10</v>
      </c>
      <c r="H3" s="24">
        <v>10</v>
      </c>
      <c r="I3" s="24">
        <v>5</v>
      </c>
      <c r="J3" s="24">
        <v>0.13</v>
      </c>
      <c r="K3" s="24">
        <v>0.13</v>
      </c>
      <c r="L3" s="24">
        <v>0.13</v>
      </c>
      <c r="M3" s="24">
        <v>0.13</v>
      </c>
      <c r="N3" s="24">
        <v>0.13</v>
      </c>
      <c r="O3" s="24">
        <v>100</v>
      </c>
      <c r="P3" s="24">
        <v>100</v>
      </c>
      <c r="Q3" s="24">
        <v>3.145</v>
      </c>
      <c r="R3" s="24">
        <v>100</v>
      </c>
      <c r="S3" s="24">
        <v>100</v>
      </c>
      <c r="T3" s="24">
        <v>3.145</v>
      </c>
      <c r="U3" s="24">
        <v>320.126</v>
      </c>
      <c r="V3" s="24">
        <v>100</v>
      </c>
    </row>
    <row r="4" spans="1:14" ht="12.75">
      <c r="A4" t="s">
        <v>101</v>
      </c>
      <c r="B4">
        <v>9.7</v>
      </c>
      <c r="C4" s="25">
        <v>-51.3</v>
      </c>
      <c r="D4">
        <v>29.2</v>
      </c>
      <c r="E4" s="25">
        <v>-33</v>
      </c>
      <c r="F4">
        <v>-5.9</v>
      </c>
      <c r="G4">
        <v>-2.9</v>
      </c>
      <c r="H4">
        <v>-6.2</v>
      </c>
      <c r="I4" s="25">
        <v>-52.9</v>
      </c>
      <c r="J4" s="25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102</v>
      </c>
      <c r="B5">
        <v>10.2</v>
      </c>
      <c r="C5" s="25">
        <v>-51.1</v>
      </c>
      <c r="D5">
        <v>29.7</v>
      </c>
      <c r="E5" s="25">
        <v>-33</v>
      </c>
      <c r="F5">
        <v>-5.9</v>
      </c>
      <c r="G5">
        <v>-2.7</v>
      </c>
      <c r="H5">
        <v>-5.6</v>
      </c>
      <c r="I5" s="25">
        <v>-52.8</v>
      </c>
      <c r="J5" s="25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103</v>
      </c>
      <c r="B6">
        <v>11.4</v>
      </c>
      <c r="C6" s="25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25">
        <v>-53</v>
      </c>
      <c r="J6" s="25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104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105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106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107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108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109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110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111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112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113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114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25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115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25">
        <v>-5.9</v>
      </c>
      <c r="J18" s="25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116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25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117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25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118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25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119</v>
      </c>
      <c r="B22">
        <v>-3</v>
      </c>
      <c r="C22">
        <v>-3</v>
      </c>
      <c r="D22">
        <v>34.4</v>
      </c>
      <c r="E22">
        <v>7.3</v>
      </c>
      <c r="F22" s="25">
        <v>-10.5</v>
      </c>
      <c r="G22">
        <v>-7</v>
      </c>
      <c r="H22">
        <v>-2.5</v>
      </c>
      <c r="I22">
        <v>-0.5</v>
      </c>
      <c r="J22" s="25">
        <v>-0.168</v>
      </c>
      <c r="K22">
        <v>0.092</v>
      </c>
      <c r="L22" s="25">
        <v>0.147</v>
      </c>
      <c r="M22">
        <v>-0.033</v>
      </c>
      <c r="N22">
        <v>-0.002</v>
      </c>
    </row>
    <row r="23" spans="1:14" ht="12.75">
      <c r="A23" t="s">
        <v>120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25">
        <v>-0.167</v>
      </c>
      <c r="K23">
        <v>0.096</v>
      </c>
      <c r="L23" s="25">
        <v>0.141</v>
      </c>
      <c r="M23">
        <v>-0.033</v>
      </c>
      <c r="N23">
        <v>0</v>
      </c>
    </row>
    <row r="24" spans="1:14" ht="12.75">
      <c r="A24" t="s">
        <v>121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25">
        <v>-0.173</v>
      </c>
      <c r="K24">
        <v>0.104</v>
      </c>
      <c r="L24" s="25">
        <v>0.151</v>
      </c>
      <c r="M24">
        <v>-0.024</v>
      </c>
      <c r="N24">
        <v>-0.008</v>
      </c>
    </row>
    <row r="25" spans="1:14" ht="12.75">
      <c r="A25" t="s">
        <v>122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25">
        <v>-0.235</v>
      </c>
      <c r="K25">
        <v>0.096</v>
      </c>
      <c r="L25" s="25">
        <v>0.141</v>
      </c>
      <c r="M25">
        <v>-0.033</v>
      </c>
      <c r="N25">
        <v>0</v>
      </c>
    </row>
    <row r="26" spans="1:14" ht="12.75">
      <c r="A26" t="s">
        <v>123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124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25">
        <v>-0.252</v>
      </c>
      <c r="K27">
        <v>0.104</v>
      </c>
      <c r="L27" s="25">
        <v>0.151</v>
      </c>
      <c r="M27">
        <v>-0.024</v>
      </c>
      <c r="N27">
        <v>-0.008</v>
      </c>
    </row>
    <row r="28" spans="1:22" ht="12.75">
      <c r="A28" t="s">
        <v>125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25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126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25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127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25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128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25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129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130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25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131</v>
      </c>
      <c r="B34" s="25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25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132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133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134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135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136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137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138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139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140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141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142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25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143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25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144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25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145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25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146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25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147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25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148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149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150</v>
      </c>
      <c r="B53">
        <v>15.2</v>
      </c>
      <c r="C53">
        <v>-18.6</v>
      </c>
      <c r="D53" s="25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151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152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153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154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155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156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157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25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158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159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25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160</v>
      </c>
      <c r="B63">
        <v>13.1</v>
      </c>
      <c r="C63">
        <v>-11.9</v>
      </c>
      <c r="D63" s="25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161</v>
      </c>
      <c r="B64">
        <v>17.4</v>
      </c>
      <c r="C64">
        <v>-13.8</v>
      </c>
      <c r="D64" s="25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162</v>
      </c>
      <c r="B65">
        <v>19.4</v>
      </c>
      <c r="C65">
        <v>-11.3</v>
      </c>
      <c r="D65" s="25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163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164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165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166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25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167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168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169</v>
      </c>
      <c r="B72">
        <v>7.8</v>
      </c>
      <c r="C72">
        <v>1.1</v>
      </c>
      <c r="D72">
        <v>11.9</v>
      </c>
      <c r="E72">
        <v>-1.8</v>
      </c>
      <c r="F72">
        <v>-8.5</v>
      </c>
      <c r="G72" s="25">
        <v>-10.6</v>
      </c>
      <c r="H72">
        <v>-0.1</v>
      </c>
      <c r="I72" s="25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170</v>
      </c>
      <c r="B73">
        <v>7.6</v>
      </c>
      <c r="C73">
        <v>5.2</v>
      </c>
      <c r="D73">
        <v>40.3</v>
      </c>
      <c r="E73">
        <v>-2.3</v>
      </c>
      <c r="F73">
        <v>-8.4</v>
      </c>
      <c r="G73" s="25">
        <v>-10.9</v>
      </c>
      <c r="H73">
        <v>0.3</v>
      </c>
      <c r="I73" s="25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171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25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172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25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173</v>
      </c>
      <c r="B76">
        <v>-7.3</v>
      </c>
      <c r="C76">
        <v>-21.8</v>
      </c>
      <c r="D76">
        <v>8.1</v>
      </c>
      <c r="E76" s="25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174</v>
      </c>
      <c r="B77">
        <v>17</v>
      </c>
      <c r="C77">
        <v>-8.2</v>
      </c>
      <c r="D77">
        <v>75.2</v>
      </c>
      <c r="E77">
        <v>0.5</v>
      </c>
      <c r="F77">
        <v>-2.5</v>
      </c>
      <c r="G77" s="25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175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25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176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25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177</v>
      </c>
      <c r="B80">
        <v>20.4</v>
      </c>
      <c r="C80">
        <v>6.6</v>
      </c>
      <c r="D80" s="25">
        <v>154.6</v>
      </c>
      <c r="E80" s="25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178</v>
      </c>
      <c r="B81">
        <v>19.7</v>
      </c>
      <c r="C81">
        <v>7.1</v>
      </c>
      <c r="D81" s="25">
        <v>156.3</v>
      </c>
      <c r="E81" s="25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179</v>
      </c>
      <c r="B82">
        <v>22.2</v>
      </c>
      <c r="C82">
        <v>6.2</v>
      </c>
      <c r="D82" s="25">
        <v>128.3</v>
      </c>
      <c r="E82" s="25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180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181</v>
      </c>
      <c r="B84">
        <v>19.4</v>
      </c>
      <c r="C84">
        <v>9.4</v>
      </c>
      <c r="D84" s="25">
        <v>168.7</v>
      </c>
      <c r="E84" s="25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182</v>
      </c>
      <c r="B85">
        <v>9.9</v>
      </c>
      <c r="C85">
        <v>-5.5</v>
      </c>
      <c r="D85">
        <v>43.7</v>
      </c>
      <c r="E85">
        <v>-6.4</v>
      </c>
      <c r="F85" s="25">
        <v>-10.7</v>
      </c>
      <c r="G85">
        <v>-6.7</v>
      </c>
      <c r="H85">
        <v>1.3</v>
      </c>
      <c r="I85">
        <v>0.6</v>
      </c>
      <c r="J85">
        <v>-0.007</v>
      </c>
      <c r="K85">
        <v>0.03</v>
      </c>
      <c r="L85">
        <v>0.057</v>
      </c>
      <c r="M85">
        <v>-0.021</v>
      </c>
      <c r="N85">
        <v>-0.032</v>
      </c>
    </row>
    <row r="86" spans="1:14" ht="12.75">
      <c r="A86" t="s">
        <v>183</v>
      </c>
      <c r="B86">
        <v>4.3</v>
      </c>
      <c r="C86">
        <v>6.5</v>
      </c>
      <c r="D86">
        <v>55.9</v>
      </c>
      <c r="E86">
        <v>12.8</v>
      </c>
      <c r="F86" s="25">
        <v>-23.1</v>
      </c>
      <c r="G86">
        <v>-5.7</v>
      </c>
      <c r="H86">
        <v>3</v>
      </c>
      <c r="I86">
        <v>-0.6</v>
      </c>
      <c r="J86">
        <v>-0.01</v>
      </c>
      <c r="K86">
        <v>0.059</v>
      </c>
      <c r="L86">
        <v>0.038</v>
      </c>
      <c r="M86">
        <v>-0.07</v>
      </c>
      <c r="N86">
        <v>-0.005</v>
      </c>
    </row>
    <row r="87" spans="1:22" ht="12.75">
      <c r="A87" t="s">
        <v>184</v>
      </c>
      <c r="B87">
        <v>16.2</v>
      </c>
      <c r="C87">
        <v>-5.3</v>
      </c>
      <c r="D87" s="25">
        <v>110.5</v>
      </c>
      <c r="E87">
        <v>6.5</v>
      </c>
      <c r="F87">
        <v>4.7</v>
      </c>
      <c r="G87">
        <v>1.8</v>
      </c>
      <c r="H87">
        <v>7.9</v>
      </c>
      <c r="I87">
        <v>-2.3</v>
      </c>
      <c r="J87">
        <v>0.029</v>
      </c>
      <c r="K87">
        <v>-0.015</v>
      </c>
      <c r="L87">
        <v>0.021</v>
      </c>
      <c r="M87">
        <v>-0.068</v>
      </c>
      <c r="N87">
        <v>-0.013</v>
      </c>
      <c r="O87">
        <v>29.943</v>
      </c>
      <c r="P87">
        <v>8.366</v>
      </c>
      <c r="Q87">
        <v>-0.423</v>
      </c>
      <c r="R87">
        <v>39.651</v>
      </c>
      <c r="S87">
        <v>22.041</v>
      </c>
      <c r="T87">
        <v>-0.157</v>
      </c>
      <c r="U87">
        <v>0.567</v>
      </c>
      <c r="V87">
        <v>6.845</v>
      </c>
    </row>
    <row r="88" spans="1:22" ht="12.75">
      <c r="A88" t="s">
        <v>185</v>
      </c>
      <c r="B88">
        <v>11</v>
      </c>
      <c r="C88">
        <v>-2.7</v>
      </c>
      <c r="D88" s="25">
        <v>1117</v>
      </c>
      <c r="E88" s="25">
        <v>61.9</v>
      </c>
      <c r="F88">
        <v>4.6</v>
      </c>
      <c r="G88">
        <v>1.3</v>
      </c>
      <c r="H88">
        <v>8.3</v>
      </c>
      <c r="I88">
        <v>-1.9</v>
      </c>
      <c r="J88">
        <v>0.027</v>
      </c>
      <c r="K88">
        <v>-0.014</v>
      </c>
      <c r="L88">
        <v>0.008</v>
      </c>
      <c r="M88">
        <v>-0.079</v>
      </c>
      <c r="N88">
        <v>-0.018</v>
      </c>
      <c r="O88">
        <v>31.06</v>
      </c>
      <c r="P88">
        <v>-2.283</v>
      </c>
      <c r="Q88">
        <v>-0.331</v>
      </c>
      <c r="R88">
        <v>34.482</v>
      </c>
      <c r="S88">
        <v>11.459</v>
      </c>
      <c r="T88">
        <v>-0.11</v>
      </c>
      <c r="U88">
        <v>8.064</v>
      </c>
      <c r="V88">
        <v>-3.475</v>
      </c>
    </row>
    <row r="89" spans="1:14" ht="12.75">
      <c r="A89" t="s">
        <v>186</v>
      </c>
      <c r="B89">
        <v>14.5</v>
      </c>
      <c r="C89">
        <v>-6.5</v>
      </c>
      <c r="D89">
        <v>19.5</v>
      </c>
      <c r="E89">
        <v>5.7</v>
      </c>
      <c r="F89">
        <v>4.1</v>
      </c>
      <c r="G89">
        <v>1.7</v>
      </c>
      <c r="H89">
        <v>7.8</v>
      </c>
      <c r="I89">
        <v>-1.9</v>
      </c>
      <c r="J89">
        <v>0.026</v>
      </c>
      <c r="K89">
        <v>-0.023</v>
      </c>
      <c r="L89">
        <v>0.013</v>
      </c>
      <c r="M89">
        <v>-0.082</v>
      </c>
      <c r="N89">
        <v>-0.019</v>
      </c>
    </row>
    <row r="90" spans="1:14" ht="12.75">
      <c r="A90" t="s">
        <v>187</v>
      </c>
      <c r="B90">
        <v>13.4</v>
      </c>
      <c r="C90">
        <v>-5.6</v>
      </c>
      <c r="D90" s="25">
        <v>431.9</v>
      </c>
      <c r="E90" s="25">
        <v>-44.3</v>
      </c>
      <c r="F90">
        <v>4.1</v>
      </c>
      <c r="G90">
        <v>1.7</v>
      </c>
      <c r="H90">
        <v>7.8</v>
      </c>
      <c r="I90">
        <v>-1.9</v>
      </c>
      <c r="J90">
        <v>0.026</v>
      </c>
      <c r="K90">
        <v>-0.023</v>
      </c>
      <c r="L90">
        <v>0.013</v>
      </c>
      <c r="M90">
        <v>-0.082</v>
      </c>
      <c r="N90">
        <v>-0.019</v>
      </c>
    </row>
    <row r="91" spans="1:22" ht="12.75">
      <c r="A91" t="s">
        <v>188</v>
      </c>
      <c r="B91">
        <v>9.6</v>
      </c>
      <c r="C91">
        <v>6.2</v>
      </c>
      <c r="D91">
        <v>61.1</v>
      </c>
      <c r="E91">
        <v>-1.7</v>
      </c>
      <c r="F91">
        <v>1.8</v>
      </c>
      <c r="G91">
        <v>2.3</v>
      </c>
      <c r="H91">
        <v>6.7</v>
      </c>
      <c r="I91">
        <v>0.5</v>
      </c>
      <c r="J91">
        <v>-0.002</v>
      </c>
      <c r="K91">
        <v>0.001</v>
      </c>
      <c r="L91">
        <v>-0.004</v>
      </c>
      <c r="M91">
        <v>-0.047</v>
      </c>
      <c r="N91">
        <v>0.014</v>
      </c>
      <c r="O91">
        <v>6.447</v>
      </c>
      <c r="P91">
        <v>-8.929</v>
      </c>
      <c r="Q91">
        <v>-0.125</v>
      </c>
      <c r="R91">
        <v>-8.163</v>
      </c>
      <c r="S91">
        <v>15.652</v>
      </c>
      <c r="T91">
        <v>0.216</v>
      </c>
      <c r="U91">
        <v>-2.2439999999999998</v>
      </c>
      <c r="V91">
        <v>-9.381</v>
      </c>
    </row>
    <row r="92" spans="1:22" ht="12.75">
      <c r="A92" t="s">
        <v>189</v>
      </c>
      <c r="B92">
        <v>8.1</v>
      </c>
      <c r="C92">
        <v>5.2</v>
      </c>
      <c r="D92">
        <v>53</v>
      </c>
      <c r="E92">
        <v>1.1</v>
      </c>
      <c r="F92">
        <v>1.7</v>
      </c>
      <c r="G92">
        <v>1.7</v>
      </c>
      <c r="H92">
        <v>5.8</v>
      </c>
      <c r="I92">
        <v>0.7</v>
      </c>
      <c r="J92">
        <v>0.023</v>
      </c>
      <c r="K92">
        <v>0.006</v>
      </c>
      <c r="L92">
        <v>0</v>
      </c>
      <c r="M92">
        <v>-0.042</v>
      </c>
      <c r="N92">
        <v>0.023</v>
      </c>
      <c r="O92">
        <v>6.2620000000000005</v>
      </c>
      <c r="P92">
        <v>-4.845</v>
      </c>
      <c r="Q92">
        <v>-0.177</v>
      </c>
      <c r="R92">
        <v>-12.263</v>
      </c>
      <c r="S92">
        <v>27.082</v>
      </c>
      <c r="T92">
        <v>0.359</v>
      </c>
      <c r="U92">
        <v>-6.04</v>
      </c>
      <c r="V92">
        <v>-5.484</v>
      </c>
    </row>
    <row r="93" spans="1:14" ht="12.75">
      <c r="A93" t="s">
        <v>190</v>
      </c>
      <c r="B93">
        <v>9.9</v>
      </c>
      <c r="C93">
        <v>4.7</v>
      </c>
      <c r="D93">
        <v>44</v>
      </c>
      <c r="E93">
        <v>5.4</v>
      </c>
      <c r="F93">
        <v>1.6</v>
      </c>
      <c r="G93">
        <v>2.3</v>
      </c>
      <c r="H93">
        <v>4.7</v>
      </c>
      <c r="I93">
        <v>0.1</v>
      </c>
      <c r="J93">
        <v>0.023</v>
      </c>
      <c r="K93">
        <v>0.004</v>
      </c>
      <c r="L93">
        <v>0.008</v>
      </c>
      <c r="M93">
        <v>-0.034</v>
      </c>
      <c r="N93">
        <v>0.014</v>
      </c>
    </row>
    <row r="94" spans="1:22" ht="12.75">
      <c r="A94" t="s">
        <v>191</v>
      </c>
      <c r="B94">
        <v>22.1</v>
      </c>
      <c r="C94">
        <v>-12.6</v>
      </c>
      <c r="D94">
        <v>90.3</v>
      </c>
      <c r="E94">
        <v>7.9</v>
      </c>
      <c r="F94">
        <v>3</v>
      </c>
      <c r="G94">
        <v>1.8</v>
      </c>
      <c r="H94">
        <v>2.1</v>
      </c>
      <c r="I94">
        <v>0.9</v>
      </c>
      <c r="J94">
        <v>0.045</v>
      </c>
      <c r="K94">
        <v>0.019</v>
      </c>
      <c r="L94">
        <v>0.02</v>
      </c>
      <c r="M94">
        <v>-0.024</v>
      </c>
      <c r="N94">
        <v>0.005</v>
      </c>
      <c r="O94">
        <v>2.996</v>
      </c>
      <c r="P94">
        <v>-15.418</v>
      </c>
      <c r="Q94">
        <v>0.544</v>
      </c>
      <c r="R94">
        <v>9.927</v>
      </c>
      <c r="S94">
        <v>24.883</v>
      </c>
      <c r="T94">
        <v>0.255</v>
      </c>
      <c r="U94">
        <v>40.745</v>
      </c>
      <c r="V94">
        <v>-13.445</v>
      </c>
    </row>
    <row r="95" spans="1:22" ht="12.75">
      <c r="A95" t="s">
        <v>192</v>
      </c>
      <c r="B95">
        <v>16.5</v>
      </c>
      <c r="C95">
        <v>-8.8</v>
      </c>
      <c r="D95">
        <v>27.6</v>
      </c>
      <c r="E95">
        <v>1</v>
      </c>
      <c r="F95">
        <v>3.6</v>
      </c>
      <c r="G95">
        <v>2.7</v>
      </c>
      <c r="H95">
        <v>1.4</v>
      </c>
      <c r="I95">
        <v>0.5</v>
      </c>
      <c r="J95">
        <v>0.043</v>
      </c>
      <c r="K95">
        <v>0.02</v>
      </c>
      <c r="L95">
        <v>0.016</v>
      </c>
      <c r="M95">
        <v>-0.05</v>
      </c>
      <c r="N95">
        <v>-0.006</v>
      </c>
      <c r="O95">
        <v>0.999</v>
      </c>
      <c r="P95">
        <v>-13.009</v>
      </c>
      <c r="Q95">
        <v>0.451</v>
      </c>
      <c r="R95">
        <v>9.393</v>
      </c>
      <c r="S95">
        <v>23.737</v>
      </c>
      <c r="T95">
        <v>0.24</v>
      </c>
      <c r="U95">
        <v>32.303</v>
      </c>
      <c r="V95">
        <v>-11.374</v>
      </c>
    </row>
    <row r="96" spans="1:14" ht="12.75">
      <c r="A96" t="s">
        <v>193</v>
      </c>
      <c r="B96">
        <v>30</v>
      </c>
      <c r="C96">
        <v>-9.3</v>
      </c>
      <c r="D96">
        <v>97.8</v>
      </c>
      <c r="E96">
        <v>3.8</v>
      </c>
      <c r="F96">
        <v>3.5</v>
      </c>
      <c r="G96">
        <v>3.4</v>
      </c>
      <c r="H96">
        <v>1.9</v>
      </c>
      <c r="I96">
        <v>0.4</v>
      </c>
      <c r="J96">
        <v>0.041</v>
      </c>
      <c r="K96">
        <v>0.02</v>
      </c>
      <c r="L96">
        <v>0.015</v>
      </c>
      <c r="M96">
        <v>-0.035</v>
      </c>
      <c r="N96">
        <v>-0.011</v>
      </c>
    </row>
    <row r="97" spans="1:22" ht="12.75">
      <c r="A97" t="s">
        <v>194</v>
      </c>
      <c r="B97">
        <v>22.4</v>
      </c>
      <c r="C97">
        <v>-9.8</v>
      </c>
      <c r="D97">
        <v>88.5</v>
      </c>
      <c r="E97" s="25">
        <v>49.9</v>
      </c>
      <c r="F97">
        <v>7.1</v>
      </c>
      <c r="G97">
        <v>0.8</v>
      </c>
      <c r="H97">
        <v>1.6</v>
      </c>
      <c r="I97">
        <v>2.5</v>
      </c>
      <c r="J97">
        <v>0.02</v>
      </c>
      <c r="K97">
        <v>-0.009</v>
      </c>
      <c r="L97">
        <v>0</v>
      </c>
      <c r="M97">
        <v>-0.016</v>
      </c>
      <c r="N97">
        <v>-0.037</v>
      </c>
      <c r="O97">
        <v>14.174</v>
      </c>
      <c r="P97">
        <v>-31.071</v>
      </c>
      <c r="Q97">
        <v>0.52</v>
      </c>
      <c r="R97">
        <v>-22.962</v>
      </c>
      <c r="S97">
        <v>-45.295</v>
      </c>
      <c r="T97">
        <v>0.177</v>
      </c>
      <c r="U97">
        <v>50.268</v>
      </c>
      <c r="V97">
        <v>-29.184</v>
      </c>
    </row>
    <row r="98" spans="1:14" ht="12.75">
      <c r="A98" t="s">
        <v>195</v>
      </c>
      <c r="B98">
        <v>15.8</v>
      </c>
      <c r="C98">
        <v>-11.5</v>
      </c>
      <c r="D98" s="25">
        <v>107.4</v>
      </c>
      <c r="E98" s="25">
        <v>39.9</v>
      </c>
      <c r="F98">
        <v>7.1</v>
      </c>
      <c r="G98">
        <v>1.8</v>
      </c>
      <c r="H98">
        <v>1.3</v>
      </c>
      <c r="I98">
        <v>1.6</v>
      </c>
      <c r="J98">
        <v>0.035</v>
      </c>
      <c r="K98">
        <v>-0.004</v>
      </c>
      <c r="L98">
        <v>-0.004</v>
      </c>
      <c r="M98">
        <v>-0.012</v>
      </c>
      <c r="N98">
        <v>-0.035</v>
      </c>
    </row>
    <row r="99" spans="1:22" ht="12.75">
      <c r="A99" t="s">
        <v>196</v>
      </c>
      <c r="B99">
        <v>11.9</v>
      </c>
      <c r="C99">
        <v>-7.7</v>
      </c>
      <c r="D99">
        <v>49.5</v>
      </c>
      <c r="E99">
        <v>-29.3</v>
      </c>
      <c r="F99">
        <v>0.1</v>
      </c>
      <c r="G99">
        <v>0.8</v>
      </c>
      <c r="H99">
        <v>3.5</v>
      </c>
      <c r="I99">
        <v>0.1</v>
      </c>
      <c r="J99">
        <v>-0.018</v>
      </c>
      <c r="K99">
        <v>0.004</v>
      </c>
      <c r="L99">
        <v>0.016</v>
      </c>
      <c r="M99">
        <v>-0.087</v>
      </c>
      <c r="N99">
        <v>-0.034</v>
      </c>
      <c r="O99">
        <v>2.123</v>
      </c>
      <c r="P99">
        <v>10.152</v>
      </c>
      <c r="Q99">
        <v>-0.216</v>
      </c>
      <c r="R99">
        <v>-3.723</v>
      </c>
      <c r="S99">
        <v>20.527</v>
      </c>
      <c r="T99">
        <v>0.319</v>
      </c>
      <c r="U99">
        <v>-12.89</v>
      </c>
      <c r="V99">
        <v>9.373</v>
      </c>
    </row>
    <row r="100" spans="1:22" ht="12.75">
      <c r="A100" t="s">
        <v>197</v>
      </c>
      <c r="B100">
        <v>14.2</v>
      </c>
      <c r="C100">
        <v>-13.4</v>
      </c>
      <c r="D100" s="25">
        <v>118.3</v>
      </c>
      <c r="E100">
        <v>-13.7</v>
      </c>
      <c r="F100">
        <v>0.2</v>
      </c>
      <c r="G100">
        <v>1.1</v>
      </c>
      <c r="H100">
        <v>2.8</v>
      </c>
      <c r="I100">
        <v>0</v>
      </c>
      <c r="J100">
        <v>-0.009</v>
      </c>
      <c r="K100">
        <v>0.005</v>
      </c>
      <c r="L100">
        <v>0.015</v>
      </c>
      <c r="M100">
        <v>-0.093</v>
      </c>
      <c r="N100">
        <v>-0.042</v>
      </c>
      <c r="O100">
        <v>-2.217</v>
      </c>
      <c r="P100">
        <v>9.29</v>
      </c>
      <c r="Q100">
        <v>-0.189</v>
      </c>
      <c r="R100">
        <v>-2.26</v>
      </c>
      <c r="S100">
        <v>17.758</v>
      </c>
      <c r="T100">
        <v>0.23</v>
      </c>
      <c r="U100">
        <v>-15.356</v>
      </c>
      <c r="V100">
        <v>8.608</v>
      </c>
    </row>
    <row r="101" spans="1:22" ht="12.75">
      <c r="A101" t="s">
        <v>198</v>
      </c>
      <c r="B101">
        <v>12</v>
      </c>
      <c r="C101">
        <v>-9.2</v>
      </c>
      <c r="D101" s="25">
        <v>108.3</v>
      </c>
      <c r="E101">
        <v>-14.5</v>
      </c>
      <c r="F101">
        <v>0.4</v>
      </c>
      <c r="G101">
        <v>1.5</v>
      </c>
      <c r="H101">
        <v>3.5</v>
      </c>
      <c r="I101">
        <v>-0.1</v>
      </c>
      <c r="J101">
        <v>-0.017</v>
      </c>
      <c r="K101">
        <v>0.007</v>
      </c>
      <c r="L101">
        <v>0.02</v>
      </c>
      <c r="M101">
        <v>-0.089</v>
      </c>
      <c r="N101">
        <v>-0.043</v>
      </c>
      <c r="O101">
        <v>-3.65</v>
      </c>
      <c r="P101">
        <v>22.255</v>
      </c>
      <c r="Q101">
        <v>0.045</v>
      </c>
      <c r="R101">
        <v>-6.735</v>
      </c>
      <c r="S101">
        <v>21.993</v>
      </c>
      <c r="T101">
        <v>0.301</v>
      </c>
      <c r="U101">
        <v>-0.52</v>
      </c>
      <c r="V101">
        <v>22.418</v>
      </c>
    </row>
    <row r="102" spans="1:22" ht="12.75">
      <c r="A102" t="s">
        <v>199</v>
      </c>
      <c r="B102">
        <v>14.2</v>
      </c>
      <c r="C102">
        <v>-13.4</v>
      </c>
      <c r="D102" s="25">
        <v>118.3</v>
      </c>
      <c r="E102">
        <v>-13.7</v>
      </c>
      <c r="F102">
        <v>0.2</v>
      </c>
      <c r="G102">
        <v>1.1</v>
      </c>
      <c r="H102">
        <v>2.8</v>
      </c>
      <c r="I102">
        <v>0</v>
      </c>
      <c r="J102">
        <v>-0.009</v>
      </c>
      <c r="K102">
        <v>0.005</v>
      </c>
      <c r="L102">
        <v>0.015</v>
      </c>
      <c r="M102">
        <v>-0.093</v>
      </c>
      <c r="N102">
        <v>-0.042</v>
      </c>
      <c r="O102">
        <v>-2.217</v>
      </c>
      <c r="P102">
        <v>9.29</v>
      </c>
      <c r="Q102">
        <v>-0.189</v>
      </c>
      <c r="R102">
        <v>-2.26</v>
      </c>
      <c r="S102">
        <v>17.758</v>
      </c>
      <c r="T102">
        <v>0.23</v>
      </c>
      <c r="U102">
        <v>-15.356</v>
      </c>
      <c r="V102">
        <v>8.608</v>
      </c>
    </row>
    <row r="103" spans="1:14" ht="12.75">
      <c r="A103" t="s">
        <v>200</v>
      </c>
      <c r="B103">
        <v>7.3</v>
      </c>
      <c r="C103">
        <v>-5.1</v>
      </c>
      <c r="D103">
        <v>85.7</v>
      </c>
      <c r="E103">
        <v>-13.4</v>
      </c>
      <c r="F103">
        <v>0.5</v>
      </c>
      <c r="G103">
        <v>2.2</v>
      </c>
      <c r="H103">
        <v>3.4</v>
      </c>
      <c r="I103">
        <v>-0.3</v>
      </c>
      <c r="J103">
        <v>-0.003</v>
      </c>
      <c r="K103">
        <v>-0.002</v>
      </c>
      <c r="L103">
        <v>0.007</v>
      </c>
      <c r="M103">
        <v>-0.085</v>
      </c>
      <c r="N103">
        <v>-0.032</v>
      </c>
    </row>
    <row r="104" spans="1:22" ht="12.75">
      <c r="A104" t="s">
        <v>201</v>
      </c>
      <c r="B104">
        <v>7.6</v>
      </c>
      <c r="C104">
        <v>3</v>
      </c>
      <c r="D104">
        <v>21.7</v>
      </c>
      <c r="E104">
        <v>2.8</v>
      </c>
      <c r="F104">
        <v>0.9</v>
      </c>
      <c r="G104">
        <v>0.2</v>
      </c>
      <c r="H104">
        <v>2.2</v>
      </c>
      <c r="I104">
        <v>1.7</v>
      </c>
      <c r="J104">
        <v>0</v>
      </c>
      <c r="K104">
        <v>0.05</v>
      </c>
      <c r="L104">
        <v>0.049</v>
      </c>
      <c r="M104">
        <v>0.005</v>
      </c>
      <c r="N104">
        <v>0.012</v>
      </c>
      <c r="O104">
        <v>2.218</v>
      </c>
      <c r="P104">
        <v>2.041</v>
      </c>
      <c r="Q104">
        <v>-0.605</v>
      </c>
      <c r="R104">
        <v>20.332</v>
      </c>
      <c r="S104">
        <v>23.873</v>
      </c>
      <c r="T104">
        <v>0.527</v>
      </c>
      <c r="U104">
        <v>-39.78</v>
      </c>
      <c r="V104">
        <v>-0.13</v>
      </c>
    </row>
    <row r="105" spans="1:22" ht="12.75">
      <c r="A105" t="s">
        <v>202</v>
      </c>
      <c r="B105">
        <v>8.5</v>
      </c>
      <c r="C105">
        <v>3.6</v>
      </c>
      <c r="D105">
        <v>81.1</v>
      </c>
      <c r="E105">
        <v>3</v>
      </c>
      <c r="F105">
        <v>1.1</v>
      </c>
      <c r="G105">
        <v>1</v>
      </c>
      <c r="H105">
        <v>2.5</v>
      </c>
      <c r="I105">
        <v>1.8</v>
      </c>
      <c r="J105">
        <v>-0.003</v>
      </c>
      <c r="K105">
        <v>0.048</v>
      </c>
      <c r="L105">
        <v>0.046</v>
      </c>
      <c r="M105">
        <v>0.016</v>
      </c>
      <c r="N105">
        <v>0.017</v>
      </c>
      <c r="O105">
        <v>2.078</v>
      </c>
      <c r="P105">
        <v>3.884</v>
      </c>
      <c r="Q105">
        <v>-0.563</v>
      </c>
      <c r="R105">
        <v>16.539</v>
      </c>
      <c r="S105">
        <v>19.944</v>
      </c>
      <c r="T105">
        <v>0.528</v>
      </c>
      <c r="U105">
        <v>-36.996</v>
      </c>
      <c r="V105">
        <v>1.863</v>
      </c>
    </row>
    <row r="106" spans="1:14" ht="12.75">
      <c r="A106" t="s">
        <v>203</v>
      </c>
      <c r="B106">
        <v>8.7</v>
      </c>
      <c r="C106">
        <v>1</v>
      </c>
      <c r="D106">
        <v>55.7</v>
      </c>
      <c r="E106">
        <v>2</v>
      </c>
      <c r="F106">
        <v>2.2</v>
      </c>
      <c r="G106">
        <v>2.4</v>
      </c>
      <c r="H106">
        <v>2.3</v>
      </c>
      <c r="I106">
        <v>1.7</v>
      </c>
      <c r="J106">
        <v>0.004</v>
      </c>
      <c r="K106">
        <v>0.039</v>
      </c>
      <c r="L106">
        <v>0.058</v>
      </c>
      <c r="M106">
        <v>0.009</v>
      </c>
      <c r="N106">
        <v>0.024</v>
      </c>
    </row>
    <row r="107" spans="1:22" ht="12.75">
      <c r="A107" t="s">
        <v>204</v>
      </c>
      <c r="B107">
        <v>-3.3</v>
      </c>
      <c r="C107">
        <v>-11.2</v>
      </c>
      <c r="D107">
        <v>35.3</v>
      </c>
      <c r="E107">
        <v>-17.2</v>
      </c>
      <c r="F107">
        <v>1.1</v>
      </c>
      <c r="G107">
        <v>-2.2</v>
      </c>
      <c r="H107">
        <v>1.2</v>
      </c>
      <c r="I107">
        <v>0.6</v>
      </c>
      <c r="J107">
        <v>0.007</v>
      </c>
      <c r="K107">
        <v>0.022</v>
      </c>
      <c r="L107">
        <v>0.044</v>
      </c>
      <c r="M107">
        <v>-0.071</v>
      </c>
      <c r="N107">
        <v>-0.029</v>
      </c>
      <c r="O107">
        <v>10.96</v>
      </c>
      <c r="P107">
        <v>0.361</v>
      </c>
      <c r="Q107">
        <v>-0.241</v>
      </c>
      <c r="R107">
        <v>0.531</v>
      </c>
      <c r="S107">
        <v>-3.8810000000000002</v>
      </c>
      <c r="T107">
        <v>0.139</v>
      </c>
      <c r="U107">
        <v>-5.7620000000000005</v>
      </c>
      <c r="V107">
        <v>-0.507</v>
      </c>
    </row>
    <row r="108" spans="1:22" ht="12.75">
      <c r="A108" t="s">
        <v>205</v>
      </c>
      <c r="B108">
        <v>-4</v>
      </c>
      <c r="C108">
        <v>-12.7</v>
      </c>
      <c r="D108">
        <v>74</v>
      </c>
      <c r="E108">
        <v>-23.7</v>
      </c>
      <c r="F108">
        <v>1.4</v>
      </c>
      <c r="G108">
        <v>-1.4</v>
      </c>
      <c r="H108">
        <v>1.4</v>
      </c>
      <c r="I108">
        <v>0.8</v>
      </c>
      <c r="J108">
        <v>0.006</v>
      </c>
      <c r="K108">
        <v>0.014</v>
      </c>
      <c r="L108">
        <v>0.035</v>
      </c>
      <c r="M108">
        <v>-0.061</v>
      </c>
      <c r="N108">
        <v>-0.03</v>
      </c>
      <c r="O108">
        <v>0.85</v>
      </c>
      <c r="P108">
        <v>-3.773</v>
      </c>
      <c r="Q108">
        <v>-0.166</v>
      </c>
      <c r="R108">
        <v>-22.375</v>
      </c>
      <c r="S108">
        <v>-44.212</v>
      </c>
      <c r="T108">
        <v>0.147</v>
      </c>
      <c r="U108">
        <v>-10.685</v>
      </c>
      <c r="V108">
        <v>-4.372</v>
      </c>
    </row>
    <row r="109" spans="1:22" ht="12.75">
      <c r="A109" t="s">
        <v>206</v>
      </c>
      <c r="B109">
        <v>-4</v>
      </c>
      <c r="C109">
        <v>-12.7</v>
      </c>
      <c r="D109" s="25">
        <v>165.5</v>
      </c>
      <c r="E109">
        <v>-26.4</v>
      </c>
      <c r="F109">
        <v>1.4</v>
      </c>
      <c r="G109">
        <v>-1.4</v>
      </c>
      <c r="H109">
        <v>1.4</v>
      </c>
      <c r="I109">
        <v>0.8</v>
      </c>
      <c r="J109">
        <v>0.006</v>
      </c>
      <c r="K109">
        <v>0.014</v>
      </c>
      <c r="L109">
        <v>0.035</v>
      </c>
      <c r="M109">
        <v>-0.061</v>
      </c>
      <c r="N109">
        <v>-0.03</v>
      </c>
      <c r="O109">
        <v>0.85</v>
      </c>
      <c r="P109">
        <v>-3.773</v>
      </c>
      <c r="Q109">
        <v>-0.166</v>
      </c>
      <c r="R109">
        <v>-22.375</v>
      </c>
      <c r="S109">
        <v>-44.212</v>
      </c>
      <c r="T109">
        <v>0.147</v>
      </c>
      <c r="U109">
        <v>-10.685</v>
      </c>
      <c r="V109">
        <v>-4.372</v>
      </c>
    </row>
    <row r="110" spans="1:14" ht="12.75">
      <c r="A110" t="s">
        <v>207</v>
      </c>
      <c r="B110">
        <v>19.2</v>
      </c>
      <c r="C110">
        <v>-18.2</v>
      </c>
      <c r="D110" s="25">
        <v>140.4</v>
      </c>
      <c r="E110">
        <v>-21.1</v>
      </c>
      <c r="F110">
        <v>1.2</v>
      </c>
      <c r="G110">
        <v>-1.4</v>
      </c>
      <c r="H110">
        <v>1.1</v>
      </c>
      <c r="I110">
        <v>0</v>
      </c>
      <c r="J110">
        <v>0.01</v>
      </c>
      <c r="K110">
        <v>0.02</v>
      </c>
      <c r="L110">
        <v>0.035</v>
      </c>
      <c r="M110">
        <v>-0.056</v>
      </c>
      <c r="N110">
        <v>-0.036</v>
      </c>
    </row>
    <row r="111" spans="1:14" ht="12.75">
      <c r="A111" t="s">
        <v>208</v>
      </c>
      <c r="B111">
        <v>12.8</v>
      </c>
      <c r="C111">
        <v>-6.6</v>
      </c>
      <c r="D111">
        <v>55.6</v>
      </c>
      <c r="E111">
        <v>2.2</v>
      </c>
      <c r="F111">
        <v>3.5</v>
      </c>
      <c r="G111">
        <v>2.1</v>
      </c>
      <c r="H111">
        <v>1</v>
      </c>
      <c r="I111">
        <v>3.6</v>
      </c>
      <c r="J111">
        <v>0.051</v>
      </c>
      <c r="K111">
        <v>0.046</v>
      </c>
      <c r="L111">
        <v>0.033</v>
      </c>
      <c r="M111">
        <v>-0.021</v>
      </c>
      <c r="N111">
        <v>-0.008</v>
      </c>
    </row>
    <row r="112" spans="1:22" ht="12.75">
      <c r="A112" t="s">
        <v>209</v>
      </c>
      <c r="B112">
        <v>27</v>
      </c>
      <c r="C112">
        <v>3.2</v>
      </c>
      <c r="D112">
        <v>78.7</v>
      </c>
      <c r="E112">
        <v>20.2</v>
      </c>
      <c r="F112">
        <v>-3.2</v>
      </c>
      <c r="G112">
        <v>-3.5</v>
      </c>
      <c r="H112">
        <v>-5.4</v>
      </c>
      <c r="I112">
        <v>4.6</v>
      </c>
      <c r="J112">
        <v>-0.042</v>
      </c>
      <c r="K112">
        <v>0.051</v>
      </c>
      <c r="L112">
        <v>0.038</v>
      </c>
      <c r="M112">
        <v>-0.051</v>
      </c>
      <c r="N112">
        <v>-0.037</v>
      </c>
      <c r="O112">
        <v>-3.565</v>
      </c>
      <c r="P112">
        <v>6.823</v>
      </c>
      <c r="Q112">
        <v>-0.097</v>
      </c>
      <c r="R112">
        <v>27.192</v>
      </c>
      <c r="S112">
        <v>20.563</v>
      </c>
      <c r="T112">
        <v>0.329</v>
      </c>
      <c r="U112">
        <v>-10.333</v>
      </c>
      <c r="V112">
        <v>6.471</v>
      </c>
    </row>
    <row r="113" spans="1:14" ht="12.75">
      <c r="A113" t="s">
        <v>210</v>
      </c>
      <c r="B113">
        <v>23.4</v>
      </c>
      <c r="C113">
        <v>2.3</v>
      </c>
      <c r="D113">
        <v>36.4</v>
      </c>
      <c r="E113">
        <v>23.3</v>
      </c>
      <c r="F113">
        <v>-3.2</v>
      </c>
      <c r="G113">
        <v>-2.9</v>
      </c>
      <c r="H113">
        <v>-5.7</v>
      </c>
      <c r="I113">
        <v>3.9</v>
      </c>
      <c r="J113">
        <v>-0.034</v>
      </c>
      <c r="K113">
        <v>0.043</v>
      </c>
      <c r="L113">
        <v>0.024</v>
      </c>
      <c r="M113">
        <v>-0.062</v>
      </c>
      <c r="N113">
        <v>-0.016</v>
      </c>
    </row>
    <row r="114" spans="1:22" ht="12.75">
      <c r="A114" t="s">
        <v>211</v>
      </c>
      <c r="B114">
        <v>7.6</v>
      </c>
      <c r="C114">
        <v>3</v>
      </c>
      <c r="D114">
        <v>21.7</v>
      </c>
      <c r="E114">
        <v>2.8</v>
      </c>
      <c r="F114">
        <v>0.9</v>
      </c>
      <c r="G114">
        <v>0.2</v>
      </c>
      <c r="H114">
        <v>2.2</v>
      </c>
      <c r="I114">
        <v>1.7</v>
      </c>
      <c r="J114">
        <v>0</v>
      </c>
      <c r="K114">
        <v>0.05</v>
      </c>
      <c r="L114">
        <v>0.049</v>
      </c>
      <c r="M114">
        <v>0.005</v>
      </c>
      <c r="N114">
        <v>0.012</v>
      </c>
      <c r="O114">
        <v>2.218</v>
      </c>
      <c r="P114">
        <v>2.041</v>
      </c>
      <c r="Q114">
        <v>-0.605</v>
      </c>
      <c r="R114">
        <v>20.332</v>
      </c>
      <c r="S114">
        <v>23.873</v>
      </c>
      <c r="T114">
        <v>0.527</v>
      </c>
      <c r="U114">
        <v>-39.78</v>
      </c>
      <c r="V114">
        <v>-0.13</v>
      </c>
    </row>
    <row r="115" spans="1:22" ht="12.75">
      <c r="A115" t="s">
        <v>212</v>
      </c>
      <c r="B115">
        <v>8.1</v>
      </c>
      <c r="C115">
        <v>-24.2</v>
      </c>
      <c r="D115">
        <v>54</v>
      </c>
      <c r="E115">
        <v>-18.3</v>
      </c>
      <c r="F115">
        <v>-0.6</v>
      </c>
      <c r="G115">
        <v>-2.3</v>
      </c>
      <c r="H115">
        <v>5</v>
      </c>
      <c r="I115">
        <v>1.4</v>
      </c>
      <c r="J115">
        <v>0.05</v>
      </c>
      <c r="K115">
        <v>0.03</v>
      </c>
      <c r="L115">
        <v>0.051</v>
      </c>
      <c r="M115">
        <v>-0.03</v>
      </c>
      <c r="N115">
        <v>0.025</v>
      </c>
      <c r="O115">
        <v>1.265</v>
      </c>
      <c r="P115">
        <v>-0.962</v>
      </c>
      <c r="Q115">
        <v>-0.068</v>
      </c>
      <c r="R115">
        <v>-20.499</v>
      </c>
      <c r="S115">
        <v>37.629</v>
      </c>
      <c r="T115">
        <v>0.374</v>
      </c>
      <c r="U115">
        <v>-3.427</v>
      </c>
      <c r="V115">
        <v>-1.206</v>
      </c>
    </row>
    <row r="116" spans="1:14" ht="12.75">
      <c r="A116" t="s">
        <v>213</v>
      </c>
      <c r="B116">
        <v>5</v>
      </c>
      <c r="C116">
        <v>-22.8</v>
      </c>
      <c r="D116">
        <v>20.8</v>
      </c>
      <c r="E116">
        <v>-16.5</v>
      </c>
      <c r="F116">
        <v>-0.5</v>
      </c>
      <c r="G116">
        <v>-2</v>
      </c>
      <c r="H116">
        <v>5.1</v>
      </c>
      <c r="I116">
        <v>1.1</v>
      </c>
      <c r="J116">
        <v>0.046</v>
      </c>
      <c r="K116">
        <v>0.024</v>
      </c>
      <c r="L116">
        <v>0.037</v>
      </c>
      <c r="M116">
        <v>-0.045</v>
      </c>
      <c r="N116">
        <v>0.013</v>
      </c>
    </row>
    <row r="117" spans="1:22" ht="12.75">
      <c r="A117" t="s">
        <v>214</v>
      </c>
      <c r="B117">
        <v>23.5</v>
      </c>
      <c r="C117">
        <v>-3.4</v>
      </c>
      <c r="D117">
        <v>-38</v>
      </c>
      <c r="E117">
        <v>14.4</v>
      </c>
      <c r="F117">
        <v>-3</v>
      </c>
      <c r="G117">
        <v>0</v>
      </c>
      <c r="H117">
        <v>-4</v>
      </c>
      <c r="I117">
        <v>2.6</v>
      </c>
      <c r="J117">
        <v>0.011</v>
      </c>
      <c r="K117">
        <v>0.075</v>
      </c>
      <c r="L117">
        <v>0.049</v>
      </c>
      <c r="M117">
        <v>-0.028</v>
      </c>
      <c r="N117">
        <v>-0.009</v>
      </c>
      <c r="O117">
        <v>-7.588</v>
      </c>
      <c r="P117">
        <v>-12.222</v>
      </c>
      <c r="Q117">
        <v>0.212</v>
      </c>
      <c r="R117">
        <v>10.491</v>
      </c>
      <c r="S117">
        <v>-16.544</v>
      </c>
      <c r="T117">
        <v>0.719</v>
      </c>
      <c r="U117">
        <v>7.156</v>
      </c>
      <c r="V117">
        <v>-11.453</v>
      </c>
    </row>
    <row r="118" spans="1:22" ht="12.75">
      <c r="A118" t="s">
        <v>215</v>
      </c>
      <c r="B118">
        <v>23.5</v>
      </c>
      <c r="C118">
        <v>-3.4</v>
      </c>
      <c r="D118">
        <v>89</v>
      </c>
      <c r="E118" s="25">
        <v>32.8</v>
      </c>
      <c r="F118">
        <v>-3</v>
      </c>
      <c r="G118">
        <v>0</v>
      </c>
      <c r="H118">
        <v>-4</v>
      </c>
      <c r="I118">
        <v>2.6</v>
      </c>
      <c r="J118">
        <v>0.011</v>
      </c>
      <c r="K118">
        <v>0.075</v>
      </c>
      <c r="L118">
        <v>0.049</v>
      </c>
      <c r="M118">
        <v>-0.028</v>
      </c>
      <c r="N118">
        <v>-0.009</v>
      </c>
      <c r="O118">
        <v>-7.588</v>
      </c>
      <c r="P118">
        <v>-12.222</v>
      </c>
      <c r="Q118">
        <v>0.212</v>
      </c>
      <c r="R118">
        <v>10.491</v>
      </c>
      <c r="S118">
        <v>-16.544</v>
      </c>
      <c r="T118">
        <v>0.719</v>
      </c>
      <c r="U118">
        <v>7.156</v>
      </c>
      <c r="V118">
        <v>-11.453</v>
      </c>
    </row>
    <row r="119" spans="1:22" ht="12.75">
      <c r="A119" t="s">
        <v>216</v>
      </c>
      <c r="B119">
        <v>22.2</v>
      </c>
      <c r="C119">
        <v>-4.2</v>
      </c>
      <c r="D119">
        <v>14</v>
      </c>
      <c r="E119" s="25">
        <v>33.6</v>
      </c>
      <c r="F119">
        <v>-3.3</v>
      </c>
      <c r="G119">
        <v>0.3</v>
      </c>
      <c r="H119">
        <v>-4.3</v>
      </c>
      <c r="I119">
        <v>2.7</v>
      </c>
      <c r="J119">
        <v>0.01</v>
      </c>
      <c r="K119">
        <v>0.087</v>
      </c>
      <c r="L119">
        <v>0.053</v>
      </c>
      <c r="M119">
        <v>-0.034</v>
      </c>
      <c r="N119">
        <v>-0.014</v>
      </c>
      <c r="O119">
        <v>-3.475</v>
      </c>
      <c r="P119">
        <v>-33.856</v>
      </c>
      <c r="Q119">
        <v>0.115</v>
      </c>
      <c r="R119">
        <v>9.495</v>
      </c>
      <c r="S119">
        <v>-26.902</v>
      </c>
      <c r="T119">
        <v>0.888</v>
      </c>
      <c r="U119">
        <v>4.481</v>
      </c>
      <c r="V119">
        <v>-33.442</v>
      </c>
    </row>
    <row r="120" spans="1:14" ht="12.75">
      <c r="A120" t="s">
        <v>217</v>
      </c>
      <c r="B120">
        <v>22.3</v>
      </c>
      <c r="C120">
        <v>-3.1</v>
      </c>
      <c r="D120">
        <v>53.9</v>
      </c>
      <c r="E120" s="25">
        <v>-43.8</v>
      </c>
      <c r="F120">
        <v>-3.8</v>
      </c>
      <c r="G120">
        <v>0.7</v>
      </c>
      <c r="H120">
        <v>-5</v>
      </c>
      <c r="I120">
        <v>2.8</v>
      </c>
      <c r="J120">
        <v>0.015</v>
      </c>
      <c r="K120">
        <v>0.085</v>
      </c>
      <c r="L120">
        <v>0.039</v>
      </c>
      <c r="M120">
        <v>-0.027</v>
      </c>
      <c r="N120">
        <v>-0.018</v>
      </c>
    </row>
    <row r="121" spans="1:22" ht="12.75">
      <c r="A121" t="s">
        <v>218</v>
      </c>
      <c r="B121">
        <v>11</v>
      </c>
      <c r="C121">
        <v>-15.7</v>
      </c>
      <c r="D121" s="25">
        <v>164.1</v>
      </c>
      <c r="E121">
        <v>-21.4</v>
      </c>
      <c r="F121">
        <v>-3.6</v>
      </c>
      <c r="G121">
        <v>-1</v>
      </c>
      <c r="H121">
        <v>-0.3</v>
      </c>
      <c r="I121">
        <v>1.2</v>
      </c>
      <c r="J121">
        <v>0.045</v>
      </c>
      <c r="K121">
        <v>0.036</v>
      </c>
      <c r="L121">
        <v>0.03</v>
      </c>
      <c r="M121">
        <v>-0.041</v>
      </c>
      <c r="N121">
        <v>-0.063</v>
      </c>
      <c r="O121">
        <v>2.059</v>
      </c>
      <c r="P121">
        <v>14.600999999999999</v>
      </c>
      <c r="Q121">
        <v>-0.534</v>
      </c>
      <c r="R121">
        <v>-3.752</v>
      </c>
      <c r="S121">
        <v>13.522</v>
      </c>
      <c r="T121">
        <v>0.686</v>
      </c>
      <c r="U121">
        <v>-35.048</v>
      </c>
      <c r="V121">
        <v>12.681000000000001</v>
      </c>
    </row>
    <row r="122" spans="1:14" ht="12.75">
      <c r="A122" t="s">
        <v>219</v>
      </c>
      <c r="B122">
        <v>10.8</v>
      </c>
      <c r="C122">
        <v>-13.7</v>
      </c>
      <c r="D122">
        <v>49.7</v>
      </c>
      <c r="E122">
        <v>-11.1</v>
      </c>
      <c r="F122">
        <v>-3.5</v>
      </c>
      <c r="G122">
        <v>-0.5</v>
      </c>
      <c r="H122">
        <v>0.6</v>
      </c>
      <c r="I122">
        <v>1.7</v>
      </c>
      <c r="J122">
        <v>0.033</v>
      </c>
      <c r="K122">
        <v>0.025</v>
      </c>
      <c r="L122">
        <v>0.033</v>
      </c>
      <c r="M122">
        <v>-0.053</v>
      </c>
      <c r="N122">
        <v>-0.055</v>
      </c>
    </row>
    <row r="123" spans="1:22" ht="12.75">
      <c r="A123" t="s">
        <v>220</v>
      </c>
      <c r="B123">
        <v>15.8</v>
      </c>
      <c r="C123">
        <v>-7.9</v>
      </c>
      <c r="D123">
        <v>38.5</v>
      </c>
      <c r="E123">
        <v>0.6</v>
      </c>
      <c r="F123">
        <v>1.4</v>
      </c>
      <c r="G123">
        <v>1.2</v>
      </c>
      <c r="H123">
        <v>-7.9</v>
      </c>
      <c r="I123">
        <v>0.9</v>
      </c>
      <c r="J123">
        <v>0.03</v>
      </c>
      <c r="K123">
        <v>0</v>
      </c>
      <c r="L123">
        <v>0.027</v>
      </c>
      <c r="M123">
        <v>-0.042</v>
      </c>
      <c r="N123">
        <v>-0.023</v>
      </c>
      <c r="O123">
        <v>-6.959</v>
      </c>
      <c r="P123">
        <v>-13.122</v>
      </c>
      <c r="Q123">
        <v>-0.127</v>
      </c>
      <c r="R123">
        <v>9.056</v>
      </c>
      <c r="S123">
        <v>2.263</v>
      </c>
      <c r="T123">
        <v>0.84</v>
      </c>
      <c r="U123">
        <v>-15.799</v>
      </c>
      <c r="V123">
        <v>-13.581</v>
      </c>
    </row>
    <row r="124" spans="1:14" ht="12.75">
      <c r="A124" t="s">
        <v>221</v>
      </c>
      <c r="B124">
        <v>14</v>
      </c>
      <c r="C124">
        <v>-6.5</v>
      </c>
      <c r="D124">
        <v>-9.6</v>
      </c>
      <c r="E124">
        <v>5.3</v>
      </c>
      <c r="F124">
        <v>1.5</v>
      </c>
      <c r="G124">
        <v>2.1</v>
      </c>
      <c r="H124">
        <v>-7</v>
      </c>
      <c r="I124">
        <v>0.8</v>
      </c>
      <c r="J124">
        <v>0.028</v>
      </c>
      <c r="K124">
        <v>-0.007</v>
      </c>
      <c r="L124">
        <v>0.022</v>
      </c>
      <c r="M124">
        <v>-0.038</v>
      </c>
      <c r="N124">
        <v>-0.027</v>
      </c>
    </row>
    <row r="125" spans="1:22" ht="12.75">
      <c r="A125" t="s">
        <v>222</v>
      </c>
      <c r="B125">
        <v>5.5</v>
      </c>
      <c r="C125">
        <v>-23.3</v>
      </c>
      <c r="D125">
        <v>45.7</v>
      </c>
      <c r="E125">
        <v>-25.3</v>
      </c>
      <c r="F125">
        <v>-6.6</v>
      </c>
      <c r="G125">
        <v>-0.3</v>
      </c>
      <c r="H125">
        <v>1.5</v>
      </c>
      <c r="I125">
        <v>0.1</v>
      </c>
      <c r="J125">
        <v>0.031</v>
      </c>
      <c r="K125">
        <v>-0.018</v>
      </c>
      <c r="L125">
        <v>-0.008</v>
      </c>
      <c r="M125">
        <v>-0.072</v>
      </c>
      <c r="N125">
        <v>-0.031</v>
      </c>
      <c r="O125">
        <v>12.757</v>
      </c>
      <c r="P125">
        <v>4.022</v>
      </c>
      <c r="Q125">
        <v>0.077</v>
      </c>
      <c r="R125">
        <v>7.074</v>
      </c>
      <c r="S125">
        <v>13.769</v>
      </c>
      <c r="T125">
        <v>0.763</v>
      </c>
      <c r="U125">
        <v>18.103</v>
      </c>
      <c r="V125">
        <v>4.3</v>
      </c>
    </row>
    <row r="126" spans="1:14" ht="12.75">
      <c r="A126" t="s">
        <v>223</v>
      </c>
      <c r="B126">
        <v>5.4</v>
      </c>
      <c r="C126">
        <v>-26.2</v>
      </c>
      <c r="D126">
        <v>-13.5</v>
      </c>
      <c r="E126">
        <v>-9.2</v>
      </c>
      <c r="F126">
        <v>-6.2</v>
      </c>
      <c r="G126">
        <v>0.5</v>
      </c>
      <c r="H126">
        <v>1</v>
      </c>
      <c r="I126">
        <v>0.7</v>
      </c>
      <c r="J126">
        <v>0.024</v>
      </c>
      <c r="K126">
        <v>-0.014</v>
      </c>
      <c r="L126">
        <v>0.002</v>
      </c>
      <c r="M126">
        <v>-0.074</v>
      </c>
      <c r="N126">
        <v>-0.021</v>
      </c>
    </row>
    <row r="127" spans="1:14" ht="12.75">
      <c r="A127" t="s">
        <v>224</v>
      </c>
      <c r="B127">
        <v>-3.7</v>
      </c>
      <c r="C127">
        <v>1.8</v>
      </c>
      <c r="D127">
        <v>0.4</v>
      </c>
      <c r="E127">
        <v>0</v>
      </c>
      <c r="F127">
        <v>2.3</v>
      </c>
      <c r="G127">
        <v>-3.5</v>
      </c>
      <c r="H127">
        <v>-4.2</v>
      </c>
      <c r="I127">
        <v>5</v>
      </c>
      <c r="J127">
        <v>0.029</v>
      </c>
      <c r="K127">
        <v>0.044</v>
      </c>
      <c r="L127">
        <v>-0.023</v>
      </c>
      <c r="M127">
        <v>-0.02</v>
      </c>
      <c r="N127">
        <v>-0.044</v>
      </c>
    </row>
    <row r="128" spans="1:14" ht="12.75">
      <c r="A128" t="s">
        <v>225</v>
      </c>
      <c r="B128">
        <v>-9</v>
      </c>
      <c r="C128">
        <v>-16.9</v>
      </c>
      <c r="D128">
        <v>38.7</v>
      </c>
      <c r="E128">
        <v>-19.7</v>
      </c>
      <c r="F128">
        <v>-3.2</v>
      </c>
      <c r="G128">
        <v>3.7</v>
      </c>
      <c r="H128">
        <v>-7.1</v>
      </c>
      <c r="I128">
        <v>1.7</v>
      </c>
      <c r="J128">
        <v>0.028</v>
      </c>
      <c r="K128">
        <v>0.021</v>
      </c>
      <c r="L128">
        <v>0.05</v>
      </c>
      <c r="M128">
        <v>0.003</v>
      </c>
      <c r="N128">
        <v>0.008</v>
      </c>
    </row>
    <row r="129" spans="1:14" ht="12.75">
      <c r="A129" t="s">
        <v>226</v>
      </c>
      <c r="B129">
        <v>6.7</v>
      </c>
      <c r="C129">
        <v>-6.8</v>
      </c>
      <c r="D129">
        <v>40.6</v>
      </c>
      <c r="E129">
        <v>-4.6</v>
      </c>
      <c r="F129">
        <v>-0.6</v>
      </c>
      <c r="G129">
        <v>7</v>
      </c>
      <c r="H129">
        <v>1.7</v>
      </c>
      <c r="I129">
        <v>2.5</v>
      </c>
      <c r="J129">
        <v>-0.014</v>
      </c>
      <c r="K129">
        <v>0.059</v>
      </c>
      <c r="L129">
        <v>0.038</v>
      </c>
      <c r="M129">
        <v>-0.025</v>
      </c>
      <c r="N129">
        <v>-0.035</v>
      </c>
    </row>
    <row r="130" spans="1:14" ht="12.75">
      <c r="A130" t="s">
        <v>227</v>
      </c>
      <c r="B130">
        <v>-5.6</v>
      </c>
      <c r="C130">
        <v>-1.2</v>
      </c>
      <c r="D130">
        <v>27.9</v>
      </c>
      <c r="E130">
        <v>-19.5</v>
      </c>
      <c r="F130">
        <v>1.3</v>
      </c>
      <c r="G130">
        <v>-1</v>
      </c>
      <c r="H130">
        <v>-1.8</v>
      </c>
      <c r="I130">
        <v>3.8</v>
      </c>
      <c r="J130">
        <v>-0.008</v>
      </c>
      <c r="K130">
        <v>-0.019</v>
      </c>
      <c r="L130">
        <v>-0.008</v>
      </c>
      <c r="M130">
        <v>-0.035</v>
      </c>
      <c r="N130">
        <v>-0.098</v>
      </c>
    </row>
    <row r="131" spans="1:14" ht="12.75">
      <c r="A131" t="s">
        <v>228</v>
      </c>
      <c r="B131">
        <v>-3.9</v>
      </c>
      <c r="C131">
        <v>4.7</v>
      </c>
      <c r="D131">
        <v>54</v>
      </c>
      <c r="E131">
        <v>-0.1</v>
      </c>
      <c r="F131">
        <v>-0.7</v>
      </c>
      <c r="G131">
        <v>-1.8</v>
      </c>
      <c r="H131">
        <v>-3.6</v>
      </c>
      <c r="I131">
        <v>3.2</v>
      </c>
      <c r="J131">
        <v>0.035</v>
      </c>
      <c r="K131">
        <v>0.008</v>
      </c>
      <c r="L131">
        <v>0.008</v>
      </c>
      <c r="M131">
        <v>-0.03</v>
      </c>
      <c r="N131">
        <v>-0.038</v>
      </c>
    </row>
    <row r="132" spans="1:14" ht="12.75">
      <c r="A132" t="s">
        <v>229</v>
      </c>
      <c r="B132">
        <v>8</v>
      </c>
      <c r="C132">
        <v>3.4</v>
      </c>
      <c r="D132">
        <v>40.1</v>
      </c>
      <c r="E132">
        <v>5.2</v>
      </c>
      <c r="F132">
        <v>3.1</v>
      </c>
      <c r="G132">
        <v>-1.9</v>
      </c>
      <c r="H132">
        <v>3.3</v>
      </c>
      <c r="I132">
        <v>1.2</v>
      </c>
      <c r="J132">
        <v>0.034</v>
      </c>
      <c r="K132">
        <v>0.096</v>
      </c>
      <c r="L132">
        <v>0.012</v>
      </c>
      <c r="M132">
        <v>-0.033</v>
      </c>
      <c r="N132">
        <v>-0.023</v>
      </c>
    </row>
    <row r="133" spans="1:14" ht="12.75">
      <c r="A133" t="s">
        <v>230</v>
      </c>
      <c r="B133">
        <v>-15.9</v>
      </c>
      <c r="C133">
        <v>-11.9</v>
      </c>
      <c r="D133">
        <v>18.6</v>
      </c>
      <c r="E133">
        <v>-22.3</v>
      </c>
      <c r="F133">
        <v>-3.7</v>
      </c>
      <c r="G133">
        <v>6.7</v>
      </c>
      <c r="H133">
        <v>2</v>
      </c>
      <c r="I133">
        <v>4.4</v>
      </c>
      <c r="J133">
        <v>0</v>
      </c>
      <c r="K133">
        <v>-0.005</v>
      </c>
      <c r="L133">
        <v>0.011</v>
      </c>
      <c r="M133">
        <v>-0.082</v>
      </c>
      <c r="N133">
        <v>-0.045</v>
      </c>
    </row>
    <row r="134" spans="1:14" ht="12.75">
      <c r="A134" t="s">
        <v>231</v>
      </c>
      <c r="B134">
        <v>13.6</v>
      </c>
      <c r="C134">
        <v>-15.2</v>
      </c>
      <c r="D134">
        <v>75.6</v>
      </c>
      <c r="E134">
        <v>7.3</v>
      </c>
      <c r="F134">
        <v>0.8</v>
      </c>
      <c r="G134">
        <v>1.4</v>
      </c>
      <c r="H134">
        <v>-1.1</v>
      </c>
      <c r="I134">
        <v>1.8</v>
      </c>
      <c r="J134">
        <v>0.023</v>
      </c>
      <c r="K134">
        <v>0.025</v>
      </c>
      <c r="L134">
        <v>0.04</v>
      </c>
      <c r="M134">
        <v>-0.004</v>
      </c>
      <c r="N134">
        <v>-0.001</v>
      </c>
    </row>
    <row r="135" spans="1:14" ht="12.75">
      <c r="A135" t="s">
        <v>232</v>
      </c>
      <c r="B135">
        <v>-9.6</v>
      </c>
      <c r="C135">
        <v>-12.8</v>
      </c>
      <c r="D135">
        <v>27.5</v>
      </c>
      <c r="E135">
        <v>-26</v>
      </c>
      <c r="F135">
        <v>1.7</v>
      </c>
      <c r="G135">
        <v>1.2</v>
      </c>
      <c r="H135">
        <v>-5.3</v>
      </c>
      <c r="I135">
        <v>4.8</v>
      </c>
      <c r="J135">
        <v>0.034</v>
      </c>
      <c r="K135">
        <v>0.053</v>
      </c>
      <c r="L135">
        <v>-0.017</v>
      </c>
      <c r="M135">
        <v>-0.08</v>
      </c>
      <c r="N135">
        <v>-0.063</v>
      </c>
    </row>
    <row r="136" spans="1:14" ht="12.75">
      <c r="A136" t="s">
        <v>101</v>
      </c>
      <c r="B136">
        <v>9.7</v>
      </c>
      <c r="C136" s="25">
        <v>-51.3</v>
      </c>
      <c r="D136">
        <v>29.2</v>
      </c>
      <c r="E136" s="25">
        <v>-33</v>
      </c>
      <c r="F136">
        <v>-5.9</v>
      </c>
      <c r="G136">
        <v>-2.9</v>
      </c>
      <c r="H136">
        <v>-6.2</v>
      </c>
      <c r="I136" s="25">
        <v>-52.9</v>
      </c>
      <c r="J136" s="25">
        <v>0.399</v>
      </c>
      <c r="K136">
        <v>0.074</v>
      </c>
      <c r="L136">
        <v>0.039</v>
      </c>
      <c r="M136">
        <v>-0.076</v>
      </c>
      <c r="N136">
        <v>-0.074</v>
      </c>
    </row>
    <row r="137" spans="1:14" ht="12.75">
      <c r="A137" t="s">
        <v>102</v>
      </c>
      <c r="B137">
        <v>10.2</v>
      </c>
      <c r="C137" s="25">
        <v>-51.1</v>
      </c>
      <c r="D137">
        <v>29.7</v>
      </c>
      <c r="E137" s="25">
        <v>-33</v>
      </c>
      <c r="F137">
        <v>-5.9</v>
      </c>
      <c r="G137">
        <v>-2.7</v>
      </c>
      <c r="H137">
        <v>-5.6</v>
      </c>
      <c r="I137" s="25">
        <v>-52.8</v>
      </c>
      <c r="J137" s="25">
        <v>0.396</v>
      </c>
      <c r="K137">
        <v>0.074</v>
      </c>
      <c r="L137">
        <v>0.039</v>
      </c>
      <c r="M137">
        <v>-0.079</v>
      </c>
      <c r="N137">
        <v>-0.071</v>
      </c>
    </row>
    <row r="138" spans="1:14" ht="12.75">
      <c r="A138" t="s">
        <v>103</v>
      </c>
      <c r="B138">
        <v>11.4</v>
      </c>
      <c r="C138" s="25">
        <v>-51</v>
      </c>
      <c r="D138">
        <v>19.6</v>
      </c>
      <c r="E138">
        <v>-29.1</v>
      </c>
      <c r="F138">
        <v>-5.7</v>
      </c>
      <c r="G138">
        <v>-2.8</v>
      </c>
      <c r="H138">
        <v>-5.3</v>
      </c>
      <c r="I138" s="25">
        <v>-53</v>
      </c>
      <c r="J138" s="25">
        <v>0.394</v>
      </c>
      <c r="K138">
        <v>0.065</v>
      </c>
      <c r="L138">
        <v>0.039</v>
      </c>
      <c r="M138">
        <v>-0.085</v>
      </c>
      <c r="N138">
        <v>-0.062</v>
      </c>
    </row>
    <row r="139" spans="1:22" ht="12.75">
      <c r="A139" t="s">
        <v>104</v>
      </c>
      <c r="B139">
        <v>0</v>
      </c>
      <c r="C139">
        <v>3.3</v>
      </c>
      <c r="D139">
        <v>69.8</v>
      </c>
      <c r="E139">
        <v>1.5</v>
      </c>
      <c r="F139">
        <v>-4.5</v>
      </c>
      <c r="G139">
        <v>-1.1</v>
      </c>
      <c r="H139">
        <v>-4.7</v>
      </c>
      <c r="I139">
        <v>2.4</v>
      </c>
      <c r="J139">
        <v>-0.05</v>
      </c>
      <c r="K139">
        <v>0.018</v>
      </c>
      <c r="L139">
        <v>0.059</v>
      </c>
      <c r="M139">
        <v>-0.012</v>
      </c>
      <c r="N139">
        <v>-0.029</v>
      </c>
      <c r="O139">
        <v>19.157</v>
      </c>
      <c r="P139">
        <v>14.002</v>
      </c>
      <c r="Q139">
        <v>0.377</v>
      </c>
      <c r="R139">
        <v>-25.923000000000002</v>
      </c>
      <c r="S139">
        <v>-15.191</v>
      </c>
      <c r="T139">
        <v>-0.023</v>
      </c>
      <c r="U139">
        <v>45.306</v>
      </c>
      <c r="V139">
        <v>15.367</v>
      </c>
    </row>
    <row r="140" spans="1:22" ht="12.75">
      <c r="A140" t="s">
        <v>105</v>
      </c>
      <c r="B140">
        <v>1.8</v>
      </c>
      <c r="C140">
        <v>3.2</v>
      </c>
      <c r="D140">
        <v>44.4</v>
      </c>
      <c r="E140">
        <v>-2.2</v>
      </c>
      <c r="F140">
        <v>-6.4</v>
      </c>
      <c r="G140">
        <v>-2</v>
      </c>
      <c r="H140">
        <v>-4.7</v>
      </c>
      <c r="I140">
        <v>3.3</v>
      </c>
      <c r="J140">
        <v>-0.057</v>
      </c>
      <c r="K140">
        <v>0.044</v>
      </c>
      <c r="L140">
        <v>0.056</v>
      </c>
      <c r="M140">
        <v>-0.018</v>
      </c>
      <c r="N140">
        <v>-0.022</v>
      </c>
      <c r="O140">
        <v>11.849</v>
      </c>
      <c r="P140">
        <v>27.232</v>
      </c>
      <c r="Q140">
        <v>0.677</v>
      </c>
      <c r="R140">
        <v>-22.445</v>
      </c>
      <c r="S140">
        <v>-6.242</v>
      </c>
      <c r="T140">
        <v>-0.234</v>
      </c>
      <c r="U140">
        <v>58.842</v>
      </c>
      <c r="V140">
        <v>29.691</v>
      </c>
    </row>
    <row r="141" spans="1:14" ht="12.75">
      <c r="A141" t="s">
        <v>106</v>
      </c>
      <c r="B141">
        <v>-0.4</v>
      </c>
      <c r="C141">
        <v>3.6</v>
      </c>
      <c r="D141">
        <v>36.1</v>
      </c>
      <c r="E141">
        <v>-0.7</v>
      </c>
      <c r="F141">
        <v>-5.9</v>
      </c>
      <c r="G141">
        <v>-1.9</v>
      </c>
      <c r="H141">
        <v>-3.5</v>
      </c>
      <c r="I141">
        <v>3.4</v>
      </c>
      <c r="J141">
        <v>-0.061</v>
      </c>
      <c r="K141">
        <v>0.032</v>
      </c>
      <c r="L141">
        <v>0.058</v>
      </c>
      <c r="M141">
        <v>-0.025</v>
      </c>
      <c r="N141">
        <v>-0.016</v>
      </c>
    </row>
    <row r="142" spans="1:14" ht="12.75">
      <c r="A142" t="s">
        <v>107</v>
      </c>
      <c r="B142">
        <v>4.6</v>
      </c>
      <c r="C142">
        <v>2.6</v>
      </c>
      <c r="D142">
        <v>39.3</v>
      </c>
      <c r="E142">
        <v>1.2</v>
      </c>
      <c r="F142">
        <v>-5.7</v>
      </c>
      <c r="G142">
        <v>-2.1</v>
      </c>
      <c r="H142">
        <v>-3.7</v>
      </c>
      <c r="I142">
        <v>2.1</v>
      </c>
      <c r="J142">
        <v>0.014</v>
      </c>
      <c r="K142">
        <v>0.02</v>
      </c>
      <c r="L142">
        <v>0.051</v>
      </c>
      <c r="M142">
        <v>-0.014</v>
      </c>
      <c r="N142">
        <v>-0.015</v>
      </c>
    </row>
    <row r="143" spans="1:14" ht="12.75">
      <c r="A143" t="s">
        <v>108</v>
      </c>
      <c r="B143">
        <v>2.3</v>
      </c>
      <c r="C143">
        <v>3.7</v>
      </c>
      <c r="D143">
        <v>37</v>
      </c>
      <c r="E143">
        <v>-0.8</v>
      </c>
      <c r="F143">
        <v>-5.7</v>
      </c>
      <c r="G143">
        <v>-2.1</v>
      </c>
      <c r="H143">
        <v>-3.4</v>
      </c>
      <c r="I143">
        <v>2.6</v>
      </c>
      <c r="J143">
        <v>-0.055</v>
      </c>
      <c r="K143">
        <v>0.02</v>
      </c>
      <c r="L143">
        <v>0.051</v>
      </c>
      <c r="M143">
        <v>-0.014</v>
      </c>
      <c r="N143">
        <v>-0.015</v>
      </c>
    </row>
    <row r="144" spans="1:22" ht="12.75">
      <c r="A144" t="s">
        <v>109</v>
      </c>
      <c r="B144">
        <v>-1.3</v>
      </c>
      <c r="C144">
        <v>6.2</v>
      </c>
      <c r="D144">
        <v>32.3</v>
      </c>
      <c r="E144">
        <v>2.1</v>
      </c>
      <c r="F144">
        <v>-3.5</v>
      </c>
      <c r="G144">
        <v>-5.4</v>
      </c>
      <c r="H144">
        <v>-2.7</v>
      </c>
      <c r="I144">
        <v>-4.7</v>
      </c>
      <c r="J144">
        <v>-0.111</v>
      </c>
      <c r="K144">
        <v>-0.032</v>
      </c>
      <c r="L144">
        <v>0.047</v>
      </c>
      <c r="M144">
        <v>-0.069</v>
      </c>
      <c r="N144">
        <v>-0.016</v>
      </c>
      <c r="O144">
        <v>4.316</v>
      </c>
      <c r="P144">
        <v>9.664</v>
      </c>
      <c r="Q144">
        <v>-0.161</v>
      </c>
      <c r="R144">
        <v>-17.605</v>
      </c>
      <c r="S144">
        <v>-15.651</v>
      </c>
      <c r="T144">
        <v>0.04</v>
      </c>
      <c r="U144">
        <v>-6.879</v>
      </c>
      <c r="V144">
        <v>9.083</v>
      </c>
    </row>
    <row r="145" spans="1:22" ht="12.75">
      <c r="A145" t="s">
        <v>110</v>
      </c>
      <c r="B145">
        <v>0.5</v>
      </c>
      <c r="C145">
        <v>7.6</v>
      </c>
      <c r="D145">
        <v>0.6</v>
      </c>
      <c r="E145">
        <v>9.8</v>
      </c>
      <c r="F145">
        <v>-4.3</v>
      </c>
      <c r="G145">
        <v>-7.6</v>
      </c>
      <c r="H145">
        <v>-1.5</v>
      </c>
      <c r="I145">
        <v>-3</v>
      </c>
      <c r="J145">
        <v>-0.12</v>
      </c>
      <c r="K145">
        <v>-0.008</v>
      </c>
      <c r="L145">
        <v>0.053</v>
      </c>
      <c r="M145">
        <v>-0.078</v>
      </c>
      <c r="N145">
        <v>-0.017</v>
      </c>
      <c r="O145">
        <v>7.985</v>
      </c>
      <c r="P145">
        <v>11.52</v>
      </c>
      <c r="Q145">
        <v>-0.227</v>
      </c>
      <c r="R145">
        <v>-11.563</v>
      </c>
      <c r="S145">
        <v>-24.601</v>
      </c>
      <c r="T145">
        <v>0.16</v>
      </c>
      <c r="U145">
        <v>-7.771</v>
      </c>
      <c r="V145">
        <v>10.702</v>
      </c>
    </row>
    <row r="146" spans="1:14" ht="12.75">
      <c r="A146" t="s">
        <v>111</v>
      </c>
      <c r="B146">
        <v>1</v>
      </c>
      <c r="C146">
        <v>6.4</v>
      </c>
      <c r="D146">
        <v>22.7</v>
      </c>
      <c r="E146">
        <v>5.8</v>
      </c>
      <c r="F146">
        <v>-4.9</v>
      </c>
      <c r="G146">
        <v>-7.4</v>
      </c>
      <c r="H146">
        <v>-2.2</v>
      </c>
      <c r="I146">
        <v>-3.3</v>
      </c>
      <c r="J146">
        <v>-0.124</v>
      </c>
      <c r="K146">
        <v>-0.007</v>
      </c>
      <c r="L146">
        <v>0.075</v>
      </c>
      <c r="M146">
        <v>-0.072</v>
      </c>
      <c r="N146">
        <v>-0.004</v>
      </c>
    </row>
    <row r="147" spans="1:14" ht="12.75">
      <c r="A147" t="s">
        <v>112</v>
      </c>
      <c r="B147">
        <v>2.4</v>
      </c>
      <c r="C147">
        <v>6</v>
      </c>
      <c r="D147">
        <v>82.7</v>
      </c>
      <c r="E147">
        <v>5.9</v>
      </c>
      <c r="F147">
        <v>-5</v>
      </c>
      <c r="G147">
        <v>-7.7</v>
      </c>
      <c r="H147">
        <v>-1</v>
      </c>
      <c r="I147">
        <v>-4.2</v>
      </c>
      <c r="J147">
        <v>-0.082</v>
      </c>
      <c r="K147">
        <v>-0.016</v>
      </c>
      <c r="L147">
        <v>0.062</v>
      </c>
      <c r="M147">
        <v>-0.073</v>
      </c>
      <c r="N147">
        <v>-0.007</v>
      </c>
    </row>
    <row r="148" spans="1:14" ht="12.75">
      <c r="A148" t="s">
        <v>113</v>
      </c>
      <c r="B148">
        <v>0.3</v>
      </c>
      <c r="C148">
        <v>6.7</v>
      </c>
      <c r="D148">
        <v>80.6</v>
      </c>
      <c r="E148">
        <v>5.2</v>
      </c>
      <c r="F148">
        <v>-5</v>
      </c>
      <c r="G148">
        <v>-7.7</v>
      </c>
      <c r="H148">
        <v>-2</v>
      </c>
      <c r="I148">
        <v>-3.6</v>
      </c>
      <c r="J148">
        <v>-0.114</v>
      </c>
      <c r="K148">
        <v>-0.016</v>
      </c>
      <c r="L148">
        <v>0.062</v>
      </c>
      <c r="M148">
        <v>-0.073</v>
      </c>
      <c r="N148">
        <v>-0.007</v>
      </c>
    </row>
    <row r="149" spans="1:22" ht="12.75">
      <c r="A149" t="s">
        <v>114</v>
      </c>
      <c r="B149">
        <v>0.5</v>
      </c>
      <c r="C149">
        <v>1</v>
      </c>
      <c r="D149">
        <v>13.2</v>
      </c>
      <c r="E149">
        <v>5.2</v>
      </c>
      <c r="F149">
        <v>-5.8</v>
      </c>
      <c r="G149">
        <v>-0.9</v>
      </c>
      <c r="H149">
        <v>-2.6</v>
      </c>
      <c r="I149" s="25">
        <v>-6.7</v>
      </c>
      <c r="J149">
        <v>-0.126</v>
      </c>
      <c r="K149">
        <v>-0.005</v>
      </c>
      <c r="L149">
        <v>0.041</v>
      </c>
      <c r="M149">
        <v>-0.105</v>
      </c>
      <c r="N149">
        <v>-0.016</v>
      </c>
      <c r="O149">
        <v>8.61</v>
      </c>
      <c r="P149">
        <v>21.946</v>
      </c>
      <c r="Q149">
        <v>-0.061</v>
      </c>
      <c r="R149">
        <v>-0.791</v>
      </c>
      <c r="S149">
        <v>0.822</v>
      </c>
      <c r="T149">
        <v>0.022</v>
      </c>
      <c r="U149">
        <v>4.402</v>
      </c>
      <c r="V149">
        <v>21.727</v>
      </c>
    </row>
    <row r="150" spans="1:22" ht="12.75">
      <c r="A150" t="s">
        <v>115</v>
      </c>
      <c r="B150">
        <v>3</v>
      </c>
      <c r="C150">
        <v>2.6</v>
      </c>
      <c r="D150">
        <v>50</v>
      </c>
      <c r="E150">
        <v>5.6</v>
      </c>
      <c r="F150">
        <v>-8.4</v>
      </c>
      <c r="G150">
        <v>-4.5</v>
      </c>
      <c r="H150">
        <v>-0.5</v>
      </c>
      <c r="I150" s="25">
        <v>-5.9</v>
      </c>
      <c r="J150" s="25">
        <v>-0.136</v>
      </c>
      <c r="K150">
        <v>0.016</v>
      </c>
      <c r="L150">
        <v>0.05</v>
      </c>
      <c r="M150">
        <v>-0.105</v>
      </c>
      <c r="N150">
        <v>-0.025</v>
      </c>
      <c r="O150">
        <v>18.102</v>
      </c>
      <c r="P150">
        <v>30.733</v>
      </c>
      <c r="Q150">
        <v>0.018</v>
      </c>
      <c r="R150">
        <v>-7.638</v>
      </c>
      <c r="S150">
        <v>-5.412</v>
      </c>
      <c r="T150">
        <v>-0.045</v>
      </c>
      <c r="U150">
        <v>19.333</v>
      </c>
      <c r="V150">
        <v>30.797</v>
      </c>
    </row>
    <row r="151" spans="1:14" ht="12.75">
      <c r="A151" t="s">
        <v>116</v>
      </c>
      <c r="B151">
        <v>2.9</v>
      </c>
      <c r="C151">
        <v>1.4</v>
      </c>
      <c r="D151">
        <v>29.9</v>
      </c>
      <c r="E151">
        <v>7.6</v>
      </c>
      <c r="F151">
        <v>-7.8</v>
      </c>
      <c r="G151">
        <v>-3.8</v>
      </c>
      <c r="H151">
        <v>-0.7</v>
      </c>
      <c r="I151" s="25">
        <v>-6.3</v>
      </c>
      <c r="J151">
        <v>-0.126</v>
      </c>
      <c r="K151">
        <v>0.001</v>
      </c>
      <c r="L151">
        <v>0.046</v>
      </c>
      <c r="M151">
        <v>-0.12</v>
      </c>
      <c r="N151">
        <v>0.004</v>
      </c>
    </row>
    <row r="152" spans="1:14" ht="12.75">
      <c r="A152" t="s">
        <v>117</v>
      </c>
      <c r="B152">
        <v>3.4</v>
      </c>
      <c r="C152">
        <v>1.9</v>
      </c>
      <c r="D152">
        <v>25.3</v>
      </c>
      <c r="E152">
        <v>7.7</v>
      </c>
      <c r="F152">
        <v>-7</v>
      </c>
      <c r="G152">
        <v>-3.4</v>
      </c>
      <c r="H152">
        <v>-0.5</v>
      </c>
      <c r="I152" s="25">
        <v>-5.9</v>
      </c>
      <c r="J152">
        <v>-0.13</v>
      </c>
      <c r="K152">
        <v>0.004</v>
      </c>
      <c r="L152">
        <v>0.06</v>
      </c>
      <c r="M152">
        <v>-0.098</v>
      </c>
      <c r="N152">
        <v>-0.011</v>
      </c>
    </row>
    <row r="153" spans="1:14" ht="12.75">
      <c r="A153" t="s">
        <v>118</v>
      </c>
      <c r="B153">
        <v>4.7</v>
      </c>
      <c r="C153">
        <v>1.7</v>
      </c>
      <c r="D153">
        <v>26.6</v>
      </c>
      <c r="E153">
        <v>11.1</v>
      </c>
      <c r="F153">
        <v>-7</v>
      </c>
      <c r="G153">
        <v>-3.4</v>
      </c>
      <c r="H153">
        <v>-2.2</v>
      </c>
      <c r="I153" s="25">
        <v>-5.7</v>
      </c>
      <c r="J153">
        <v>-0.05</v>
      </c>
      <c r="K153">
        <v>0.004</v>
      </c>
      <c r="L153">
        <v>0.06</v>
      </c>
      <c r="M153">
        <v>-0.098</v>
      </c>
      <c r="N153">
        <v>-0.011</v>
      </c>
    </row>
    <row r="154" spans="1:14" ht="12.75">
      <c r="A154" t="s">
        <v>119</v>
      </c>
      <c r="B154">
        <v>-3</v>
      </c>
      <c r="C154">
        <v>-3</v>
      </c>
      <c r="D154">
        <v>34.4</v>
      </c>
      <c r="E154">
        <v>7.3</v>
      </c>
      <c r="F154" s="25">
        <v>-10.5</v>
      </c>
      <c r="G154">
        <v>-7</v>
      </c>
      <c r="H154">
        <v>-2.5</v>
      </c>
      <c r="I154">
        <v>-0.5</v>
      </c>
      <c r="J154" s="25">
        <v>-0.168</v>
      </c>
      <c r="K154">
        <v>0.092</v>
      </c>
      <c r="L154" s="25">
        <v>0.147</v>
      </c>
      <c r="M154">
        <v>-0.033</v>
      </c>
      <c r="N154">
        <v>-0.002</v>
      </c>
    </row>
    <row r="155" spans="1:14" ht="12.75">
      <c r="A155" t="s">
        <v>120</v>
      </c>
      <c r="B155">
        <v>0.5</v>
      </c>
      <c r="C155">
        <v>-3.2</v>
      </c>
      <c r="D155">
        <v>11.3</v>
      </c>
      <c r="E155">
        <v>7.8</v>
      </c>
      <c r="F155">
        <v>-9.7</v>
      </c>
      <c r="G155">
        <v>-6.2</v>
      </c>
      <c r="H155">
        <v>-2.1</v>
      </c>
      <c r="I155">
        <v>-0.5</v>
      </c>
      <c r="J155" s="25">
        <v>-0.167</v>
      </c>
      <c r="K155">
        <v>0.096</v>
      </c>
      <c r="L155" s="25">
        <v>0.141</v>
      </c>
      <c r="M155">
        <v>-0.033</v>
      </c>
      <c r="N155">
        <v>0</v>
      </c>
    </row>
    <row r="156" spans="1:14" ht="12.75">
      <c r="A156" t="s">
        <v>121</v>
      </c>
      <c r="B156">
        <v>1.3</v>
      </c>
      <c r="C156">
        <v>-3.2</v>
      </c>
      <c r="D156">
        <v>31.3</v>
      </c>
      <c r="E156">
        <v>7.9</v>
      </c>
      <c r="F156">
        <v>-9.6</v>
      </c>
      <c r="G156">
        <v>-6.2</v>
      </c>
      <c r="H156">
        <v>-1.7</v>
      </c>
      <c r="I156">
        <v>-0.6</v>
      </c>
      <c r="J156" s="25">
        <v>-0.173</v>
      </c>
      <c r="K156">
        <v>0.104</v>
      </c>
      <c r="L156" s="25">
        <v>0.151</v>
      </c>
      <c r="M156">
        <v>-0.024</v>
      </c>
      <c r="N156">
        <v>-0.008</v>
      </c>
    </row>
    <row r="157" spans="1:14" ht="12.75">
      <c r="A157" t="s">
        <v>122</v>
      </c>
      <c r="B157">
        <v>2.3</v>
      </c>
      <c r="C157">
        <v>-2.3</v>
      </c>
      <c r="D157">
        <v>13.1</v>
      </c>
      <c r="E157">
        <v>5.6</v>
      </c>
      <c r="F157">
        <v>-9.7</v>
      </c>
      <c r="G157">
        <v>-6.2</v>
      </c>
      <c r="H157">
        <v>2.3</v>
      </c>
      <c r="I157">
        <v>-0.1</v>
      </c>
      <c r="J157" s="25">
        <v>-0.235</v>
      </c>
      <c r="K157">
        <v>0.096</v>
      </c>
      <c r="L157" s="25">
        <v>0.141</v>
      </c>
      <c r="M157">
        <v>-0.033</v>
      </c>
      <c r="N157">
        <v>0</v>
      </c>
    </row>
    <row r="158" spans="1:14" ht="12.75">
      <c r="A158" t="s">
        <v>123</v>
      </c>
      <c r="B158">
        <v>2.4</v>
      </c>
      <c r="C158">
        <v>6</v>
      </c>
      <c r="D158">
        <v>82.7</v>
      </c>
      <c r="E158">
        <v>5.9</v>
      </c>
      <c r="F158">
        <v>-5</v>
      </c>
      <c r="G158">
        <v>-7.7</v>
      </c>
      <c r="H158">
        <v>-1</v>
      </c>
      <c r="I158">
        <v>-4.2</v>
      </c>
      <c r="J158">
        <v>-0.082</v>
      </c>
      <c r="K158">
        <v>-0.016</v>
      </c>
      <c r="L158">
        <v>0.062</v>
      </c>
      <c r="M158">
        <v>-0.073</v>
      </c>
      <c r="N158">
        <v>-0.007</v>
      </c>
    </row>
    <row r="159" spans="1:14" ht="12.75">
      <c r="A159" t="s">
        <v>124</v>
      </c>
      <c r="B159">
        <v>2.4</v>
      </c>
      <c r="C159">
        <v>-2</v>
      </c>
      <c r="D159">
        <v>32.4</v>
      </c>
      <c r="E159">
        <v>5.5</v>
      </c>
      <c r="F159">
        <v>-9.6</v>
      </c>
      <c r="G159">
        <v>-6.2</v>
      </c>
      <c r="H159">
        <v>2.2</v>
      </c>
      <c r="I159">
        <v>0.1</v>
      </c>
      <c r="J159" s="25">
        <v>-0.252</v>
      </c>
      <c r="K159">
        <v>0.104</v>
      </c>
      <c r="L159" s="25">
        <v>0.151</v>
      </c>
      <c r="M159">
        <v>-0.024</v>
      </c>
      <c r="N159">
        <v>-0.008</v>
      </c>
    </row>
    <row r="160" spans="1:22" ht="12.75">
      <c r="A160" t="s">
        <v>125</v>
      </c>
      <c r="B160">
        <v>5.8</v>
      </c>
      <c r="C160">
        <v>-13</v>
      </c>
      <c r="D160">
        <v>48.6</v>
      </c>
      <c r="E160">
        <v>-8.7</v>
      </c>
      <c r="F160">
        <v>-7.6</v>
      </c>
      <c r="G160">
        <v>-6.2</v>
      </c>
      <c r="H160">
        <v>-1.4</v>
      </c>
      <c r="I160" s="25">
        <v>-5.4</v>
      </c>
      <c r="J160">
        <v>0.021</v>
      </c>
      <c r="K160">
        <v>0.023</v>
      </c>
      <c r="L160">
        <v>0.052</v>
      </c>
      <c r="M160">
        <v>-0.048</v>
      </c>
      <c r="N160">
        <v>-0.023</v>
      </c>
      <c r="O160">
        <v>2.025</v>
      </c>
      <c r="P160">
        <v>-8.311</v>
      </c>
      <c r="Q160">
        <v>-0.234</v>
      </c>
      <c r="R160">
        <v>5.246</v>
      </c>
      <c r="S160">
        <v>-14.88</v>
      </c>
      <c r="T160">
        <v>0.366</v>
      </c>
      <c r="U160">
        <v>-14.231</v>
      </c>
      <c r="V160">
        <v>-9.155</v>
      </c>
    </row>
    <row r="161" spans="1:14" ht="12.75">
      <c r="A161" t="s">
        <v>126</v>
      </c>
      <c r="B161">
        <v>6.9</v>
      </c>
      <c r="C161">
        <v>-12.8</v>
      </c>
      <c r="D161">
        <v>29.5</v>
      </c>
      <c r="E161">
        <v>-1.6</v>
      </c>
      <c r="F161">
        <v>-7.5</v>
      </c>
      <c r="G161">
        <v>-5.8</v>
      </c>
      <c r="H161">
        <v>-1.9</v>
      </c>
      <c r="I161" s="25">
        <v>-5.7</v>
      </c>
      <c r="J161">
        <v>0.03</v>
      </c>
      <c r="K161">
        <v>0.024</v>
      </c>
      <c r="L161">
        <v>0.056</v>
      </c>
      <c r="M161">
        <v>-0.04</v>
      </c>
      <c r="N161">
        <v>-0.021</v>
      </c>
    </row>
    <row r="162" spans="1:14" ht="12.75">
      <c r="A162" t="s">
        <v>127</v>
      </c>
      <c r="B162">
        <v>-0.3</v>
      </c>
      <c r="C162">
        <v>-12.7</v>
      </c>
      <c r="D162">
        <v>20.7</v>
      </c>
      <c r="E162">
        <v>-8.2</v>
      </c>
      <c r="F162">
        <v>-8</v>
      </c>
      <c r="G162">
        <v>-5.8</v>
      </c>
      <c r="H162">
        <v>-2.8</v>
      </c>
      <c r="I162" s="25">
        <v>-5.7</v>
      </c>
      <c r="J162">
        <v>0.028</v>
      </c>
      <c r="K162">
        <v>0.035</v>
      </c>
      <c r="L162">
        <v>0.043</v>
      </c>
      <c r="M162">
        <v>-0.05</v>
      </c>
      <c r="N162">
        <v>-0.027</v>
      </c>
    </row>
    <row r="163" spans="1:14" ht="12.75">
      <c r="A163" t="s">
        <v>128</v>
      </c>
      <c r="B163">
        <v>1</v>
      </c>
      <c r="C163">
        <v>-12.5</v>
      </c>
      <c r="D163">
        <v>31.4</v>
      </c>
      <c r="E163">
        <v>-7.7</v>
      </c>
      <c r="F163">
        <v>-7.6</v>
      </c>
      <c r="G163">
        <v>-5.5</v>
      </c>
      <c r="H163">
        <v>-1.5</v>
      </c>
      <c r="I163" s="25">
        <v>-6</v>
      </c>
      <c r="J163">
        <v>0.032</v>
      </c>
      <c r="K163">
        <v>0.027</v>
      </c>
      <c r="L163">
        <v>0.04</v>
      </c>
      <c r="M163">
        <v>-0.041</v>
      </c>
      <c r="N163">
        <v>-0.029</v>
      </c>
    </row>
    <row r="164" spans="1:22" ht="12.75">
      <c r="A164" t="s">
        <v>129</v>
      </c>
      <c r="B164">
        <v>20.8</v>
      </c>
      <c r="C164">
        <v>-16.7</v>
      </c>
      <c r="D164">
        <v>43.3</v>
      </c>
      <c r="E164">
        <v>0.2</v>
      </c>
      <c r="F164">
        <v>-3.4</v>
      </c>
      <c r="G164">
        <v>-0.6</v>
      </c>
      <c r="H164">
        <v>1.2</v>
      </c>
      <c r="I164">
        <v>-4.8</v>
      </c>
      <c r="J164">
        <v>0.024</v>
      </c>
      <c r="K164">
        <v>0.045</v>
      </c>
      <c r="L164">
        <v>0.024</v>
      </c>
      <c r="M164">
        <v>-0.074</v>
      </c>
      <c r="N164">
        <v>0.001</v>
      </c>
      <c r="O164">
        <v>13.484</v>
      </c>
      <c r="P164">
        <v>-7.26</v>
      </c>
      <c r="Q164">
        <v>0.065</v>
      </c>
      <c r="R164">
        <v>12.951</v>
      </c>
      <c r="S164">
        <v>-21.174</v>
      </c>
      <c r="T164">
        <v>0.137</v>
      </c>
      <c r="U164">
        <v>17.977</v>
      </c>
      <c r="V164">
        <v>-7.026</v>
      </c>
    </row>
    <row r="165" spans="1:22" ht="12.75">
      <c r="A165" t="s">
        <v>130</v>
      </c>
      <c r="B165">
        <v>26.4</v>
      </c>
      <c r="C165">
        <v>-21.7</v>
      </c>
      <c r="D165">
        <v>67.9</v>
      </c>
      <c r="E165">
        <v>-5.9</v>
      </c>
      <c r="F165">
        <v>-3.2</v>
      </c>
      <c r="G165">
        <v>-0.6</v>
      </c>
      <c r="H165">
        <v>0.6</v>
      </c>
      <c r="I165" s="25">
        <v>-5.1</v>
      </c>
      <c r="J165">
        <v>0.024</v>
      </c>
      <c r="K165">
        <v>0.047</v>
      </c>
      <c r="L165">
        <v>0.04</v>
      </c>
      <c r="M165">
        <v>-0.07</v>
      </c>
      <c r="N165">
        <v>-0.01</v>
      </c>
      <c r="O165">
        <v>3.979</v>
      </c>
      <c r="P165">
        <v>-22.807</v>
      </c>
      <c r="Q165">
        <v>0.039</v>
      </c>
      <c r="R165">
        <v>10.517</v>
      </c>
      <c r="S165">
        <v>-16.803</v>
      </c>
      <c r="T165">
        <v>0.15</v>
      </c>
      <c r="U165">
        <v>6.709</v>
      </c>
      <c r="V165">
        <v>-22.665</v>
      </c>
    </row>
    <row r="166" spans="1:22" ht="12.75">
      <c r="A166" t="s">
        <v>131</v>
      </c>
      <c r="B166" s="25">
        <v>33</v>
      </c>
      <c r="C166">
        <v>-21.6</v>
      </c>
      <c r="D166">
        <v>48.7</v>
      </c>
      <c r="E166">
        <v>-1.6</v>
      </c>
      <c r="F166">
        <v>-4.5</v>
      </c>
      <c r="G166">
        <v>-2.1</v>
      </c>
      <c r="H166">
        <v>3.5</v>
      </c>
      <c r="I166" s="25">
        <v>-5.6</v>
      </c>
      <c r="J166">
        <v>0.029</v>
      </c>
      <c r="K166">
        <v>0.054</v>
      </c>
      <c r="L166">
        <v>0.024</v>
      </c>
      <c r="M166">
        <v>-0.075</v>
      </c>
      <c r="N166">
        <v>0.007</v>
      </c>
      <c r="O166">
        <v>9.839</v>
      </c>
      <c r="P166">
        <v>-19.904</v>
      </c>
      <c r="Q166">
        <v>-0.388</v>
      </c>
      <c r="R166">
        <v>10.889</v>
      </c>
      <c r="S166">
        <v>-12.901</v>
      </c>
      <c r="T166">
        <v>0.483</v>
      </c>
      <c r="U166">
        <v>-17.091</v>
      </c>
      <c r="V166">
        <v>-21.299</v>
      </c>
    </row>
    <row r="167" spans="1:14" ht="12.75">
      <c r="A167" t="s">
        <v>132</v>
      </c>
      <c r="B167">
        <v>24.1</v>
      </c>
      <c r="C167">
        <v>-14.5</v>
      </c>
      <c r="D167">
        <v>83.7</v>
      </c>
      <c r="E167">
        <v>0.9</v>
      </c>
      <c r="F167">
        <v>-3.2</v>
      </c>
      <c r="G167">
        <v>-0.7</v>
      </c>
      <c r="H167">
        <v>1.2</v>
      </c>
      <c r="I167">
        <v>-4.6</v>
      </c>
      <c r="J167">
        <v>0.021</v>
      </c>
      <c r="K167">
        <v>0.053</v>
      </c>
      <c r="L167">
        <v>0.032</v>
      </c>
      <c r="M167">
        <v>-0.076</v>
      </c>
      <c r="N167">
        <v>0.009</v>
      </c>
    </row>
    <row r="168" spans="1:22" ht="12.75">
      <c r="A168" t="s">
        <v>133</v>
      </c>
      <c r="B168">
        <v>2.2</v>
      </c>
      <c r="C168">
        <v>-13.8</v>
      </c>
      <c r="D168">
        <v>1.6</v>
      </c>
      <c r="E168">
        <v>-9.1</v>
      </c>
      <c r="F168">
        <v>-0.5</v>
      </c>
      <c r="G168">
        <v>-4</v>
      </c>
      <c r="H168">
        <v>7</v>
      </c>
      <c r="I168">
        <v>-0.4</v>
      </c>
      <c r="J168">
        <v>0.01</v>
      </c>
      <c r="K168">
        <v>0.028</v>
      </c>
      <c r="L168">
        <v>0.012</v>
      </c>
      <c r="M168">
        <v>-0.038</v>
      </c>
      <c r="N168">
        <v>-0.045</v>
      </c>
      <c r="O168">
        <v>6.234</v>
      </c>
      <c r="P168">
        <v>-14.837</v>
      </c>
      <c r="Q168">
        <v>0.269</v>
      </c>
      <c r="R168">
        <v>-10.071</v>
      </c>
      <c r="S168">
        <v>-60.862</v>
      </c>
      <c r="T168">
        <v>0.185</v>
      </c>
      <c r="U168">
        <v>24.94</v>
      </c>
      <c r="V168">
        <v>-13.862</v>
      </c>
    </row>
    <row r="169" spans="1:22" ht="12.75">
      <c r="A169" t="s">
        <v>134</v>
      </c>
      <c r="B169">
        <v>9.8</v>
      </c>
      <c r="C169">
        <v>-13.1</v>
      </c>
      <c r="D169">
        <v>54.7</v>
      </c>
      <c r="E169">
        <v>-7</v>
      </c>
      <c r="F169">
        <v>-0.7</v>
      </c>
      <c r="G169">
        <v>-4.5</v>
      </c>
      <c r="H169">
        <v>7.2</v>
      </c>
      <c r="I169">
        <v>-1.3</v>
      </c>
      <c r="J169">
        <v>0.011</v>
      </c>
      <c r="K169">
        <v>0.025</v>
      </c>
      <c r="L169">
        <v>0.02</v>
      </c>
      <c r="M169">
        <v>-0.039</v>
      </c>
      <c r="N169">
        <v>-0.024</v>
      </c>
      <c r="O169">
        <v>1.43</v>
      </c>
      <c r="P169">
        <v>-52.034</v>
      </c>
      <c r="Q169">
        <v>0.1</v>
      </c>
      <c r="R169">
        <v>-9.427</v>
      </c>
      <c r="S169">
        <v>-75.874</v>
      </c>
      <c r="T169">
        <v>0.24</v>
      </c>
      <c r="U169">
        <v>8.358</v>
      </c>
      <c r="V169">
        <v>-51.674</v>
      </c>
    </row>
    <row r="170" spans="1:14" ht="12.75">
      <c r="A170" t="s">
        <v>135</v>
      </c>
      <c r="B170">
        <v>7.2</v>
      </c>
      <c r="C170">
        <v>-9.8</v>
      </c>
      <c r="D170">
        <v>78.2</v>
      </c>
      <c r="E170">
        <v>-6.9</v>
      </c>
      <c r="F170">
        <v>-0.1</v>
      </c>
      <c r="G170">
        <v>-3.9</v>
      </c>
      <c r="H170">
        <v>7.2</v>
      </c>
      <c r="I170">
        <v>-1.1</v>
      </c>
      <c r="J170">
        <v>0.012</v>
      </c>
      <c r="K170">
        <v>0.013</v>
      </c>
      <c r="L170">
        <v>0.019</v>
      </c>
      <c r="M170">
        <v>-0.022</v>
      </c>
      <c r="N170">
        <v>-0.022</v>
      </c>
    </row>
    <row r="171" spans="1:22" ht="12.75">
      <c r="A171" t="s">
        <v>136</v>
      </c>
      <c r="B171">
        <v>9.2</v>
      </c>
      <c r="C171">
        <v>-7</v>
      </c>
      <c r="D171">
        <v>16.7</v>
      </c>
      <c r="E171">
        <v>-7.2</v>
      </c>
      <c r="F171">
        <v>-2.3</v>
      </c>
      <c r="G171">
        <v>-2.4</v>
      </c>
      <c r="H171">
        <v>0.5</v>
      </c>
      <c r="I171">
        <v>-3.8</v>
      </c>
      <c r="J171">
        <v>0.027</v>
      </c>
      <c r="K171">
        <v>0.012</v>
      </c>
      <c r="L171">
        <v>0.033</v>
      </c>
      <c r="M171">
        <v>-0.043</v>
      </c>
      <c r="N171">
        <v>0.001</v>
      </c>
      <c r="O171">
        <v>4.533</v>
      </c>
      <c r="P171">
        <v>-8.584</v>
      </c>
      <c r="Q171">
        <v>-0.208</v>
      </c>
      <c r="R171">
        <v>-7.982</v>
      </c>
      <c r="S171">
        <v>6.428</v>
      </c>
      <c r="T171">
        <v>0.298</v>
      </c>
      <c r="U171">
        <v>-9.9</v>
      </c>
      <c r="V171">
        <v>-9.333</v>
      </c>
    </row>
    <row r="172" spans="1:22" ht="12.75">
      <c r="A172" t="s">
        <v>137</v>
      </c>
      <c r="B172">
        <v>12.5</v>
      </c>
      <c r="C172">
        <v>-8.2</v>
      </c>
      <c r="D172">
        <v>75.9</v>
      </c>
      <c r="E172">
        <v>-9.9</v>
      </c>
      <c r="F172">
        <v>-2.9</v>
      </c>
      <c r="G172">
        <v>-3.6</v>
      </c>
      <c r="H172">
        <v>3.7</v>
      </c>
      <c r="I172">
        <v>-3.2</v>
      </c>
      <c r="J172">
        <v>0.024</v>
      </c>
      <c r="K172">
        <v>0.018</v>
      </c>
      <c r="L172">
        <v>0.024</v>
      </c>
      <c r="M172">
        <v>-0.037</v>
      </c>
      <c r="N172">
        <v>-0.002</v>
      </c>
      <c r="O172">
        <v>-3.156</v>
      </c>
      <c r="P172">
        <v>-5.695</v>
      </c>
      <c r="Q172">
        <v>-0.445</v>
      </c>
      <c r="R172">
        <v>-7.62</v>
      </c>
      <c r="S172">
        <v>17.846</v>
      </c>
      <c r="T172">
        <v>0.456</v>
      </c>
      <c r="U172">
        <v>-34.083</v>
      </c>
      <c r="V172">
        <v>-7.297</v>
      </c>
    </row>
    <row r="173" spans="1:14" ht="12.75">
      <c r="A173" t="s">
        <v>138</v>
      </c>
      <c r="B173">
        <v>9.5</v>
      </c>
      <c r="C173">
        <v>-8</v>
      </c>
      <c r="D173">
        <v>34</v>
      </c>
      <c r="E173">
        <v>-11.3</v>
      </c>
      <c r="F173">
        <v>-2.1</v>
      </c>
      <c r="G173">
        <v>-2.5</v>
      </c>
      <c r="H173">
        <v>1.4</v>
      </c>
      <c r="I173">
        <v>-2.9</v>
      </c>
      <c r="J173">
        <v>0.018</v>
      </c>
      <c r="K173">
        <v>0.021</v>
      </c>
      <c r="L173">
        <v>0.04</v>
      </c>
      <c r="M173">
        <v>-0.043</v>
      </c>
      <c r="N173">
        <v>-0.006</v>
      </c>
    </row>
    <row r="174" spans="1:22" ht="12.75">
      <c r="A174" t="s">
        <v>139</v>
      </c>
      <c r="B174">
        <v>6.9</v>
      </c>
      <c r="C174">
        <v>-17.3</v>
      </c>
      <c r="D174">
        <v>64.2</v>
      </c>
      <c r="E174">
        <v>-5.2</v>
      </c>
      <c r="F174">
        <v>-0.3</v>
      </c>
      <c r="G174">
        <v>0.4</v>
      </c>
      <c r="H174">
        <v>3.2</v>
      </c>
      <c r="I174">
        <v>-3</v>
      </c>
      <c r="J174">
        <v>0.026</v>
      </c>
      <c r="K174">
        <v>0.08</v>
      </c>
      <c r="L174">
        <v>0.051</v>
      </c>
      <c r="M174">
        <v>-0.024</v>
      </c>
      <c r="N174">
        <v>0.023</v>
      </c>
      <c r="O174">
        <v>8.504</v>
      </c>
      <c r="P174">
        <v>-23.746</v>
      </c>
      <c r="Q174">
        <v>-0.185</v>
      </c>
      <c r="R174">
        <v>4.286</v>
      </c>
      <c r="S174">
        <v>22.451</v>
      </c>
      <c r="T174">
        <v>0.426</v>
      </c>
      <c r="U174">
        <v>-4.333</v>
      </c>
      <c r="V174">
        <v>-24.413</v>
      </c>
    </row>
    <row r="175" spans="1:22" ht="12.75">
      <c r="A175" t="s">
        <v>140</v>
      </c>
      <c r="B175">
        <v>6</v>
      </c>
      <c r="C175">
        <v>-15.8</v>
      </c>
      <c r="D175">
        <v>29.1</v>
      </c>
      <c r="E175">
        <v>-1.8</v>
      </c>
      <c r="F175">
        <v>-0.3</v>
      </c>
      <c r="G175">
        <v>0.9</v>
      </c>
      <c r="H175">
        <v>0</v>
      </c>
      <c r="I175">
        <v>-3.2</v>
      </c>
      <c r="J175">
        <v>0.031</v>
      </c>
      <c r="K175">
        <v>0.096</v>
      </c>
      <c r="L175">
        <v>0.045</v>
      </c>
      <c r="M175">
        <v>-0.032</v>
      </c>
      <c r="N175">
        <v>0.018</v>
      </c>
      <c r="O175">
        <v>8.219</v>
      </c>
      <c r="P175">
        <v>-22.573</v>
      </c>
      <c r="Q175">
        <v>-0.113</v>
      </c>
      <c r="R175">
        <v>5.521</v>
      </c>
      <c r="S175">
        <v>16.146</v>
      </c>
      <c r="T175">
        <v>0.257</v>
      </c>
      <c r="U175">
        <v>0.366</v>
      </c>
      <c r="V175">
        <v>-22.981</v>
      </c>
    </row>
    <row r="176" spans="1:14" ht="12.75">
      <c r="A176" t="s">
        <v>141</v>
      </c>
      <c r="B176">
        <v>10.8</v>
      </c>
      <c r="C176">
        <v>-18.6</v>
      </c>
      <c r="D176">
        <v>43.8</v>
      </c>
      <c r="E176">
        <v>1.4</v>
      </c>
      <c r="F176">
        <v>-0.4</v>
      </c>
      <c r="G176">
        <v>0.5</v>
      </c>
      <c r="H176">
        <v>-0.2</v>
      </c>
      <c r="I176">
        <v>-3.7</v>
      </c>
      <c r="J176">
        <v>0.029</v>
      </c>
      <c r="K176">
        <v>0.062</v>
      </c>
      <c r="L176">
        <v>0.064</v>
      </c>
      <c r="M176">
        <v>-0.043</v>
      </c>
      <c r="N176">
        <v>0.029</v>
      </c>
    </row>
    <row r="177" spans="1:22" ht="12.75">
      <c r="A177" t="s">
        <v>142</v>
      </c>
      <c r="B177">
        <v>12.9</v>
      </c>
      <c r="C177">
        <v>-10.6</v>
      </c>
      <c r="D177">
        <v>-18.5</v>
      </c>
      <c r="E177">
        <v>2.4</v>
      </c>
      <c r="F177">
        <v>-4.2</v>
      </c>
      <c r="G177">
        <v>-3.4</v>
      </c>
      <c r="H177">
        <v>3.7</v>
      </c>
      <c r="I177" s="25">
        <v>-6.1</v>
      </c>
      <c r="J177">
        <v>0.024</v>
      </c>
      <c r="K177">
        <v>0.038</v>
      </c>
      <c r="L177">
        <v>0.075</v>
      </c>
      <c r="M177">
        <v>-0.045</v>
      </c>
      <c r="N177">
        <v>-0.006</v>
      </c>
      <c r="O177">
        <v>14.335</v>
      </c>
      <c r="P177">
        <v>18.215</v>
      </c>
      <c r="Q177">
        <v>-0.071</v>
      </c>
      <c r="R177">
        <v>7.802</v>
      </c>
      <c r="S177">
        <v>-46.924</v>
      </c>
      <c r="T177">
        <v>-0.159</v>
      </c>
      <c r="U177">
        <v>9.4</v>
      </c>
      <c r="V177">
        <v>17.959</v>
      </c>
    </row>
    <row r="178" spans="1:22" ht="12.75">
      <c r="A178" t="s">
        <v>143</v>
      </c>
      <c r="B178">
        <v>10.8</v>
      </c>
      <c r="C178">
        <v>-11</v>
      </c>
      <c r="D178">
        <v>27.2</v>
      </c>
      <c r="E178">
        <v>6.8</v>
      </c>
      <c r="F178">
        <v>-3.3</v>
      </c>
      <c r="G178">
        <v>-2.3</v>
      </c>
      <c r="H178">
        <v>1.8</v>
      </c>
      <c r="I178" s="25">
        <v>-6.4</v>
      </c>
      <c r="J178">
        <v>0.023</v>
      </c>
      <c r="K178">
        <v>0.044</v>
      </c>
      <c r="L178">
        <v>0.062</v>
      </c>
      <c r="M178">
        <v>-0.05</v>
      </c>
      <c r="N178">
        <v>-0.011</v>
      </c>
      <c r="O178">
        <v>7.007</v>
      </c>
      <c r="P178">
        <v>20.945</v>
      </c>
      <c r="Q178">
        <v>0.013</v>
      </c>
      <c r="R178">
        <v>-1.2570000000000001</v>
      </c>
      <c r="S178">
        <v>-44.611</v>
      </c>
      <c r="T178">
        <v>-0.215</v>
      </c>
      <c r="U178">
        <v>7.928</v>
      </c>
      <c r="V178">
        <v>20.993</v>
      </c>
    </row>
    <row r="179" spans="1:14" ht="12.75">
      <c r="A179" t="s">
        <v>144</v>
      </c>
      <c r="B179">
        <v>4.4</v>
      </c>
      <c r="C179">
        <v>-6.8</v>
      </c>
      <c r="D179">
        <v>48</v>
      </c>
      <c r="E179">
        <v>8.7</v>
      </c>
      <c r="F179">
        <v>-3.4</v>
      </c>
      <c r="G179">
        <v>-2.3</v>
      </c>
      <c r="H179">
        <v>1.9</v>
      </c>
      <c r="I179" s="25">
        <v>-6.4</v>
      </c>
      <c r="J179">
        <v>0.014</v>
      </c>
      <c r="K179">
        <v>0.053</v>
      </c>
      <c r="L179">
        <v>0.07</v>
      </c>
      <c r="M179">
        <v>-0.049</v>
      </c>
      <c r="N179">
        <v>-0.028</v>
      </c>
    </row>
    <row r="180" spans="1:22" ht="12.75">
      <c r="A180" t="s">
        <v>145</v>
      </c>
      <c r="B180">
        <v>19.4</v>
      </c>
      <c r="C180">
        <v>-6.5</v>
      </c>
      <c r="D180">
        <v>0.6</v>
      </c>
      <c r="E180">
        <v>-1</v>
      </c>
      <c r="F180">
        <v>-3.6</v>
      </c>
      <c r="G180">
        <v>-4.6</v>
      </c>
      <c r="H180">
        <v>8.8</v>
      </c>
      <c r="I180" s="25">
        <v>-6.6</v>
      </c>
      <c r="J180">
        <v>0.02</v>
      </c>
      <c r="K180">
        <v>0.064</v>
      </c>
      <c r="L180">
        <v>0.008</v>
      </c>
      <c r="M180">
        <v>-0.051</v>
      </c>
      <c r="N180">
        <v>-0.069</v>
      </c>
      <c r="O180">
        <v>16.571</v>
      </c>
      <c r="P180">
        <v>-27.191</v>
      </c>
      <c r="Q180">
        <v>-0.062</v>
      </c>
      <c r="R180">
        <v>12.496</v>
      </c>
      <c r="S180">
        <v>-4.629</v>
      </c>
      <c r="T180">
        <v>-0.221</v>
      </c>
      <c r="U180">
        <v>12.233</v>
      </c>
      <c r="V180">
        <v>-27.417</v>
      </c>
    </row>
    <row r="181" spans="1:22" ht="12.75">
      <c r="A181" t="s">
        <v>146</v>
      </c>
      <c r="B181">
        <v>19.2</v>
      </c>
      <c r="C181">
        <v>-10.2</v>
      </c>
      <c r="D181">
        <v>35.1</v>
      </c>
      <c r="E181">
        <v>-5</v>
      </c>
      <c r="F181">
        <v>-2.4</v>
      </c>
      <c r="G181">
        <v>-3.5</v>
      </c>
      <c r="H181">
        <v>7</v>
      </c>
      <c r="I181" s="25">
        <v>-6.4</v>
      </c>
      <c r="J181">
        <v>0.017</v>
      </c>
      <c r="K181">
        <v>0.053</v>
      </c>
      <c r="L181">
        <v>0.026</v>
      </c>
      <c r="M181">
        <v>-0.061</v>
      </c>
      <c r="N181">
        <v>-0.069</v>
      </c>
      <c r="O181">
        <v>22.187</v>
      </c>
      <c r="P181">
        <v>-32.808</v>
      </c>
      <c r="Q181">
        <v>-0.057</v>
      </c>
      <c r="R181">
        <v>14.17</v>
      </c>
      <c r="S181">
        <v>-13.668</v>
      </c>
      <c r="T181">
        <v>-0.464</v>
      </c>
      <c r="U181">
        <v>18.234</v>
      </c>
      <c r="V181">
        <v>-33.013</v>
      </c>
    </row>
    <row r="182" spans="1:14" ht="12.75">
      <c r="A182" t="s">
        <v>147</v>
      </c>
      <c r="B182">
        <v>8</v>
      </c>
      <c r="C182">
        <v>-5.7</v>
      </c>
      <c r="D182">
        <v>19.4</v>
      </c>
      <c r="E182">
        <v>-2.9</v>
      </c>
      <c r="F182">
        <v>-2.5</v>
      </c>
      <c r="G182">
        <v>-4.2</v>
      </c>
      <c r="H182">
        <v>7</v>
      </c>
      <c r="I182" s="25">
        <v>-6.8</v>
      </c>
      <c r="J182">
        <v>0.03</v>
      </c>
      <c r="K182">
        <v>0.036</v>
      </c>
      <c r="L182">
        <v>0.017</v>
      </c>
      <c r="M182">
        <v>-0.055</v>
      </c>
      <c r="N182">
        <v>-0.051</v>
      </c>
    </row>
    <row r="183" spans="1:22" ht="12.75">
      <c r="A183" t="s">
        <v>148</v>
      </c>
      <c r="B183">
        <v>8.1</v>
      </c>
      <c r="C183">
        <v>-14.6</v>
      </c>
      <c r="D183">
        <v>44.9</v>
      </c>
      <c r="E183">
        <v>6.4</v>
      </c>
      <c r="F183">
        <v>-3.9</v>
      </c>
      <c r="G183">
        <v>-8.1</v>
      </c>
      <c r="H183">
        <v>2.5</v>
      </c>
      <c r="I183">
        <v>2.9</v>
      </c>
      <c r="J183">
        <v>0.016</v>
      </c>
      <c r="K183">
        <v>0.041</v>
      </c>
      <c r="L183">
        <v>0.032</v>
      </c>
      <c r="M183">
        <v>0.006</v>
      </c>
      <c r="N183">
        <v>0.037</v>
      </c>
      <c r="O183">
        <v>3.161</v>
      </c>
      <c r="P183">
        <v>-0.732</v>
      </c>
      <c r="Q183">
        <v>-0.226</v>
      </c>
      <c r="R183">
        <v>14.213</v>
      </c>
      <c r="S183">
        <v>3.243</v>
      </c>
      <c r="T183">
        <v>0.198</v>
      </c>
      <c r="U183">
        <v>-12.503</v>
      </c>
      <c r="V183">
        <v>-1.545</v>
      </c>
    </row>
    <row r="184" spans="1:22" ht="12.75">
      <c r="A184" t="s">
        <v>149</v>
      </c>
      <c r="B184">
        <v>6.3</v>
      </c>
      <c r="C184">
        <v>-18.6</v>
      </c>
      <c r="D184">
        <v>45.2</v>
      </c>
      <c r="E184">
        <v>3.6</v>
      </c>
      <c r="F184">
        <v>-3.7</v>
      </c>
      <c r="G184">
        <v>-7.9</v>
      </c>
      <c r="H184">
        <v>3</v>
      </c>
      <c r="I184">
        <v>2.7</v>
      </c>
      <c r="J184">
        <v>0.014</v>
      </c>
      <c r="K184">
        <v>0.038</v>
      </c>
      <c r="L184">
        <v>0.037</v>
      </c>
      <c r="M184">
        <v>0.005</v>
      </c>
      <c r="N184">
        <v>0.021</v>
      </c>
      <c r="O184">
        <v>0.222</v>
      </c>
      <c r="P184">
        <v>-1.405</v>
      </c>
      <c r="Q184">
        <v>-0.149</v>
      </c>
      <c r="R184">
        <v>10.006</v>
      </c>
      <c r="S184">
        <v>2.326</v>
      </c>
      <c r="T184">
        <v>0.23</v>
      </c>
      <c r="U184">
        <v>-10.096</v>
      </c>
      <c r="V184">
        <v>-1.94</v>
      </c>
    </row>
    <row r="185" spans="1:14" ht="12.75">
      <c r="A185" t="s">
        <v>150</v>
      </c>
      <c r="B185">
        <v>15.2</v>
      </c>
      <c r="C185">
        <v>-18.6</v>
      </c>
      <c r="D185" s="25">
        <v>102.9</v>
      </c>
      <c r="E185">
        <v>5.8</v>
      </c>
      <c r="F185">
        <v>-3.7</v>
      </c>
      <c r="G185">
        <v>-8.1</v>
      </c>
      <c r="H185">
        <v>3</v>
      </c>
      <c r="I185">
        <v>2.7</v>
      </c>
      <c r="J185">
        <v>0.015</v>
      </c>
      <c r="K185">
        <v>0.048</v>
      </c>
      <c r="L185">
        <v>0.03</v>
      </c>
      <c r="M185">
        <v>-0.007</v>
      </c>
      <c r="N185">
        <v>0.038</v>
      </c>
    </row>
    <row r="186" spans="1:14" ht="12.75">
      <c r="A186" t="s">
        <v>151</v>
      </c>
      <c r="B186">
        <v>18.8</v>
      </c>
      <c r="C186">
        <v>-15.9</v>
      </c>
      <c r="D186">
        <v>82.4</v>
      </c>
      <c r="E186">
        <v>6.1</v>
      </c>
      <c r="F186">
        <v>-3.6</v>
      </c>
      <c r="G186">
        <v>-6.5</v>
      </c>
      <c r="H186">
        <v>0.7</v>
      </c>
      <c r="I186">
        <v>3.2</v>
      </c>
      <c r="J186">
        <v>0.011</v>
      </c>
      <c r="K186">
        <v>0.037</v>
      </c>
      <c r="L186">
        <v>0.031</v>
      </c>
      <c r="M186">
        <v>-0.009</v>
      </c>
      <c r="N186">
        <v>0.024</v>
      </c>
    </row>
    <row r="187" spans="1:22" ht="12.75">
      <c r="A187" t="s">
        <v>152</v>
      </c>
      <c r="B187">
        <v>16.6</v>
      </c>
      <c r="C187">
        <v>-12.1</v>
      </c>
      <c r="D187">
        <v>9.4</v>
      </c>
      <c r="E187">
        <v>-10.7</v>
      </c>
      <c r="F187">
        <v>-5.6</v>
      </c>
      <c r="G187">
        <v>-8.4</v>
      </c>
      <c r="H187">
        <v>2.5</v>
      </c>
      <c r="I187">
        <v>4</v>
      </c>
      <c r="J187">
        <v>0.009</v>
      </c>
      <c r="K187">
        <v>0.011</v>
      </c>
      <c r="L187">
        <v>0.053</v>
      </c>
      <c r="M187">
        <v>-0.06</v>
      </c>
      <c r="N187">
        <v>0.011</v>
      </c>
      <c r="O187">
        <v>10.383</v>
      </c>
      <c r="P187">
        <v>-25.529</v>
      </c>
      <c r="Q187">
        <v>0.071</v>
      </c>
      <c r="R187">
        <v>26.444</v>
      </c>
      <c r="S187">
        <v>-1.846</v>
      </c>
      <c r="T187">
        <v>0.806</v>
      </c>
      <c r="U187">
        <v>15.285</v>
      </c>
      <c r="V187">
        <v>-25.274</v>
      </c>
    </row>
    <row r="188" spans="1:14" ht="12.75">
      <c r="A188" t="s">
        <v>153</v>
      </c>
      <c r="B188">
        <v>12.8</v>
      </c>
      <c r="C188">
        <v>-12</v>
      </c>
      <c r="D188">
        <v>44.3</v>
      </c>
      <c r="E188">
        <v>-3</v>
      </c>
      <c r="F188">
        <v>-6.4</v>
      </c>
      <c r="G188">
        <v>-8.1</v>
      </c>
      <c r="H188">
        <v>3.6</v>
      </c>
      <c r="I188">
        <v>3.7</v>
      </c>
      <c r="J188">
        <v>-0.005</v>
      </c>
      <c r="K188">
        <v>0.01</v>
      </c>
      <c r="L188">
        <v>0.05</v>
      </c>
      <c r="M188">
        <v>-0.063</v>
      </c>
      <c r="N188">
        <v>0</v>
      </c>
    </row>
    <row r="189" spans="1:22" ht="12.75">
      <c r="A189" t="s">
        <v>154</v>
      </c>
      <c r="B189">
        <v>12.6</v>
      </c>
      <c r="C189">
        <v>-11</v>
      </c>
      <c r="D189">
        <v>-27</v>
      </c>
      <c r="E189">
        <v>-0.4</v>
      </c>
      <c r="F189">
        <v>-7.2</v>
      </c>
      <c r="G189">
        <v>-5.3</v>
      </c>
      <c r="H189">
        <v>-1.2</v>
      </c>
      <c r="I189">
        <v>4.9</v>
      </c>
      <c r="J189">
        <v>0.033</v>
      </c>
      <c r="K189">
        <v>0.038</v>
      </c>
      <c r="L189">
        <v>0.029</v>
      </c>
      <c r="M189">
        <v>-0.035</v>
      </c>
      <c r="N189">
        <v>0.023</v>
      </c>
      <c r="O189">
        <v>12.581</v>
      </c>
      <c r="P189">
        <v>7.894</v>
      </c>
      <c r="Q189">
        <v>-0.46</v>
      </c>
      <c r="R189">
        <v>-8.001</v>
      </c>
      <c r="S189">
        <v>-28.537</v>
      </c>
      <c r="T189">
        <v>-0.924</v>
      </c>
      <c r="U189">
        <v>-19.334</v>
      </c>
      <c r="V189">
        <v>6.242</v>
      </c>
    </row>
    <row r="190" spans="1:22" ht="12.75">
      <c r="A190" t="s">
        <v>155</v>
      </c>
      <c r="B190">
        <v>15.8</v>
      </c>
      <c r="C190">
        <v>-8.6</v>
      </c>
      <c r="D190">
        <v>43.9</v>
      </c>
      <c r="E190">
        <v>3.3</v>
      </c>
      <c r="F190">
        <v>-7.2</v>
      </c>
      <c r="G190">
        <v>-5.1</v>
      </c>
      <c r="H190">
        <v>0.7</v>
      </c>
      <c r="I190">
        <v>4.8</v>
      </c>
      <c r="J190">
        <v>0.03</v>
      </c>
      <c r="K190">
        <v>0.042</v>
      </c>
      <c r="L190">
        <v>0.023</v>
      </c>
      <c r="M190">
        <v>-0.045</v>
      </c>
      <c r="N190">
        <v>0.02</v>
      </c>
      <c r="O190">
        <v>14.137</v>
      </c>
      <c r="P190">
        <v>0.481</v>
      </c>
      <c r="Q190">
        <v>-0.473</v>
      </c>
      <c r="R190">
        <v>-8.128</v>
      </c>
      <c r="S190">
        <v>-31.109</v>
      </c>
      <c r="T190">
        <v>-0.881</v>
      </c>
      <c r="U190">
        <v>-18.684</v>
      </c>
      <c r="V190">
        <v>-1.218</v>
      </c>
    </row>
    <row r="191" spans="1:14" ht="12.75">
      <c r="A191" t="s">
        <v>156</v>
      </c>
      <c r="B191">
        <v>17.3</v>
      </c>
      <c r="C191">
        <v>-10</v>
      </c>
      <c r="D191">
        <v>-32</v>
      </c>
      <c r="E191">
        <v>-1.8</v>
      </c>
      <c r="F191">
        <v>-7</v>
      </c>
      <c r="G191">
        <v>-4.3</v>
      </c>
      <c r="H191">
        <v>0</v>
      </c>
      <c r="I191">
        <v>4.5</v>
      </c>
      <c r="J191">
        <v>0.032</v>
      </c>
      <c r="K191">
        <v>0.032</v>
      </c>
      <c r="L191">
        <v>0.027</v>
      </c>
      <c r="M191">
        <v>-0.053</v>
      </c>
      <c r="N191">
        <v>0.018</v>
      </c>
    </row>
    <row r="192" spans="1:22" ht="12.75">
      <c r="A192" t="s">
        <v>157</v>
      </c>
      <c r="B192">
        <v>-2.2</v>
      </c>
      <c r="C192">
        <v>-0.8</v>
      </c>
      <c r="D192">
        <v>12.7</v>
      </c>
      <c r="E192">
        <v>-9.7</v>
      </c>
      <c r="F192">
        <v>-3.4</v>
      </c>
      <c r="G192">
        <v>-4</v>
      </c>
      <c r="H192" s="25">
        <v>10.1</v>
      </c>
      <c r="I192">
        <v>-1.9</v>
      </c>
      <c r="J192">
        <v>0.093</v>
      </c>
      <c r="K192">
        <v>0.042</v>
      </c>
      <c r="L192">
        <v>0.041</v>
      </c>
      <c r="M192">
        <v>-0.02</v>
      </c>
      <c r="N192">
        <v>-0.067</v>
      </c>
      <c r="O192">
        <v>5.582</v>
      </c>
      <c r="P192">
        <v>12.037</v>
      </c>
      <c r="Q192">
        <v>0.413</v>
      </c>
      <c r="R192">
        <v>13.541</v>
      </c>
      <c r="S192">
        <v>-59.347</v>
      </c>
      <c r="T192">
        <v>0.663</v>
      </c>
      <c r="U192">
        <v>34.244</v>
      </c>
      <c r="V192">
        <v>13.533</v>
      </c>
    </row>
    <row r="193" spans="1:22" ht="12.75">
      <c r="A193" t="s">
        <v>158</v>
      </c>
      <c r="B193">
        <v>-6.2</v>
      </c>
      <c r="C193">
        <v>1.9</v>
      </c>
      <c r="D193">
        <v>19.8</v>
      </c>
      <c r="E193">
        <v>-13.5</v>
      </c>
      <c r="F193">
        <v>-3.6</v>
      </c>
      <c r="G193">
        <v>-4.4</v>
      </c>
      <c r="H193">
        <v>9.3</v>
      </c>
      <c r="I193">
        <v>-1.5</v>
      </c>
      <c r="J193">
        <v>0.087</v>
      </c>
      <c r="K193">
        <v>0.041</v>
      </c>
      <c r="L193">
        <v>0.043</v>
      </c>
      <c r="M193">
        <v>-0.015</v>
      </c>
      <c r="N193">
        <v>-0.072</v>
      </c>
      <c r="O193">
        <v>10.619</v>
      </c>
      <c r="P193">
        <v>7.26</v>
      </c>
      <c r="Q193">
        <v>-0.395</v>
      </c>
      <c r="R193">
        <v>7.742</v>
      </c>
      <c r="S193">
        <v>-71.769</v>
      </c>
      <c r="T193">
        <v>0.529</v>
      </c>
      <c r="U193">
        <v>-16.849</v>
      </c>
      <c r="V193">
        <v>5.837</v>
      </c>
    </row>
    <row r="194" spans="1:14" ht="12.75">
      <c r="A194" t="s">
        <v>159</v>
      </c>
      <c r="B194">
        <v>8.4</v>
      </c>
      <c r="C194">
        <v>-1.8</v>
      </c>
      <c r="D194">
        <v>37.8</v>
      </c>
      <c r="E194">
        <v>-9.6</v>
      </c>
      <c r="F194">
        <v>-3.8</v>
      </c>
      <c r="G194">
        <v>-3</v>
      </c>
      <c r="H194" s="25">
        <v>10.2</v>
      </c>
      <c r="I194">
        <v>-1.5</v>
      </c>
      <c r="J194">
        <v>0.094</v>
      </c>
      <c r="K194">
        <v>0.036</v>
      </c>
      <c r="L194">
        <v>0.025</v>
      </c>
      <c r="M194">
        <v>-0.01</v>
      </c>
      <c r="N194">
        <v>-0.063</v>
      </c>
    </row>
    <row r="195" spans="1:22" ht="12.75">
      <c r="A195" t="s">
        <v>160</v>
      </c>
      <c r="B195">
        <v>13.1</v>
      </c>
      <c r="C195">
        <v>-11.9</v>
      </c>
      <c r="D195" s="25">
        <v>101</v>
      </c>
      <c r="E195">
        <v>2</v>
      </c>
      <c r="F195">
        <v>-4.9</v>
      </c>
      <c r="G195">
        <v>-4.1</v>
      </c>
      <c r="H195">
        <v>0.1</v>
      </c>
      <c r="I195">
        <v>3.3</v>
      </c>
      <c r="J195">
        <v>0.034</v>
      </c>
      <c r="K195">
        <v>0.026</v>
      </c>
      <c r="L195">
        <v>0.042</v>
      </c>
      <c r="M195">
        <v>-0.043</v>
      </c>
      <c r="N195">
        <v>0.023</v>
      </c>
      <c r="O195">
        <v>4.796</v>
      </c>
      <c r="P195">
        <v>-8.078</v>
      </c>
      <c r="Q195">
        <v>-0.023</v>
      </c>
      <c r="R195">
        <v>11.302</v>
      </c>
      <c r="S195">
        <v>39.079</v>
      </c>
      <c r="T195">
        <v>0.499</v>
      </c>
      <c r="U195">
        <v>3.196</v>
      </c>
      <c r="V195">
        <v>-8.161</v>
      </c>
    </row>
    <row r="196" spans="1:22" ht="12.75">
      <c r="A196" t="s">
        <v>161</v>
      </c>
      <c r="B196">
        <v>17.4</v>
      </c>
      <c r="C196">
        <v>-13.8</v>
      </c>
      <c r="D196" s="25">
        <v>104</v>
      </c>
      <c r="E196">
        <v>2.3</v>
      </c>
      <c r="F196">
        <v>-4.4</v>
      </c>
      <c r="G196">
        <v>-3.3</v>
      </c>
      <c r="H196">
        <v>1.1</v>
      </c>
      <c r="I196">
        <v>3.5</v>
      </c>
      <c r="J196">
        <v>0.034</v>
      </c>
      <c r="K196">
        <v>0.024</v>
      </c>
      <c r="L196">
        <v>0.044</v>
      </c>
      <c r="M196">
        <v>-0.041</v>
      </c>
      <c r="N196">
        <v>0.023</v>
      </c>
      <c r="O196">
        <v>7.728</v>
      </c>
      <c r="P196">
        <v>-13.802</v>
      </c>
      <c r="Q196">
        <v>-0.07</v>
      </c>
      <c r="R196">
        <v>14.274000000000001</v>
      </c>
      <c r="S196">
        <v>38.941</v>
      </c>
      <c r="T196">
        <v>0.382</v>
      </c>
      <c r="U196">
        <v>2.891</v>
      </c>
      <c r="V196">
        <v>-14.053</v>
      </c>
    </row>
    <row r="197" spans="1:14" ht="12.75">
      <c r="A197" t="s">
        <v>162</v>
      </c>
      <c r="B197">
        <v>19.4</v>
      </c>
      <c r="C197">
        <v>-11.3</v>
      </c>
      <c r="D197" s="25">
        <v>130.8</v>
      </c>
      <c r="E197">
        <v>5.5</v>
      </c>
      <c r="F197">
        <v>-5.1</v>
      </c>
      <c r="G197">
        <v>-3.3</v>
      </c>
      <c r="H197">
        <v>1.3</v>
      </c>
      <c r="I197">
        <v>3.2</v>
      </c>
      <c r="J197">
        <v>0.034</v>
      </c>
      <c r="K197">
        <v>0.024</v>
      </c>
      <c r="L197">
        <v>0.021</v>
      </c>
      <c r="M197">
        <v>-0.048</v>
      </c>
      <c r="N197">
        <v>0.02</v>
      </c>
    </row>
    <row r="198" spans="1:22" ht="12.75">
      <c r="A198" t="s">
        <v>163</v>
      </c>
      <c r="B198">
        <v>13.5</v>
      </c>
      <c r="C198">
        <v>-10</v>
      </c>
      <c r="D198">
        <v>52.6</v>
      </c>
      <c r="E198">
        <v>-7.9</v>
      </c>
      <c r="F198">
        <v>-3</v>
      </c>
      <c r="G198">
        <v>-8.6</v>
      </c>
      <c r="H198">
        <v>1.5</v>
      </c>
      <c r="I198">
        <v>4.6</v>
      </c>
      <c r="J198">
        <v>0.002</v>
      </c>
      <c r="K198">
        <v>0.029</v>
      </c>
      <c r="L198">
        <v>0.045</v>
      </c>
      <c r="M198">
        <v>-0.059</v>
      </c>
      <c r="N198">
        <v>-0.031</v>
      </c>
      <c r="O198">
        <v>17.464</v>
      </c>
      <c r="P198">
        <v>0.515</v>
      </c>
      <c r="Q198">
        <v>-0.396</v>
      </c>
      <c r="R198">
        <v>25.71</v>
      </c>
      <c r="S198">
        <v>25.848</v>
      </c>
      <c r="T198">
        <v>0.287</v>
      </c>
      <c r="U198">
        <v>-10.006</v>
      </c>
      <c r="V198">
        <v>-0.908</v>
      </c>
    </row>
    <row r="199" spans="1:22" ht="12.75">
      <c r="A199" t="s">
        <v>164</v>
      </c>
      <c r="B199">
        <v>12.8</v>
      </c>
      <c r="C199">
        <v>-7.6</v>
      </c>
      <c r="D199">
        <v>42.7</v>
      </c>
      <c r="E199">
        <v>-3.9</v>
      </c>
      <c r="F199">
        <v>-2.5</v>
      </c>
      <c r="G199">
        <v>-8.7</v>
      </c>
      <c r="H199">
        <v>1.5</v>
      </c>
      <c r="I199">
        <v>4.3</v>
      </c>
      <c r="J199">
        <v>0.016</v>
      </c>
      <c r="K199">
        <v>0.008</v>
      </c>
      <c r="L199">
        <v>0.029</v>
      </c>
      <c r="M199">
        <v>-0.067</v>
      </c>
      <c r="N199">
        <v>-0.009</v>
      </c>
      <c r="O199">
        <v>12.722</v>
      </c>
      <c r="P199">
        <v>3.528</v>
      </c>
      <c r="Q199">
        <v>-0.559</v>
      </c>
      <c r="R199">
        <v>26.139</v>
      </c>
      <c r="S199">
        <v>27.645</v>
      </c>
      <c r="T199">
        <v>0.54</v>
      </c>
      <c r="U199">
        <v>-26.115</v>
      </c>
      <c r="V199">
        <v>1.5190000000000001</v>
      </c>
    </row>
    <row r="200" spans="1:14" ht="12.75">
      <c r="A200" t="s">
        <v>165</v>
      </c>
      <c r="B200">
        <v>20.1</v>
      </c>
      <c r="C200">
        <v>-8.7</v>
      </c>
      <c r="D200">
        <v>59.3</v>
      </c>
      <c r="E200">
        <v>-5</v>
      </c>
      <c r="F200">
        <v>-3</v>
      </c>
      <c r="G200">
        <v>-9</v>
      </c>
      <c r="H200">
        <v>1.7</v>
      </c>
      <c r="I200">
        <v>4.7</v>
      </c>
      <c r="J200">
        <v>0.011</v>
      </c>
      <c r="K200">
        <v>0.019</v>
      </c>
      <c r="L200">
        <v>0.032</v>
      </c>
      <c r="M200">
        <v>-0.071</v>
      </c>
      <c r="N200">
        <v>-0.021</v>
      </c>
    </row>
    <row r="201" spans="1:22" ht="12.75">
      <c r="A201" t="s">
        <v>166</v>
      </c>
      <c r="B201">
        <v>8.3</v>
      </c>
      <c r="C201">
        <v>-3.4</v>
      </c>
      <c r="D201">
        <v>-13.1</v>
      </c>
      <c r="E201">
        <v>-5.2</v>
      </c>
      <c r="F201">
        <v>-6.4</v>
      </c>
      <c r="G201">
        <v>-3.2</v>
      </c>
      <c r="H201">
        <v>9.2</v>
      </c>
      <c r="I201" s="25">
        <v>5.1</v>
      </c>
      <c r="J201">
        <v>0.107</v>
      </c>
      <c r="K201">
        <v>0.018</v>
      </c>
      <c r="L201">
        <v>0.086</v>
      </c>
      <c r="M201">
        <v>-0.007</v>
      </c>
      <c r="N201">
        <v>-0.062</v>
      </c>
      <c r="O201">
        <v>-1.841</v>
      </c>
      <c r="P201">
        <v>-20.299</v>
      </c>
      <c r="Q201">
        <v>0.062</v>
      </c>
      <c r="R201">
        <v>-23.261</v>
      </c>
      <c r="S201">
        <v>24.02</v>
      </c>
      <c r="T201">
        <v>-0.753</v>
      </c>
      <c r="U201">
        <v>2.435</v>
      </c>
      <c r="V201">
        <v>-20.076</v>
      </c>
    </row>
    <row r="202" spans="1:22" ht="12.75">
      <c r="A202" t="s">
        <v>167</v>
      </c>
      <c r="B202">
        <v>9.2</v>
      </c>
      <c r="C202">
        <v>1.8</v>
      </c>
      <c r="D202">
        <v>-12.1</v>
      </c>
      <c r="E202">
        <v>1.4</v>
      </c>
      <c r="F202">
        <v>-5.7</v>
      </c>
      <c r="G202">
        <v>-3</v>
      </c>
      <c r="H202">
        <v>8.9</v>
      </c>
      <c r="I202">
        <v>5</v>
      </c>
      <c r="J202">
        <v>0.106</v>
      </c>
      <c r="K202">
        <v>0.014</v>
      </c>
      <c r="L202">
        <v>0.082</v>
      </c>
      <c r="M202">
        <v>-0.009</v>
      </c>
      <c r="N202">
        <v>-0.068</v>
      </c>
      <c r="O202">
        <v>-4.834</v>
      </c>
      <c r="P202">
        <v>-38.613</v>
      </c>
      <c r="Q202">
        <v>-0.056</v>
      </c>
      <c r="R202">
        <v>-19.95</v>
      </c>
      <c r="S202">
        <v>17.216</v>
      </c>
      <c r="T202">
        <v>-0.439</v>
      </c>
      <c r="U202">
        <v>-8.724</v>
      </c>
      <c r="V202">
        <v>-38.815</v>
      </c>
    </row>
    <row r="203" spans="1:14" ht="12.75">
      <c r="A203" t="s">
        <v>168</v>
      </c>
      <c r="B203">
        <v>-2.1</v>
      </c>
      <c r="C203">
        <v>1.2</v>
      </c>
      <c r="D203">
        <v>42.8</v>
      </c>
      <c r="E203">
        <v>8.5</v>
      </c>
      <c r="F203">
        <v>-6</v>
      </c>
      <c r="G203">
        <v>-3.1</v>
      </c>
      <c r="H203">
        <v>8</v>
      </c>
      <c r="I203">
        <v>4.7</v>
      </c>
      <c r="J203">
        <v>0.117</v>
      </c>
      <c r="K203">
        <v>0.003</v>
      </c>
      <c r="L203">
        <v>0.082</v>
      </c>
      <c r="M203">
        <v>-0.01</v>
      </c>
      <c r="N203">
        <v>-0.054</v>
      </c>
    </row>
    <row r="204" spans="1:22" ht="12.75">
      <c r="A204" t="s">
        <v>169</v>
      </c>
      <c r="B204">
        <v>7.8</v>
      </c>
      <c r="C204">
        <v>1.1</v>
      </c>
      <c r="D204">
        <v>11.9</v>
      </c>
      <c r="E204">
        <v>-1.8</v>
      </c>
      <c r="F204">
        <v>-8.5</v>
      </c>
      <c r="G204" s="25">
        <v>-10.6</v>
      </c>
      <c r="H204">
        <v>-0.1</v>
      </c>
      <c r="I204" s="25">
        <v>7.2</v>
      </c>
      <c r="J204">
        <v>0.024</v>
      </c>
      <c r="K204">
        <v>0.073</v>
      </c>
      <c r="L204">
        <v>0.034</v>
      </c>
      <c r="M204">
        <v>-0.083</v>
      </c>
      <c r="N204">
        <v>0.012</v>
      </c>
      <c r="O204">
        <v>35.21</v>
      </c>
      <c r="P204">
        <v>17.143</v>
      </c>
      <c r="Q204">
        <v>-0.147</v>
      </c>
      <c r="R204">
        <v>56.446</v>
      </c>
      <c r="S204">
        <v>-49.278</v>
      </c>
      <c r="T204">
        <v>-0.199</v>
      </c>
      <c r="U204">
        <v>25.029</v>
      </c>
      <c r="V204">
        <v>16.614</v>
      </c>
    </row>
    <row r="205" spans="1:22" ht="12.75">
      <c r="A205" t="s">
        <v>170</v>
      </c>
      <c r="B205">
        <v>7.6</v>
      </c>
      <c r="C205">
        <v>5.2</v>
      </c>
      <c r="D205">
        <v>40.3</v>
      </c>
      <c r="E205">
        <v>-2.3</v>
      </c>
      <c r="F205">
        <v>-8.4</v>
      </c>
      <c r="G205" s="25">
        <v>-10.9</v>
      </c>
      <c r="H205">
        <v>0.3</v>
      </c>
      <c r="I205" s="25">
        <v>7.7</v>
      </c>
      <c r="J205">
        <v>0.023</v>
      </c>
      <c r="K205">
        <v>0.078</v>
      </c>
      <c r="L205">
        <v>0.049</v>
      </c>
      <c r="M205">
        <v>-0.078</v>
      </c>
      <c r="N205">
        <v>0.009</v>
      </c>
      <c r="O205">
        <v>38.795</v>
      </c>
      <c r="P205">
        <v>9.646</v>
      </c>
      <c r="Q205">
        <v>-0.487</v>
      </c>
      <c r="R205">
        <v>56.935</v>
      </c>
      <c r="S205">
        <v>-45.93</v>
      </c>
      <c r="T205">
        <v>0.147</v>
      </c>
      <c r="U205">
        <v>4.998</v>
      </c>
      <c r="V205">
        <v>7.896</v>
      </c>
    </row>
    <row r="206" spans="1:14" ht="12.75">
      <c r="A206" t="s">
        <v>171</v>
      </c>
      <c r="B206">
        <v>8</v>
      </c>
      <c r="C206">
        <v>-0.6</v>
      </c>
      <c r="D206">
        <v>34.8</v>
      </c>
      <c r="E206">
        <v>-2.7</v>
      </c>
      <c r="F206">
        <v>-8</v>
      </c>
      <c r="G206">
        <v>-10</v>
      </c>
      <c r="H206">
        <v>0.8</v>
      </c>
      <c r="I206" s="25">
        <v>7.6</v>
      </c>
      <c r="J206">
        <v>0.026</v>
      </c>
      <c r="K206">
        <v>0.081</v>
      </c>
      <c r="L206">
        <v>0.039</v>
      </c>
      <c r="M206">
        <v>-0.082</v>
      </c>
      <c r="N206">
        <v>0.017</v>
      </c>
    </row>
    <row r="207" spans="1:14" ht="12.75">
      <c r="A207" t="s">
        <v>172</v>
      </c>
      <c r="B207">
        <v>5.3</v>
      </c>
      <c r="C207">
        <v>5.9</v>
      </c>
      <c r="D207">
        <v>32</v>
      </c>
      <c r="E207">
        <v>3.3</v>
      </c>
      <c r="F207">
        <v>-2.4</v>
      </c>
      <c r="G207">
        <v>0.4</v>
      </c>
      <c r="H207">
        <v>2.5</v>
      </c>
      <c r="I207">
        <v>2.1</v>
      </c>
      <c r="J207" s="25">
        <v>0.165</v>
      </c>
      <c r="K207">
        <v>0.049</v>
      </c>
      <c r="L207">
        <v>0.118</v>
      </c>
      <c r="M207">
        <v>-0.016</v>
      </c>
      <c r="N207">
        <v>-0.026</v>
      </c>
    </row>
    <row r="208" spans="1:14" ht="12.75">
      <c r="A208" t="s">
        <v>173</v>
      </c>
      <c r="B208">
        <v>-7.3</v>
      </c>
      <c r="C208">
        <v>-21.8</v>
      </c>
      <c r="D208">
        <v>8.1</v>
      </c>
      <c r="E208" s="25">
        <v>-32.3</v>
      </c>
      <c r="F208">
        <v>-10</v>
      </c>
      <c r="G208">
        <v>-2.5</v>
      </c>
      <c r="H208">
        <v>-0.5</v>
      </c>
      <c r="I208">
        <v>1.9</v>
      </c>
      <c r="J208">
        <v>0.009</v>
      </c>
      <c r="K208">
        <v>0.008</v>
      </c>
      <c r="L208">
        <v>0.069</v>
      </c>
      <c r="M208">
        <v>-0.015</v>
      </c>
      <c r="N208">
        <v>0.049</v>
      </c>
    </row>
    <row r="209" spans="1:22" ht="12.75">
      <c r="A209" t="s">
        <v>174</v>
      </c>
      <c r="B209">
        <v>17</v>
      </c>
      <c r="C209">
        <v>-8.2</v>
      </c>
      <c r="D209">
        <v>75.2</v>
      </c>
      <c r="E209">
        <v>0.5</v>
      </c>
      <c r="F209">
        <v>-2.5</v>
      </c>
      <c r="G209" s="25">
        <v>-16.5</v>
      </c>
      <c r="H209">
        <v>6.5</v>
      </c>
      <c r="I209">
        <v>-1.5</v>
      </c>
      <c r="J209">
        <v>0.022</v>
      </c>
      <c r="K209">
        <v>0.002</v>
      </c>
      <c r="L209">
        <v>0</v>
      </c>
      <c r="M209">
        <v>-0.052</v>
      </c>
      <c r="N209">
        <v>0.016</v>
      </c>
      <c r="O209">
        <v>14.082</v>
      </c>
      <c r="P209">
        <v>-3.599</v>
      </c>
      <c r="Q209">
        <v>-0.403</v>
      </c>
      <c r="R209">
        <v>36.078</v>
      </c>
      <c r="S209">
        <v>27.513</v>
      </c>
      <c r="T209">
        <v>0.138</v>
      </c>
      <c r="U209">
        <v>-13.878</v>
      </c>
      <c r="V209">
        <v>-5.047</v>
      </c>
    </row>
    <row r="210" spans="1:22" ht="12.75">
      <c r="A210" t="s">
        <v>175</v>
      </c>
      <c r="B210">
        <v>16.7</v>
      </c>
      <c r="C210">
        <v>-7.2</v>
      </c>
      <c r="D210">
        <v>21.2</v>
      </c>
      <c r="E210">
        <v>-1.6</v>
      </c>
      <c r="F210">
        <v>-2.9</v>
      </c>
      <c r="G210" s="25">
        <v>-16.3</v>
      </c>
      <c r="H210">
        <v>5.6</v>
      </c>
      <c r="I210">
        <v>-4.1</v>
      </c>
      <c r="J210">
        <v>0.021</v>
      </c>
      <c r="K210">
        <v>0.005</v>
      </c>
      <c r="L210">
        <v>0.01</v>
      </c>
      <c r="M210">
        <v>-0.055</v>
      </c>
      <c r="N210">
        <v>0.037</v>
      </c>
      <c r="O210">
        <v>9.337</v>
      </c>
      <c r="P210">
        <v>-0.906</v>
      </c>
      <c r="Q210">
        <v>-0.431</v>
      </c>
      <c r="R210">
        <v>25.63</v>
      </c>
      <c r="S210">
        <v>33.879</v>
      </c>
      <c r="T210">
        <v>0.273</v>
      </c>
      <c r="U210">
        <v>-20.626</v>
      </c>
      <c r="V210">
        <v>-2.457</v>
      </c>
    </row>
    <row r="211" spans="1:14" ht="12.75">
      <c r="A211" t="s">
        <v>176</v>
      </c>
      <c r="B211">
        <v>14.3</v>
      </c>
      <c r="C211">
        <v>-8.4</v>
      </c>
      <c r="D211">
        <v>83.3</v>
      </c>
      <c r="E211">
        <v>-0.6</v>
      </c>
      <c r="F211">
        <v>-2.8</v>
      </c>
      <c r="G211" s="25">
        <v>-15.1</v>
      </c>
      <c r="H211">
        <v>4.4</v>
      </c>
      <c r="I211">
        <v>-1.1</v>
      </c>
      <c r="J211">
        <v>0.024</v>
      </c>
      <c r="K211">
        <v>0.009</v>
      </c>
      <c r="L211">
        <v>0.011</v>
      </c>
      <c r="M211">
        <v>-0.052</v>
      </c>
      <c r="N211">
        <v>0.016</v>
      </c>
    </row>
    <row r="212" spans="1:22" ht="12.75">
      <c r="A212" t="s">
        <v>177</v>
      </c>
      <c r="B212">
        <v>20.4</v>
      </c>
      <c r="C212">
        <v>6.6</v>
      </c>
      <c r="D212" s="25">
        <v>154.6</v>
      </c>
      <c r="E212" s="25">
        <v>54.9</v>
      </c>
      <c r="F212">
        <v>-6</v>
      </c>
      <c r="G212">
        <v>-1</v>
      </c>
      <c r="H212">
        <v>5.4</v>
      </c>
      <c r="I212">
        <v>1.9</v>
      </c>
      <c r="J212">
        <v>-0.051</v>
      </c>
      <c r="K212">
        <v>0.054</v>
      </c>
      <c r="L212">
        <v>0.039</v>
      </c>
      <c r="M212">
        <v>-0.048</v>
      </c>
      <c r="N212">
        <v>0.022</v>
      </c>
      <c r="O212">
        <v>5.855</v>
      </c>
      <c r="P212">
        <v>10.855</v>
      </c>
      <c r="Q212">
        <v>-0.127</v>
      </c>
      <c r="R212">
        <v>27.444</v>
      </c>
      <c r="S212">
        <v>-7.1</v>
      </c>
      <c r="T212">
        <v>0.115</v>
      </c>
      <c r="U212">
        <v>-2.998</v>
      </c>
      <c r="V212">
        <v>10.395</v>
      </c>
    </row>
    <row r="213" spans="1:22" ht="12.75">
      <c r="A213" t="s">
        <v>178</v>
      </c>
      <c r="B213">
        <v>19.7</v>
      </c>
      <c r="C213">
        <v>7.1</v>
      </c>
      <c r="D213" s="25">
        <v>156.3</v>
      </c>
      <c r="E213" s="25">
        <v>54.8</v>
      </c>
      <c r="F213">
        <v>-6.2</v>
      </c>
      <c r="G213">
        <v>-1.3</v>
      </c>
      <c r="H213">
        <v>5.1</v>
      </c>
      <c r="I213">
        <v>2.4</v>
      </c>
      <c r="J213">
        <v>-0.052</v>
      </c>
      <c r="K213">
        <v>0.048</v>
      </c>
      <c r="L213">
        <v>0.04</v>
      </c>
      <c r="M213">
        <v>-0.04</v>
      </c>
      <c r="N213">
        <v>0.021</v>
      </c>
      <c r="O213">
        <v>7.505</v>
      </c>
      <c r="P213">
        <v>17.601</v>
      </c>
      <c r="Q213">
        <v>-0.159</v>
      </c>
      <c r="R213">
        <v>19.73</v>
      </c>
      <c r="S213">
        <v>-2.566</v>
      </c>
      <c r="T213">
        <v>0.079</v>
      </c>
      <c r="U213">
        <v>-3.531</v>
      </c>
      <c r="V213">
        <v>17.027</v>
      </c>
    </row>
    <row r="214" spans="1:14" ht="12.75">
      <c r="A214" t="s">
        <v>179</v>
      </c>
      <c r="B214">
        <v>22.2</v>
      </c>
      <c r="C214">
        <v>6.2</v>
      </c>
      <c r="D214" s="25">
        <v>128.3</v>
      </c>
      <c r="E214" s="25">
        <v>56.2</v>
      </c>
      <c r="F214">
        <v>-6.9</v>
      </c>
      <c r="G214">
        <v>-1.3</v>
      </c>
      <c r="H214">
        <v>5.5</v>
      </c>
      <c r="I214">
        <v>2.2</v>
      </c>
      <c r="J214">
        <v>-0.054</v>
      </c>
      <c r="K214">
        <v>0.045</v>
      </c>
      <c r="L214">
        <v>0.047</v>
      </c>
      <c r="M214">
        <v>-0.037</v>
      </c>
      <c r="N214">
        <v>0.023</v>
      </c>
    </row>
    <row r="215" spans="1:14" ht="12.75">
      <c r="A215" t="s">
        <v>180</v>
      </c>
      <c r="B215">
        <v>15.5</v>
      </c>
      <c r="C215">
        <v>7.2</v>
      </c>
      <c r="D215">
        <v>75.1</v>
      </c>
      <c r="E215">
        <v>24.5</v>
      </c>
      <c r="F215">
        <v>-6.7</v>
      </c>
      <c r="G215">
        <v>-1.8</v>
      </c>
      <c r="H215">
        <v>5.3</v>
      </c>
      <c r="I215">
        <v>2</v>
      </c>
      <c r="J215">
        <v>-0.054</v>
      </c>
      <c r="K215">
        <v>0.046</v>
      </c>
      <c r="L215">
        <v>0.046</v>
      </c>
      <c r="M215">
        <v>-0.041</v>
      </c>
      <c r="N215">
        <v>0.036</v>
      </c>
    </row>
    <row r="216" spans="1:14" ht="12.75">
      <c r="A216" t="s">
        <v>181</v>
      </c>
      <c r="B216">
        <v>19.4</v>
      </c>
      <c r="C216">
        <v>9.4</v>
      </c>
      <c r="D216" s="25">
        <v>168.7</v>
      </c>
      <c r="E216" s="25">
        <v>57.8</v>
      </c>
      <c r="F216">
        <v>-6.7</v>
      </c>
      <c r="G216">
        <v>-1.8</v>
      </c>
      <c r="H216">
        <v>5.3</v>
      </c>
      <c r="I216">
        <v>2</v>
      </c>
      <c r="J216">
        <v>-0.054</v>
      </c>
      <c r="K216">
        <v>0.046</v>
      </c>
      <c r="L216">
        <v>0.046</v>
      </c>
      <c r="M216">
        <v>-0.041</v>
      </c>
      <c r="N216">
        <v>0.036</v>
      </c>
    </row>
    <row r="217" spans="1:14" ht="12.75">
      <c r="A217" t="s">
        <v>583</v>
      </c>
      <c r="B217">
        <v>7.6</v>
      </c>
      <c r="C217">
        <v>-4.8</v>
      </c>
      <c r="D217">
        <v>37.5</v>
      </c>
      <c r="E217">
        <v>-8.6</v>
      </c>
      <c r="F217" s="25">
        <v>-10.4</v>
      </c>
      <c r="G217">
        <v>-7.6</v>
      </c>
      <c r="H217">
        <v>0.4</v>
      </c>
      <c r="I217">
        <v>0.3</v>
      </c>
      <c r="J217">
        <v>0.004</v>
      </c>
      <c r="K217">
        <v>0.024</v>
      </c>
      <c r="L217">
        <v>0.042</v>
      </c>
      <c r="M217">
        <v>-0.017</v>
      </c>
      <c r="N217">
        <v>-0.018</v>
      </c>
    </row>
    <row r="218" spans="1:14" ht="12.75">
      <c r="A218" t="s">
        <v>182</v>
      </c>
      <c r="B218">
        <v>9.9</v>
      </c>
      <c r="C218">
        <v>-5.5</v>
      </c>
      <c r="D218">
        <v>43.7</v>
      </c>
      <c r="E218">
        <v>-6.4</v>
      </c>
      <c r="F218" s="25">
        <v>-10.7</v>
      </c>
      <c r="G218">
        <v>-6.7</v>
      </c>
      <c r="H218">
        <v>1.3</v>
      </c>
      <c r="I218">
        <v>0.6</v>
      </c>
      <c r="J218">
        <v>-0.007</v>
      </c>
      <c r="K218">
        <v>0.03</v>
      </c>
      <c r="L218">
        <v>0.057</v>
      </c>
      <c r="M218">
        <v>-0.021</v>
      </c>
      <c r="N218">
        <v>-0.032</v>
      </c>
    </row>
    <row r="219" spans="1:14" ht="12.75">
      <c r="A219" t="s">
        <v>183</v>
      </c>
      <c r="B219">
        <v>4.3</v>
      </c>
      <c r="C219">
        <v>6.5</v>
      </c>
      <c r="D219">
        <v>55.9</v>
      </c>
      <c r="E219">
        <v>12.8</v>
      </c>
      <c r="F219" s="25">
        <v>-23.1</v>
      </c>
      <c r="G219">
        <v>-5.7</v>
      </c>
      <c r="H219">
        <v>3</v>
      </c>
      <c r="I219">
        <v>-0.6</v>
      </c>
      <c r="J219">
        <v>-0.01</v>
      </c>
      <c r="K219">
        <v>0.059</v>
      </c>
      <c r="L219">
        <v>0.038</v>
      </c>
      <c r="M219">
        <v>-0.07</v>
      </c>
      <c r="N219">
        <v>-0.005</v>
      </c>
    </row>
    <row r="220" spans="1:22" ht="12.75">
      <c r="A220" t="s">
        <v>184</v>
      </c>
      <c r="B220">
        <v>16.2</v>
      </c>
      <c r="C220">
        <v>-5.3</v>
      </c>
      <c r="D220" s="25">
        <v>110.5</v>
      </c>
      <c r="E220">
        <v>6.5</v>
      </c>
      <c r="F220">
        <v>4.7</v>
      </c>
      <c r="G220">
        <v>1.8</v>
      </c>
      <c r="H220">
        <v>7.9</v>
      </c>
      <c r="I220">
        <v>-2.3</v>
      </c>
      <c r="J220">
        <v>0.029</v>
      </c>
      <c r="K220">
        <v>-0.015</v>
      </c>
      <c r="L220">
        <v>0.021</v>
      </c>
      <c r="M220">
        <v>-0.068</v>
      </c>
      <c r="N220">
        <v>-0.013</v>
      </c>
      <c r="O220">
        <v>29.943</v>
      </c>
      <c r="P220">
        <v>8.366</v>
      </c>
      <c r="Q220">
        <v>-0.423</v>
      </c>
      <c r="R220">
        <v>39.651</v>
      </c>
      <c r="S220">
        <v>22.041</v>
      </c>
      <c r="T220">
        <v>-0.157</v>
      </c>
      <c r="U220">
        <v>0.567</v>
      </c>
      <c r="V220">
        <v>6.845</v>
      </c>
    </row>
    <row r="221" spans="1:22" ht="12.75">
      <c r="A221" t="s">
        <v>185</v>
      </c>
      <c r="B221">
        <v>11</v>
      </c>
      <c r="C221">
        <v>-2.7</v>
      </c>
      <c r="D221" s="25">
        <v>1117</v>
      </c>
      <c r="E221" s="25">
        <v>61.9</v>
      </c>
      <c r="F221">
        <v>4.6</v>
      </c>
      <c r="G221">
        <v>1.3</v>
      </c>
      <c r="H221">
        <v>8.3</v>
      </c>
      <c r="I221">
        <v>-1.9</v>
      </c>
      <c r="J221">
        <v>0.027</v>
      </c>
      <c r="K221">
        <v>-0.014</v>
      </c>
      <c r="L221">
        <v>0.008</v>
      </c>
      <c r="M221">
        <v>-0.079</v>
      </c>
      <c r="N221">
        <v>-0.018</v>
      </c>
      <c r="O221">
        <v>31.06</v>
      </c>
      <c r="P221">
        <v>-2.283</v>
      </c>
      <c r="Q221">
        <v>-0.331</v>
      </c>
      <c r="R221">
        <v>34.482</v>
      </c>
      <c r="S221">
        <v>11.459</v>
      </c>
      <c r="T221">
        <v>-0.11</v>
      </c>
      <c r="U221">
        <v>8.064</v>
      </c>
      <c r="V221">
        <v>-3.475</v>
      </c>
    </row>
    <row r="222" spans="1:14" ht="12.75">
      <c r="A222" t="s">
        <v>186</v>
      </c>
      <c r="B222">
        <v>14.5</v>
      </c>
      <c r="C222">
        <v>-6.5</v>
      </c>
      <c r="D222">
        <v>19.5</v>
      </c>
      <c r="E222">
        <v>5.7</v>
      </c>
      <c r="F222">
        <v>4.1</v>
      </c>
      <c r="G222">
        <v>1.7</v>
      </c>
      <c r="H222">
        <v>7.8</v>
      </c>
      <c r="I222">
        <v>-1.9</v>
      </c>
      <c r="J222">
        <v>0.026</v>
      </c>
      <c r="K222">
        <v>-0.023</v>
      </c>
      <c r="L222">
        <v>0.013</v>
      </c>
      <c r="M222">
        <v>-0.082</v>
      </c>
      <c r="N222">
        <v>-0.019</v>
      </c>
    </row>
    <row r="223" spans="1:14" ht="12.75">
      <c r="A223" t="s">
        <v>187</v>
      </c>
      <c r="B223">
        <v>13.4</v>
      </c>
      <c r="C223">
        <v>-5.6</v>
      </c>
      <c r="D223" s="25">
        <v>431.9</v>
      </c>
      <c r="E223" s="25">
        <v>-44.3</v>
      </c>
      <c r="F223">
        <v>4.1</v>
      </c>
      <c r="G223">
        <v>1.7</v>
      </c>
      <c r="H223">
        <v>7.8</v>
      </c>
      <c r="I223">
        <v>-1.9</v>
      </c>
      <c r="J223">
        <v>0.026</v>
      </c>
      <c r="K223">
        <v>-0.023</v>
      </c>
      <c r="L223">
        <v>0.013</v>
      </c>
      <c r="M223">
        <v>-0.082</v>
      </c>
      <c r="N223">
        <v>-0.019</v>
      </c>
    </row>
    <row r="224" spans="1:22" ht="12.75">
      <c r="A224" t="s">
        <v>188</v>
      </c>
      <c r="B224">
        <v>9.6</v>
      </c>
      <c r="C224">
        <v>6.2</v>
      </c>
      <c r="D224">
        <v>61.1</v>
      </c>
      <c r="E224">
        <v>-1.7</v>
      </c>
      <c r="F224">
        <v>1.8</v>
      </c>
      <c r="G224">
        <v>2.3</v>
      </c>
      <c r="H224">
        <v>6.7</v>
      </c>
      <c r="I224">
        <v>0.5</v>
      </c>
      <c r="J224">
        <v>-0.002</v>
      </c>
      <c r="K224">
        <v>0.001</v>
      </c>
      <c r="L224">
        <v>-0.004</v>
      </c>
      <c r="M224">
        <v>-0.047</v>
      </c>
      <c r="N224">
        <v>0.014</v>
      </c>
      <c r="O224">
        <v>6.447</v>
      </c>
      <c r="P224">
        <v>-8.929</v>
      </c>
      <c r="Q224">
        <v>-0.125</v>
      </c>
      <c r="R224">
        <v>-8.163</v>
      </c>
      <c r="S224">
        <v>15.652</v>
      </c>
      <c r="T224">
        <v>0.216</v>
      </c>
      <c r="U224">
        <v>-2.2439999999999998</v>
      </c>
      <c r="V224">
        <v>-9.381</v>
      </c>
    </row>
    <row r="225" spans="1:22" ht="12.75">
      <c r="A225" t="s">
        <v>189</v>
      </c>
      <c r="B225">
        <v>8.1</v>
      </c>
      <c r="C225">
        <v>5.2</v>
      </c>
      <c r="D225">
        <v>53</v>
      </c>
      <c r="E225">
        <v>1.1</v>
      </c>
      <c r="F225">
        <v>1.7</v>
      </c>
      <c r="G225">
        <v>1.7</v>
      </c>
      <c r="H225">
        <v>5.8</v>
      </c>
      <c r="I225">
        <v>0.7</v>
      </c>
      <c r="J225">
        <v>0.023</v>
      </c>
      <c r="K225">
        <v>0.006</v>
      </c>
      <c r="L225">
        <v>0</v>
      </c>
      <c r="M225">
        <v>-0.042</v>
      </c>
      <c r="N225">
        <v>0.023</v>
      </c>
      <c r="O225">
        <v>6.2620000000000005</v>
      </c>
      <c r="P225">
        <v>-4.845</v>
      </c>
      <c r="Q225">
        <v>-0.177</v>
      </c>
      <c r="R225">
        <v>-12.263</v>
      </c>
      <c r="S225">
        <v>27.082</v>
      </c>
      <c r="T225">
        <v>0.359</v>
      </c>
      <c r="U225">
        <v>-6.04</v>
      </c>
      <c r="V225">
        <v>-5.484</v>
      </c>
    </row>
    <row r="226" spans="1:14" ht="12.75">
      <c r="A226" t="s">
        <v>190</v>
      </c>
      <c r="B226">
        <v>9.9</v>
      </c>
      <c r="C226">
        <v>4.7</v>
      </c>
      <c r="D226">
        <v>44</v>
      </c>
      <c r="E226">
        <v>5.4</v>
      </c>
      <c r="F226">
        <v>1.6</v>
      </c>
      <c r="G226">
        <v>2.3</v>
      </c>
      <c r="H226">
        <v>4.7</v>
      </c>
      <c r="I226">
        <v>0.1</v>
      </c>
      <c r="J226">
        <v>0.023</v>
      </c>
      <c r="K226">
        <v>0.004</v>
      </c>
      <c r="L226">
        <v>0.008</v>
      </c>
      <c r="M226">
        <v>-0.034</v>
      </c>
      <c r="N226">
        <v>0.014</v>
      </c>
    </row>
    <row r="227" spans="1:22" ht="12.75">
      <c r="A227" t="s">
        <v>191</v>
      </c>
      <c r="B227">
        <v>22.1</v>
      </c>
      <c r="C227">
        <v>-12.6</v>
      </c>
      <c r="D227">
        <v>90.3</v>
      </c>
      <c r="E227">
        <v>7.9</v>
      </c>
      <c r="F227">
        <v>3</v>
      </c>
      <c r="G227">
        <v>1.8</v>
      </c>
      <c r="H227">
        <v>2.1</v>
      </c>
      <c r="I227">
        <v>0.9</v>
      </c>
      <c r="J227">
        <v>0.045</v>
      </c>
      <c r="K227">
        <v>0.019</v>
      </c>
      <c r="L227">
        <v>0.02</v>
      </c>
      <c r="M227">
        <v>-0.024</v>
      </c>
      <c r="N227">
        <v>0.005</v>
      </c>
      <c r="O227">
        <v>2.996</v>
      </c>
      <c r="P227">
        <v>-15.418</v>
      </c>
      <c r="Q227">
        <v>0.544</v>
      </c>
      <c r="R227">
        <v>9.927</v>
      </c>
      <c r="S227">
        <v>24.883</v>
      </c>
      <c r="T227">
        <v>0.255</v>
      </c>
      <c r="U227">
        <v>40.745</v>
      </c>
      <c r="V227">
        <v>-13.445</v>
      </c>
    </row>
    <row r="228" spans="1:22" ht="12.75">
      <c r="A228" t="s">
        <v>192</v>
      </c>
      <c r="B228">
        <v>16.5</v>
      </c>
      <c r="C228">
        <v>-8.8</v>
      </c>
      <c r="D228">
        <v>27.6</v>
      </c>
      <c r="E228">
        <v>1</v>
      </c>
      <c r="F228">
        <v>3.6</v>
      </c>
      <c r="G228">
        <v>2.7</v>
      </c>
      <c r="H228">
        <v>1.4</v>
      </c>
      <c r="I228">
        <v>0.5</v>
      </c>
      <c r="J228">
        <v>0.043</v>
      </c>
      <c r="K228">
        <v>0.02</v>
      </c>
      <c r="L228">
        <v>0.016</v>
      </c>
      <c r="M228">
        <v>-0.05</v>
      </c>
      <c r="N228">
        <v>-0.006</v>
      </c>
      <c r="O228">
        <v>0.999</v>
      </c>
      <c r="P228">
        <v>-13.009</v>
      </c>
      <c r="Q228">
        <v>0.451</v>
      </c>
      <c r="R228">
        <v>9.393</v>
      </c>
      <c r="S228">
        <v>23.737</v>
      </c>
      <c r="T228">
        <v>0.24</v>
      </c>
      <c r="U228">
        <v>32.303</v>
      </c>
      <c r="V228">
        <v>-11.374</v>
      </c>
    </row>
    <row r="229" spans="1:14" ht="12.75">
      <c r="A229" t="s">
        <v>193</v>
      </c>
      <c r="B229">
        <v>30</v>
      </c>
      <c r="C229">
        <v>-9.3</v>
      </c>
      <c r="D229">
        <v>97.8</v>
      </c>
      <c r="E229">
        <v>3.8</v>
      </c>
      <c r="F229">
        <v>3.5</v>
      </c>
      <c r="G229">
        <v>3.4</v>
      </c>
      <c r="H229">
        <v>1.9</v>
      </c>
      <c r="I229">
        <v>0.4</v>
      </c>
      <c r="J229">
        <v>0.041</v>
      </c>
      <c r="K229">
        <v>0.02</v>
      </c>
      <c r="L229">
        <v>0.015</v>
      </c>
      <c r="M229">
        <v>-0.035</v>
      </c>
      <c r="N229">
        <v>-0.011</v>
      </c>
    </row>
    <row r="230" spans="1:22" ht="12.75">
      <c r="A230" t="s">
        <v>194</v>
      </c>
      <c r="B230">
        <v>22.4</v>
      </c>
      <c r="C230">
        <v>-9.8</v>
      </c>
      <c r="D230">
        <v>88.5</v>
      </c>
      <c r="E230" s="25">
        <v>49.9</v>
      </c>
      <c r="F230">
        <v>7.1</v>
      </c>
      <c r="G230">
        <v>0.8</v>
      </c>
      <c r="H230">
        <v>1.6</v>
      </c>
      <c r="I230">
        <v>2.5</v>
      </c>
      <c r="J230">
        <v>0.02</v>
      </c>
      <c r="K230">
        <v>-0.009</v>
      </c>
      <c r="L230">
        <v>0</v>
      </c>
      <c r="M230">
        <v>-0.016</v>
      </c>
      <c r="N230">
        <v>-0.037</v>
      </c>
      <c r="O230">
        <v>14.174</v>
      </c>
      <c r="P230">
        <v>-31.071</v>
      </c>
      <c r="Q230">
        <v>0.52</v>
      </c>
      <c r="R230">
        <v>-22.962</v>
      </c>
      <c r="S230">
        <v>-45.295</v>
      </c>
      <c r="T230">
        <v>0.177</v>
      </c>
      <c r="U230">
        <v>50.268</v>
      </c>
      <c r="V230">
        <v>-29.184</v>
      </c>
    </row>
    <row r="231" spans="1:14" ht="12.75">
      <c r="A231" t="s">
        <v>195</v>
      </c>
      <c r="B231">
        <v>15.8</v>
      </c>
      <c r="C231">
        <v>-11.5</v>
      </c>
      <c r="D231" s="25">
        <v>107.4</v>
      </c>
      <c r="E231" s="25">
        <v>39.9</v>
      </c>
      <c r="F231">
        <v>7.1</v>
      </c>
      <c r="G231">
        <v>1.8</v>
      </c>
      <c r="H231">
        <v>1.3</v>
      </c>
      <c r="I231">
        <v>1.6</v>
      </c>
      <c r="J231">
        <v>0.035</v>
      </c>
      <c r="K231">
        <v>-0.004</v>
      </c>
      <c r="L231">
        <v>-0.004</v>
      </c>
      <c r="M231">
        <v>-0.012</v>
      </c>
      <c r="N231">
        <v>-0.035</v>
      </c>
    </row>
    <row r="232" spans="1:22" ht="12.75">
      <c r="A232" t="s">
        <v>196</v>
      </c>
      <c r="B232">
        <v>11.9</v>
      </c>
      <c r="C232">
        <v>-7.7</v>
      </c>
      <c r="D232">
        <v>49.5</v>
      </c>
      <c r="E232">
        <v>-29.3</v>
      </c>
      <c r="F232">
        <v>0.1</v>
      </c>
      <c r="G232">
        <v>0.8</v>
      </c>
      <c r="H232">
        <v>3.5</v>
      </c>
      <c r="I232">
        <v>0.1</v>
      </c>
      <c r="J232">
        <v>-0.018</v>
      </c>
      <c r="K232">
        <v>0.004</v>
      </c>
      <c r="L232">
        <v>0.016</v>
      </c>
      <c r="M232">
        <v>-0.087</v>
      </c>
      <c r="N232">
        <v>-0.034</v>
      </c>
      <c r="O232">
        <v>2.123</v>
      </c>
      <c r="P232">
        <v>10.152</v>
      </c>
      <c r="Q232">
        <v>-0.216</v>
      </c>
      <c r="R232">
        <v>-3.723</v>
      </c>
      <c r="S232">
        <v>20.527</v>
      </c>
      <c r="T232">
        <v>0.319</v>
      </c>
      <c r="U232">
        <v>-12.89</v>
      </c>
      <c r="V232">
        <v>9.373</v>
      </c>
    </row>
    <row r="233" spans="1:22" ht="12.75">
      <c r="A233" t="s">
        <v>197</v>
      </c>
      <c r="B233">
        <v>14.2</v>
      </c>
      <c r="C233">
        <v>-13.4</v>
      </c>
      <c r="D233" s="25">
        <v>118.3</v>
      </c>
      <c r="E233">
        <v>-13.7</v>
      </c>
      <c r="F233">
        <v>0.2</v>
      </c>
      <c r="G233">
        <v>1.1</v>
      </c>
      <c r="H233">
        <v>2.8</v>
      </c>
      <c r="I233">
        <v>0</v>
      </c>
      <c r="J233">
        <v>-0.009</v>
      </c>
      <c r="K233">
        <v>0.005</v>
      </c>
      <c r="L233">
        <v>0.015</v>
      </c>
      <c r="M233">
        <v>-0.093</v>
      </c>
      <c r="N233">
        <v>-0.042</v>
      </c>
      <c r="O233">
        <v>-2.217</v>
      </c>
      <c r="P233">
        <v>9.29</v>
      </c>
      <c r="Q233">
        <v>-0.189</v>
      </c>
      <c r="R233">
        <v>-2.26</v>
      </c>
      <c r="S233">
        <v>17.758</v>
      </c>
      <c r="T233">
        <v>0.23</v>
      </c>
      <c r="U233">
        <v>-15.356</v>
      </c>
      <c r="V233">
        <v>8.608</v>
      </c>
    </row>
    <row r="234" spans="1:22" ht="12.75">
      <c r="A234" t="s">
        <v>198</v>
      </c>
      <c r="B234">
        <v>12</v>
      </c>
      <c r="C234">
        <v>-9.2</v>
      </c>
      <c r="D234" s="25">
        <v>108.3</v>
      </c>
      <c r="E234">
        <v>-14.5</v>
      </c>
      <c r="F234">
        <v>0.4</v>
      </c>
      <c r="G234">
        <v>1.5</v>
      </c>
      <c r="H234">
        <v>3.5</v>
      </c>
      <c r="I234">
        <v>-0.1</v>
      </c>
      <c r="J234">
        <v>-0.017</v>
      </c>
      <c r="K234">
        <v>0.007</v>
      </c>
      <c r="L234">
        <v>0.02</v>
      </c>
      <c r="M234">
        <v>-0.089</v>
      </c>
      <c r="N234">
        <v>-0.043</v>
      </c>
      <c r="O234">
        <v>-3.65</v>
      </c>
      <c r="P234">
        <v>22.255</v>
      </c>
      <c r="Q234">
        <v>0.045</v>
      </c>
      <c r="R234">
        <v>-6.735</v>
      </c>
      <c r="S234">
        <v>21.993</v>
      </c>
      <c r="T234">
        <v>0.301</v>
      </c>
      <c r="U234">
        <v>-0.52</v>
      </c>
      <c r="V234">
        <v>22.418</v>
      </c>
    </row>
    <row r="235" spans="1:22" ht="12.75">
      <c r="A235" t="s">
        <v>199</v>
      </c>
      <c r="B235">
        <v>14.2</v>
      </c>
      <c r="C235">
        <v>-13.4</v>
      </c>
      <c r="D235" s="25">
        <v>118.3</v>
      </c>
      <c r="E235">
        <v>-13.7</v>
      </c>
      <c r="F235">
        <v>0.2</v>
      </c>
      <c r="G235">
        <v>1.1</v>
      </c>
      <c r="H235">
        <v>2.8</v>
      </c>
      <c r="I235">
        <v>0</v>
      </c>
      <c r="J235">
        <v>-0.009</v>
      </c>
      <c r="K235">
        <v>0.005</v>
      </c>
      <c r="L235">
        <v>0.015</v>
      </c>
      <c r="M235">
        <v>-0.093</v>
      </c>
      <c r="N235">
        <v>-0.042</v>
      </c>
      <c r="O235">
        <v>-2.217</v>
      </c>
      <c r="P235">
        <v>9.29</v>
      </c>
      <c r="Q235">
        <v>-0.189</v>
      </c>
      <c r="R235">
        <v>-2.26</v>
      </c>
      <c r="S235">
        <v>17.758</v>
      </c>
      <c r="T235">
        <v>0.23</v>
      </c>
      <c r="U235">
        <v>-15.356</v>
      </c>
      <c r="V235">
        <v>8.608</v>
      </c>
    </row>
    <row r="236" spans="1:14" ht="12.75">
      <c r="A236" t="s">
        <v>200</v>
      </c>
      <c r="B236">
        <v>7.3</v>
      </c>
      <c r="C236">
        <v>-5.1</v>
      </c>
      <c r="D236">
        <v>85.7</v>
      </c>
      <c r="E236">
        <v>-13.4</v>
      </c>
      <c r="F236">
        <v>0.5</v>
      </c>
      <c r="G236">
        <v>2.2</v>
      </c>
      <c r="H236">
        <v>3.4</v>
      </c>
      <c r="I236">
        <v>-0.3</v>
      </c>
      <c r="J236">
        <v>-0.003</v>
      </c>
      <c r="K236">
        <v>-0.002</v>
      </c>
      <c r="L236">
        <v>0.007</v>
      </c>
      <c r="M236">
        <v>-0.085</v>
      </c>
      <c r="N236">
        <v>-0.032</v>
      </c>
    </row>
    <row r="237" spans="1:22" ht="12.75">
      <c r="A237" t="s">
        <v>201</v>
      </c>
      <c r="B237">
        <v>7.6</v>
      </c>
      <c r="C237">
        <v>3</v>
      </c>
      <c r="D237">
        <v>21.7</v>
      </c>
      <c r="E237">
        <v>2.8</v>
      </c>
      <c r="F237">
        <v>0.9</v>
      </c>
      <c r="G237">
        <v>0.2</v>
      </c>
      <c r="H237">
        <v>2.2</v>
      </c>
      <c r="I237">
        <v>1.7</v>
      </c>
      <c r="J237">
        <v>0</v>
      </c>
      <c r="K237">
        <v>0.05</v>
      </c>
      <c r="L237">
        <v>0.049</v>
      </c>
      <c r="M237">
        <v>0.005</v>
      </c>
      <c r="N237">
        <v>0.012</v>
      </c>
      <c r="O237">
        <v>2.218</v>
      </c>
      <c r="P237">
        <v>2.041</v>
      </c>
      <c r="Q237">
        <v>-0.605</v>
      </c>
      <c r="R237">
        <v>20.332</v>
      </c>
      <c r="S237">
        <v>23.873</v>
      </c>
      <c r="T237">
        <v>0.527</v>
      </c>
      <c r="U237">
        <v>-39.78</v>
      </c>
      <c r="V237">
        <v>-0.13</v>
      </c>
    </row>
    <row r="238" spans="1:22" ht="12.75">
      <c r="A238" t="s">
        <v>202</v>
      </c>
      <c r="B238">
        <v>8.5</v>
      </c>
      <c r="C238">
        <v>3.6</v>
      </c>
      <c r="D238">
        <v>81.1</v>
      </c>
      <c r="E238">
        <v>3</v>
      </c>
      <c r="F238">
        <v>1.1</v>
      </c>
      <c r="G238">
        <v>1</v>
      </c>
      <c r="H238">
        <v>2.5</v>
      </c>
      <c r="I238">
        <v>1.8</v>
      </c>
      <c r="J238">
        <v>-0.003</v>
      </c>
      <c r="K238">
        <v>0.048</v>
      </c>
      <c r="L238">
        <v>0.046</v>
      </c>
      <c r="M238">
        <v>0.016</v>
      </c>
      <c r="N238">
        <v>0.017</v>
      </c>
      <c r="O238">
        <v>2.078</v>
      </c>
      <c r="P238">
        <v>3.884</v>
      </c>
      <c r="Q238">
        <v>-0.563</v>
      </c>
      <c r="R238">
        <v>16.539</v>
      </c>
      <c r="S238">
        <v>19.944</v>
      </c>
      <c r="T238">
        <v>0.528</v>
      </c>
      <c r="U238">
        <v>-36.996</v>
      </c>
      <c r="V238">
        <v>1.863</v>
      </c>
    </row>
    <row r="239" spans="1:14" ht="12.75">
      <c r="A239" t="s">
        <v>203</v>
      </c>
      <c r="B239">
        <v>8.7</v>
      </c>
      <c r="C239">
        <v>1</v>
      </c>
      <c r="D239">
        <v>55.7</v>
      </c>
      <c r="E239">
        <v>2</v>
      </c>
      <c r="F239">
        <v>2.2</v>
      </c>
      <c r="G239">
        <v>2.4</v>
      </c>
      <c r="H239">
        <v>2.3</v>
      </c>
      <c r="I239">
        <v>1.7</v>
      </c>
      <c r="J239">
        <v>0.004</v>
      </c>
      <c r="K239">
        <v>0.039</v>
      </c>
      <c r="L239">
        <v>0.058</v>
      </c>
      <c r="M239">
        <v>0.009</v>
      </c>
      <c r="N239">
        <v>0.024</v>
      </c>
    </row>
    <row r="240" spans="1:22" ht="12.75">
      <c r="A240" t="s">
        <v>204</v>
      </c>
      <c r="B240">
        <v>-3.3</v>
      </c>
      <c r="C240">
        <v>-11.2</v>
      </c>
      <c r="D240">
        <v>35.3</v>
      </c>
      <c r="E240">
        <v>-17.2</v>
      </c>
      <c r="F240">
        <v>1.1</v>
      </c>
      <c r="G240">
        <v>-2.2</v>
      </c>
      <c r="H240">
        <v>1.2</v>
      </c>
      <c r="I240">
        <v>0.6</v>
      </c>
      <c r="J240">
        <v>0.007</v>
      </c>
      <c r="K240">
        <v>0.022</v>
      </c>
      <c r="L240">
        <v>0.044</v>
      </c>
      <c r="M240">
        <v>-0.071</v>
      </c>
      <c r="N240">
        <v>-0.029</v>
      </c>
      <c r="O240">
        <v>10.96</v>
      </c>
      <c r="P240">
        <v>0.361</v>
      </c>
      <c r="Q240">
        <v>-0.241</v>
      </c>
      <c r="R240">
        <v>0.531</v>
      </c>
      <c r="S240">
        <v>-3.8810000000000002</v>
      </c>
      <c r="T240">
        <v>0.139</v>
      </c>
      <c r="U240">
        <v>-5.7620000000000005</v>
      </c>
      <c r="V240">
        <v>-0.507</v>
      </c>
    </row>
    <row r="241" spans="1:22" ht="12.75">
      <c r="A241" t="s">
        <v>205</v>
      </c>
      <c r="B241">
        <v>-4</v>
      </c>
      <c r="C241">
        <v>-12.7</v>
      </c>
      <c r="D241">
        <v>74</v>
      </c>
      <c r="E241">
        <v>-23.7</v>
      </c>
      <c r="F241">
        <v>1.4</v>
      </c>
      <c r="G241">
        <v>-1.4</v>
      </c>
      <c r="H241">
        <v>1.4</v>
      </c>
      <c r="I241">
        <v>0.8</v>
      </c>
      <c r="J241">
        <v>0.006</v>
      </c>
      <c r="K241">
        <v>0.014</v>
      </c>
      <c r="L241">
        <v>0.035</v>
      </c>
      <c r="M241">
        <v>-0.061</v>
      </c>
      <c r="N241">
        <v>-0.03</v>
      </c>
      <c r="O241">
        <v>0.85</v>
      </c>
      <c r="P241">
        <v>-3.773</v>
      </c>
      <c r="Q241">
        <v>-0.166</v>
      </c>
      <c r="R241">
        <v>-22.375</v>
      </c>
      <c r="S241">
        <v>-44.212</v>
      </c>
      <c r="T241">
        <v>0.147</v>
      </c>
      <c r="U241">
        <v>-10.685</v>
      </c>
      <c r="V241">
        <v>-4.372</v>
      </c>
    </row>
    <row r="242" spans="1:22" ht="12.75">
      <c r="A242" t="s">
        <v>206</v>
      </c>
      <c r="B242">
        <v>-4</v>
      </c>
      <c r="C242">
        <v>-12.7</v>
      </c>
      <c r="D242" s="25">
        <v>165.5</v>
      </c>
      <c r="E242">
        <v>-26.4</v>
      </c>
      <c r="F242">
        <v>1.4</v>
      </c>
      <c r="G242">
        <v>-1.4</v>
      </c>
      <c r="H242">
        <v>1.4</v>
      </c>
      <c r="I242">
        <v>0.8</v>
      </c>
      <c r="J242">
        <v>0.006</v>
      </c>
      <c r="K242">
        <v>0.014</v>
      </c>
      <c r="L242">
        <v>0.035</v>
      </c>
      <c r="M242">
        <v>-0.061</v>
      </c>
      <c r="N242">
        <v>-0.03</v>
      </c>
      <c r="O242">
        <v>0.85</v>
      </c>
      <c r="P242">
        <v>-3.773</v>
      </c>
      <c r="Q242">
        <v>-0.166</v>
      </c>
      <c r="R242">
        <v>-22.375</v>
      </c>
      <c r="S242">
        <v>-44.212</v>
      </c>
      <c r="T242">
        <v>0.147</v>
      </c>
      <c r="U242">
        <v>-10.685</v>
      </c>
      <c r="V242">
        <v>-4.372</v>
      </c>
    </row>
    <row r="243" spans="1:14" ht="12.75">
      <c r="A243" t="s">
        <v>207</v>
      </c>
      <c r="B243">
        <v>19.2</v>
      </c>
      <c r="C243">
        <v>-18.2</v>
      </c>
      <c r="D243" s="25">
        <v>140.4</v>
      </c>
      <c r="E243">
        <v>-21.1</v>
      </c>
      <c r="F243">
        <v>1.2</v>
      </c>
      <c r="G243">
        <v>-1.4</v>
      </c>
      <c r="H243">
        <v>1.1</v>
      </c>
      <c r="I243">
        <v>0</v>
      </c>
      <c r="J243">
        <v>0.01</v>
      </c>
      <c r="K243">
        <v>0.02</v>
      </c>
      <c r="L243">
        <v>0.035</v>
      </c>
      <c r="M243">
        <v>-0.056</v>
      </c>
      <c r="N243">
        <v>-0.036</v>
      </c>
    </row>
    <row r="244" spans="1:14" ht="12.75">
      <c r="A244" t="s">
        <v>208</v>
      </c>
      <c r="B244">
        <v>12.8</v>
      </c>
      <c r="C244">
        <v>-6.6</v>
      </c>
      <c r="D244">
        <v>55.6</v>
      </c>
      <c r="E244">
        <v>2.2</v>
      </c>
      <c r="F244">
        <v>3.5</v>
      </c>
      <c r="G244">
        <v>2.1</v>
      </c>
      <c r="H244">
        <v>1</v>
      </c>
      <c r="I244">
        <v>3.6</v>
      </c>
      <c r="J244">
        <v>0.051</v>
      </c>
      <c r="K244">
        <v>0.046</v>
      </c>
      <c r="L244">
        <v>0.033</v>
      </c>
      <c r="M244">
        <v>-0.021</v>
      </c>
      <c r="N244">
        <v>-0.008</v>
      </c>
    </row>
    <row r="245" spans="1:22" ht="12.75">
      <c r="A245" t="s">
        <v>584</v>
      </c>
      <c r="B245">
        <v>25.6</v>
      </c>
      <c r="C245">
        <v>3</v>
      </c>
      <c r="D245">
        <v>85.1</v>
      </c>
      <c r="E245">
        <v>19.4</v>
      </c>
      <c r="F245">
        <v>-3.5</v>
      </c>
      <c r="G245">
        <v>-4.2</v>
      </c>
      <c r="H245">
        <v>-6.4</v>
      </c>
      <c r="I245">
        <v>3.9</v>
      </c>
      <c r="J245">
        <v>-0.042</v>
      </c>
      <c r="K245">
        <v>0.05</v>
      </c>
      <c r="L245">
        <v>0.042</v>
      </c>
      <c r="M245">
        <v>-0.054</v>
      </c>
      <c r="N245">
        <v>-0.043</v>
      </c>
      <c r="O245">
        <v>-3.189</v>
      </c>
      <c r="P245">
        <v>9.603</v>
      </c>
      <c r="Q245">
        <v>-0.308</v>
      </c>
      <c r="R245">
        <v>23.714</v>
      </c>
      <c r="S245">
        <v>30.686</v>
      </c>
      <c r="T245">
        <v>0.617</v>
      </c>
      <c r="U245">
        <v>-24.599</v>
      </c>
      <c r="V245">
        <v>8.493</v>
      </c>
    </row>
    <row r="246" spans="1:22" ht="12.75">
      <c r="A246" t="s">
        <v>209</v>
      </c>
      <c r="B246">
        <v>27</v>
      </c>
      <c r="C246">
        <v>3.2</v>
      </c>
      <c r="D246">
        <v>78.7</v>
      </c>
      <c r="E246">
        <v>20.2</v>
      </c>
      <c r="F246">
        <v>-3.2</v>
      </c>
      <c r="G246">
        <v>-3.5</v>
      </c>
      <c r="H246">
        <v>-5.4</v>
      </c>
      <c r="I246">
        <v>4.6</v>
      </c>
      <c r="J246">
        <v>-0.042</v>
      </c>
      <c r="K246">
        <v>0.051</v>
      </c>
      <c r="L246">
        <v>0.038</v>
      </c>
      <c r="M246">
        <v>-0.051</v>
      </c>
      <c r="N246">
        <v>-0.037</v>
      </c>
      <c r="O246">
        <v>-3.565</v>
      </c>
      <c r="P246">
        <v>6.823</v>
      </c>
      <c r="Q246">
        <v>-0.097</v>
      </c>
      <c r="R246">
        <v>27.192</v>
      </c>
      <c r="S246">
        <v>20.563</v>
      </c>
      <c r="T246">
        <v>0.329</v>
      </c>
      <c r="U246">
        <v>-10.333</v>
      </c>
      <c r="V246">
        <v>6.471</v>
      </c>
    </row>
    <row r="247" spans="1:14" ht="12.75">
      <c r="A247" t="s">
        <v>210</v>
      </c>
      <c r="B247">
        <v>23.4</v>
      </c>
      <c r="C247">
        <v>2.3</v>
      </c>
      <c r="D247">
        <v>36.4</v>
      </c>
      <c r="E247">
        <v>23.3</v>
      </c>
      <c r="F247">
        <v>-3.2</v>
      </c>
      <c r="G247">
        <v>-2.9</v>
      </c>
      <c r="H247">
        <v>-5.7</v>
      </c>
      <c r="I247">
        <v>3.9</v>
      </c>
      <c r="J247">
        <v>-0.034</v>
      </c>
      <c r="K247">
        <v>0.043</v>
      </c>
      <c r="L247">
        <v>0.024</v>
      </c>
      <c r="M247">
        <v>-0.062</v>
      </c>
      <c r="N247">
        <v>-0.016</v>
      </c>
    </row>
    <row r="248" spans="1:22" ht="12.75">
      <c r="A248" t="s">
        <v>211</v>
      </c>
      <c r="B248">
        <v>7.6</v>
      </c>
      <c r="C248">
        <v>3</v>
      </c>
      <c r="D248">
        <v>21.7</v>
      </c>
      <c r="E248">
        <v>2.8</v>
      </c>
      <c r="F248">
        <v>0.9</v>
      </c>
      <c r="G248">
        <v>0.2</v>
      </c>
      <c r="H248">
        <v>2.2</v>
      </c>
      <c r="I248">
        <v>1.7</v>
      </c>
      <c r="J248">
        <v>0</v>
      </c>
      <c r="K248">
        <v>0.05</v>
      </c>
      <c r="L248">
        <v>0.049</v>
      </c>
      <c r="M248">
        <v>0.005</v>
      </c>
      <c r="N248">
        <v>0.012</v>
      </c>
      <c r="O248">
        <v>2.218</v>
      </c>
      <c r="P248">
        <v>2.041</v>
      </c>
      <c r="Q248">
        <v>-0.605</v>
      </c>
      <c r="R248">
        <v>20.332</v>
      </c>
      <c r="S248">
        <v>23.873</v>
      </c>
      <c r="T248">
        <v>0.527</v>
      </c>
      <c r="U248">
        <v>-39.78</v>
      </c>
      <c r="V248">
        <v>-0.13</v>
      </c>
    </row>
    <row r="249" spans="1:22" ht="12.75">
      <c r="A249" t="s">
        <v>212</v>
      </c>
      <c r="B249">
        <v>8.1</v>
      </c>
      <c r="C249">
        <v>-24.2</v>
      </c>
      <c r="D249">
        <v>54</v>
      </c>
      <c r="E249">
        <v>-18.3</v>
      </c>
      <c r="F249">
        <v>-0.6</v>
      </c>
      <c r="G249">
        <v>-2.3</v>
      </c>
      <c r="H249">
        <v>5</v>
      </c>
      <c r="I249">
        <v>1.4</v>
      </c>
      <c r="J249">
        <v>0.05</v>
      </c>
      <c r="K249">
        <v>0.03</v>
      </c>
      <c r="L249">
        <v>0.051</v>
      </c>
      <c r="M249">
        <v>-0.03</v>
      </c>
      <c r="N249">
        <v>0.025</v>
      </c>
      <c r="O249">
        <v>1.265</v>
      </c>
      <c r="P249">
        <v>-0.962</v>
      </c>
      <c r="Q249">
        <v>-0.068</v>
      </c>
      <c r="R249">
        <v>-20.499</v>
      </c>
      <c r="S249">
        <v>37.629</v>
      </c>
      <c r="T249">
        <v>0.374</v>
      </c>
      <c r="U249">
        <v>-3.427</v>
      </c>
      <c r="V249">
        <v>-1.206</v>
      </c>
    </row>
    <row r="250" spans="1:14" ht="12.75">
      <c r="A250" t="s">
        <v>213</v>
      </c>
      <c r="B250">
        <v>5</v>
      </c>
      <c r="C250">
        <v>-22.8</v>
      </c>
      <c r="D250">
        <v>20.8</v>
      </c>
      <c r="E250">
        <v>-16.5</v>
      </c>
      <c r="F250">
        <v>-0.5</v>
      </c>
      <c r="G250">
        <v>-2</v>
      </c>
      <c r="H250">
        <v>5.1</v>
      </c>
      <c r="I250">
        <v>1.1</v>
      </c>
      <c r="J250">
        <v>0.046</v>
      </c>
      <c r="K250">
        <v>0.024</v>
      </c>
      <c r="L250">
        <v>0.037</v>
      </c>
      <c r="M250">
        <v>-0.045</v>
      </c>
      <c r="N250">
        <v>0.013</v>
      </c>
    </row>
    <row r="251" spans="1:22" ht="12.75">
      <c r="A251" t="s">
        <v>214</v>
      </c>
      <c r="B251">
        <v>23.5</v>
      </c>
      <c r="C251">
        <v>-3.4</v>
      </c>
      <c r="D251">
        <v>-38</v>
      </c>
      <c r="E251">
        <v>14.4</v>
      </c>
      <c r="F251">
        <v>-3</v>
      </c>
      <c r="G251">
        <v>0</v>
      </c>
      <c r="H251">
        <v>-4</v>
      </c>
      <c r="I251">
        <v>2.6</v>
      </c>
      <c r="J251">
        <v>0.011</v>
      </c>
      <c r="K251">
        <v>0.075</v>
      </c>
      <c r="L251">
        <v>0.049</v>
      </c>
      <c r="M251">
        <v>-0.028</v>
      </c>
      <c r="N251">
        <v>-0.009</v>
      </c>
      <c r="O251">
        <v>-7.588</v>
      </c>
      <c r="P251">
        <v>-12.222</v>
      </c>
      <c r="Q251">
        <v>0.212</v>
      </c>
      <c r="R251">
        <v>10.491</v>
      </c>
      <c r="S251">
        <v>-16.544</v>
      </c>
      <c r="T251">
        <v>0.719</v>
      </c>
      <c r="U251">
        <v>7.156</v>
      </c>
      <c r="V251">
        <v>-11.453</v>
      </c>
    </row>
    <row r="252" spans="1:22" ht="12.75">
      <c r="A252" t="s">
        <v>215</v>
      </c>
      <c r="B252">
        <v>23.5</v>
      </c>
      <c r="C252">
        <v>-3.4</v>
      </c>
      <c r="D252">
        <v>89</v>
      </c>
      <c r="E252" s="25">
        <v>32.8</v>
      </c>
      <c r="F252">
        <v>-3</v>
      </c>
      <c r="G252">
        <v>0</v>
      </c>
      <c r="H252">
        <v>-4</v>
      </c>
      <c r="I252">
        <v>2.6</v>
      </c>
      <c r="J252">
        <v>0.011</v>
      </c>
      <c r="K252">
        <v>0.075</v>
      </c>
      <c r="L252">
        <v>0.049</v>
      </c>
      <c r="M252">
        <v>-0.028</v>
      </c>
      <c r="N252">
        <v>-0.009</v>
      </c>
      <c r="O252">
        <v>-7.588</v>
      </c>
      <c r="P252">
        <v>-12.222</v>
      </c>
      <c r="Q252">
        <v>0.212</v>
      </c>
      <c r="R252">
        <v>10.491</v>
      </c>
      <c r="S252">
        <v>-16.544</v>
      </c>
      <c r="T252">
        <v>0.719</v>
      </c>
      <c r="U252">
        <v>7.156</v>
      </c>
      <c r="V252">
        <v>-11.453</v>
      </c>
    </row>
    <row r="253" spans="1:22" ht="12.75">
      <c r="A253" t="s">
        <v>585</v>
      </c>
      <c r="B253">
        <v>24.1</v>
      </c>
      <c r="C253">
        <v>-4.3</v>
      </c>
      <c r="D253" s="25">
        <v>151.5</v>
      </c>
      <c r="E253">
        <v>28.5</v>
      </c>
      <c r="F253">
        <v>-3.9</v>
      </c>
      <c r="G253">
        <v>-0.8</v>
      </c>
      <c r="H253">
        <v>-4.7</v>
      </c>
      <c r="I253">
        <v>2.9</v>
      </c>
      <c r="J253">
        <v>0.015</v>
      </c>
      <c r="K253">
        <v>0.079</v>
      </c>
      <c r="L253">
        <v>0.042</v>
      </c>
      <c r="M253">
        <v>-0.037</v>
      </c>
      <c r="N253">
        <v>-0.009</v>
      </c>
      <c r="O253">
        <v>-6.523</v>
      </c>
      <c r="P253">
        <v>-29.449</v>
      </c>
      <c r="Q253">
        <v>0.094</v>
      </c>
      <c r="R253">
        <v>3.541</v>
      </c>
      <c r="S253">
        <v>-16.654</v>
      </c>
      <c r="T253">
        <v>1.032</v>
      </c>
      <c r="U253">
        <v>0.036</v>
      </c>
      <c r="V253">
        <v>-29.107</v>
      </c>
    </row>
    <row r="254" spans="1:22" ht="12.75">
      <c r="A254" t="s">
        <v>216</v>
      </c>
      <c r="B254">
        <v>22.2</v>
      </c>
      <c r="C254">
        <v>-4.2</v>
      </c>
      <c r="D254">
        <v>14</v>
      </c>
      <c r="E254" s="25">
        <v>33.6</v>
      </c>
      <c r="F254">
        <v>-3.3</v>
      </c>
      <c r="G254">
        <v>0.3</v>
      </c>
      <c r="H254">
        <v>-4.3</v>
      </c>
      <c r="I254">
        <v>2.7</v>
      </c>
      <c r="J254">
        <v>0.01</v>
      </c>
      <c r="K254">
        <v>0.087</v>
      </c>
      <c r="L254">
        <v>0.053</v>
      </c>
      <c r="M254">
        <v>-0.034</v>
      </c>
      <c r="N254">
        <v>-0.014</v>
      </c>
      <c r="O254">
        <v>-3.475</v>
      </c>
      <c r="P254">
        <v>-33.856</v>
      </c>
      <c r="Q254">
        <v>0.115</v>
      </c>
      <c r="R254">
        <v>9.495</v>
      </c>
      <c r="S254">
        <v>-26.902</v>
      </c>
      <c r="T254">
        <v>0.888</v>
      </c>
      <c r="U254">
        <v>4.481</v>
      </c>
      <c r="V254">
        <v>-33.442</v>
      </c>
    </row>
    <row r="255" spans="1:14" ht="12.75">
      <c r="A255" t="s">
        <v>217</v>
      </c>
      <c r="B255">
        <v>22.3</v>
      </c>
      <c r="C255">
        <v>-3.1</v>
      </c>
      <c r="D255">
        <v>53.9</v>
      </c>
      <c r="E255" s="25">
        <v>-43.8</v>
      </c>
      <c r="F255">
        <v>-3.8</v>
      </c>
      <c r="G255">
        <v>0.7</v>
      </c>
      <c r="H255">
        <v>-5</v>
      </c>
      <c r="I255">
        <v>2.8</v>
      </c>
      <c r="J255">
        <v>0.015</v>
      </c>
      <c r="K255">
        <v>0.085</v>
      </c>
      <c r="L255">
        <v>0.039</v>
      </c>
      <c r="M255">
        <v>-0.027</v>
      </c>
      <c r="N255">
        <v>-0.018</v>
      </c>
    </row>
    <row r="256" spans="1:22" ht="12.75">
      <c r="A256" t="s">
        <v>586</v>
      </c>
      <c r="B256">
        <v>10.9</v>
      </c>
      <c r="C256">
        <v>-15</v>
      </c>
      <c r="D256">
        <v>45.5</v>
      </c>
      <c r="E256">
        <v>-15.9</v>
      </c>
      <c r="F256">
        <v>-4.1</v>
      </c>
      <c r="G256">
        <v>-2.2</v>
      </c>
      <c r="H256">
        <v>0.5</v>
      </c>
      <c r="I256">
        <v>1</v>
      </c>
      <c r="J256">
        <v>0.034</v>
      </c>
      <c r="K256">
        <v>0.035</v>
      </c>
      <c r="L256">
        <v>0.044</v>
      </c>
      <c r="M256">
        <v>-0.043</v>
      </c>
      <c r="N256">
        <v>-0.059</v>
      </c>
      <c r="O256">
        <v>-6.301</v>
      </c>
      <c r="P256">
        <v>17.066</v>
      </c>
      <c r="Q256">
        <v>-0.809</v>
      </c>
      <c r="R256">
        <v>2.007</v>
      </c>
      <c r="S256">
        <v>21.212</v>
      </c>
      <c r="T256">
        <v>0.633</v>
      </c>
      <c r="U256">
        <v>-62.467</v>
      </c>
      <c r="V256">
        <v>14.168</v>
      </c>
    </row>
    <row r="257" spans="1:22" ht="12.75">
      <c r="A257" t="s">
        <v>218</v>
      </c>
      <c r="B257">
        <v>11</v>
      </c>
      <c r="C257">
        <v>-15.7</v>
      </c>
      <c r="D257" s="25">
        <v>164.1</v>
      </c>
      <c r="E257">
        <v>-21.4</v>
      </c>
      <c r="F257">
        <v>-3.6</v>
      </c>
      <c r="G257">
        <v>-1</v>
      </c>
      <c r="H257">
        <v>-0.3</v>
      </c>
      <c r="I257">
        <v>1.2</v>
      </c>
      <c r="J257">
        <v>0.045</v>
      </c>
      <c r="K257">
        <v>0.036</v>
      </c>
      <c r="L257">
        <v>0.03</v>
      </c>
      <c r="M257">
        <v>-0.041</v>
      </c>
      <c r="N257">
        <v>-0.063</v>
      </c>
      <c r="O257">
        <v>2.059</v>
      </c>
      <c r="P257">
        <v>14.600999999999999</v>
      </c>
      <c r="Q257">
        <v>-0.534</v>
      </c>
      <c r="R257">
        <v>-3.752</v>
      </c>
      <c r="S257">
        <v>13.522</v>
      </c>
      <c r="T257">
        <v>0.686</v>
      </c>
      <c r="U257">
        <v>-35.048</v>
      </c>
      <c r="V257">
        <v>12.681000000000001</v>
      </c>
    </row>
    <row r="258" spans="1:14" ht="12.75">
      <c r="A258" t="s">
        <v>219</v>
      </c>
      <c r="B258">
        <v>10.8</v>
      </c>
      <c r="C258">
        <v>-13.7</v>
      </c>
      <c r="D258">
        <v>49.7</v>
      </c>
      <c r="E258">
        <v>-11.1</v>
      </c>
      <c r="F258">
        <v>-3.5</v>
      </c>
      <c r="G258">
        <v>-0.5</v>
      </c>
      <c r="H258">
        <v>0.6</v>
      </c>
      <c r="I258">
        <v>1.7</v>
      </c>
      <c r="J258">
        <v>0.033</v>
      </c>
      <c r="K258">
        <v>0.025</v>
      </c>
      <c r="L258">
        <v>0.033</v>
      </c>
      <c r="M258">
        <v>-0.053</v>
      </c>
      <c r="N258">
        <v>-0.055</v>
      </c>
    </row>
    <row r="259" spans="1:22" ht="12.75">
      <c r="A259" t="s">
        <v>587</v>
      </c>
      <c r="B259">
        <v>17.4</v>
      </c>
      <c r="C259">
        <v>-7.8</v>
      </c>
      <c r="D259">
        <v>46.4</v>
      </c>
      <c r="E259">
        <v>1.8</v>
      </c>
      <c r="F259">
        <v>1.2</v>
      </c>
      <c r="G259">
        <v>0.5</v>
      </c>
      <c r="H259">
        <v>-6.7</v>
      </c>
      <c r="I259">
        <v>1.3</v>
      </c>
      <c r="J259">
        <v>0.02</v>
      </c>
      <c r="K259">
        <v>0.009</v>
      </c>
      <c r="L259">
        <v>0.03</v>
      </c>
      <c r="M259">
        <v>-0.049</v>
      </c>
      <c r="N259">
        <v>-0.041</v>
      </c>
      <c r="O259">
        <v>-10.373</v>
      </c>
      <c r="P259">
        <v>-14.261</v>
      </c>
      <c r="Q259">
        <v>-0.23</v>
      </c>
      <c r="R259">
        <v>4.814</v>
      </c>
      <c r="S259">
        <v>9.132</v>
      </c>
      <c r="T259">
        <v>1.084</v>
      </c>
      <c r="U259">
        <v>-26.329</v>
      </c>
      <c r="V259">
        <v>-15.089</v>
      </c>
    </row>
    <row r="260" spans="1:22" ht="12.75">
      <c r="A260" t="s">
        <v>220</v>
      </c>
      <c r="B260">
        <v>15.8</v>
      </c>
      <c r="C260">
        <v>-7.9</v>
      </c>
      <c r="D260">
        <v>38.5</v>
      </c>
      <c r="E260">
        <v>0.6</v>
      </c>
      <c r="F260">
        <v>1.4</v>
      </c>
      <c r="G260">
        <v>1.2</v>
      </c>
      <c r="H260">
        <v>-7.9</v>
      </c>
      <c r="I260">
        <v>0.9</v>
      </c>
      <c r="J260">
        <v>0.03</v>
      </c>
      <c r="K260">
        <v>0</v>
      </c>
      <c r="L260">
        <v>0.027</v>
      </c>
      <c r="M260">
        <v>-0.042</v>
      </c>
      <c r="N260">
        <v>-0.023</v>
      </c>
      <c r="O260">
        <v>-6.959</v>
      </c>
      <c r="P260">
        <v>-13.122</v>
      </c>
      <c r="Q260">
        <v>-0.127</v>
      </c>
      <c r="R260">
        <v>9.056</v>
      </c>
      <c r="S260">
        <v>2.263</v>
      </c>
      <c r="T260">
        <v>0.84</v>
      </c>
      <c r="U260">
        <v>-15.799</v>
      </c>
      <c r="V260">
        <v>-13.581</v>
      </c>
    </row>
    <row r="261" spans="1:14" ht="12.75">
      <c r="A261" t="s">
        <v>221</v>
      </c>
      <c r="B261">
        <v>14</v>
      </c>
      <c r="C261">
        <v>-6.5</v>
      </c>
      <c r="D261">
        <v>-9.6</v>
      </c>
      <c r="E261">
        <v>5.3</v>
      </c>
      <c r="F261">
        <v>1.5</v>
      </c>
      <c r="G261">
        <v>2.1</v>
      </c>
      <c r="H261">
        <v>-7</v>
      </c>
      <c r="I261">
        <v>0.8</v>
      </c>
      <c r="J261">
        <v>0.028</v>
      </c>
      <c r="K261">
        <v>-0.007</v>
      </c>
      <c r="L261">
        <v>0.022</v>
      </c>
      <c r="M261">
        <v>-0.038</v>
      </c>
      <c r="N261">
        <v>-0.027</v>
      </c>
    </row>
    <row r="262" spans="1:22" ht="12.75">
      <c r="A262" t="s">
        <v>588</v>
      </c>
      <c r="B262">
        <v>6.3</v>
      </c>
      <c r="C262">
        <v>-22.6</v>
      </c>
      <c r="D262">
        <v>40.3</v>
      </c>
      <c r="E262">
        <v>-25.7</v>
      </c>
      <c r="F262">
        <v>-6.8</v>
      </c>
      <c r="G262">
        <v>-0.4</v>
      </c>
      <c r="H262">
        <v>1.7</v>
      </c>
      <c r="I262">
        <v>0.6</v>
      </c>
      <c r="J262">
        <v>0.028</v>
      </c>
      <c r="K262">
        <v>-0.018</v>
      </c>
      <c r="L262">
        <v>0.005</v>
      </c>
      <c r="M262">
        <v>-0.083</v>
      </c>
      <c r="N262">
        <v>-0.023</v>
      </c>
      <c r="O262">
        <v>9.508</v>
      </c>
      <c r="P262">
        <v>6.693</v>
      </c>
      <c r="Q262">
        <v>0.163</v>
      </c>
      <c r="R262">
        <v>5.933</v>
      </c>
      <c r="S262">
        <v>16.819</v>
      </c>
      <c r="T262">
        <v>0.829</v>
      </c>
      <c r="U262">
        <v>20.818</v>
      </c>
      <c r="V262">
        <v>7.283</v>
      </c>
    </row>
    <row r="263" spans="1:22" ht="12.75">
      <c r="A263" t="s">
        <v>222</v>
      </c>
      <c r="B263">
        <v>5.5</v>
      </c>
      <c r="C263">
        <v>-23.3</v>
      </c>
      <c r="D263">
        <v>45.7</v>
      </c>
      <c r="E263">
        <v>-25.3</v>
      </c>
      <c r="F263">
        <v>-6.6</v>
      </c>
      <c r="G263">
        <v>-0.3</v>
      </c>
      <c r="H263">
        <v>1.5</v>
      </c>
      <c r="I263">
        <v>0.1</v>
      </c>
      <c r="J263">
        <v>0.031</v>
      </c>
      <c r="K263">
        <v>-0.018</v>
      </c>
      <c r="L263">
        <v>-0.008</v>
      </c>
      <c r="M263">
        <v>-0.072</v>
      </c>
      <c r="N263">
        <v>-0.031</v>
      </c>
      <c r="O263">
        <v>12.757</v>
      </c>
      <c r="P263">
        <v>4.022</v>
      </c>
      <c r="Q263">
        <v>0.077</v>
      </c>
      <c r="R263">
        <v>7.074</v>
      </c>
      <c r="S263">
        <v>13.769</v>
      </c>
      <c r="T263">
        <v>0.763</v>
      </c>
      <c r="U263">
        <v>18.103</v>
      </c>
      <c r="V263">
        <v>4.3</v>
      </c>
    </row>
    <row r="264" spans="1:14" ht="12.75">
      <c r="A264" t="s">
        <v>223</v>
      </c>
      <c r="B264">
        <v>5.4</v>
      </c>
      <c r="C264">
        <v>-26.2</v>
      </c>
      <c r="D264">
        <v>-13.5</v>
      </c>
      <c r="E264">
        <v>-9.2</v>
      </c>
      <c r="F264">
        <v>-6.2</v>
      </c>
      <c r="G264">
        <v>0.5</v>
      </c>
      <c r="H264">
        <v>1</v>
      </c>
      <c r="I264">
        <v>0.7</v>
      </c>
      <c r="J264">
        <v>0.024</v>
      </c>
      <c r="K264">
        <v>-0.014</v>
      </c>
      <c r="L264">
        <v>0.002</v>
      </c>
      <c r="M264">
        <v>-0.074</v>
      </c>
      <c r="N264">
        <v>-0.021</v>
      </c>
    </row>
    <row r="265" spans="1:22" ht="12.75">
      <c r="A265" t="s">
        <v>589</v>
      </c>
      <c r="B265">
        <v>8.8</v>
      </c>
      <c r="C265">
        <v>1</v>
      </c>
      <c r="D265">
        <v>36.6</v>
      </c>
      <c r="E265">
        <v>1</v>
      </c>
      <c r="F265">
        <v>1.8</v>
      </c>
      <c r="G265">
        <v>-5.5</v>
      </c>
      <c r="H265">
        <v>-4.3</v>
      </c>
      <c r="I265">
        <v>4.8</v>
      </c>
      <c r="J265">
        <v>0.047</v>
      </c>
      <c r="K265">
        <v>0.037</v>
      </c>
      <c r="L265">
        <v>-0.026</v>
      </c>
      <c r="M265">
        <v>-0.011</v>
      </c>
      <c r="N265">
        <v>-0.003</v>
      </c>
      <c r="O265">
        <v>8.288</v>
      </c>
      <c r="P265">
        <v>23.117</v>
      </c>
      <c r="Q265">
        <v>0.012</v>
      </c>
      <c r="R265">
        <v>10.757</v>
      </c>
      <c r="S265">
        <v>18.856</v>
      </c>
      <c r="T265">
        <v>1.019</v>
      </c>
      <c r="U265">
        <v>9.142</v>
      </c>
      <c r="V265">
        <v>23.161</v>
      </c>
    </row>
    <row r="266" spans="1:14" ht="12.75">
      <c r="A266" t="s">
        <v>224</v>
      </c>
      <c r="B266">
        <v>-3.7</v>
      </c>
      <c r="C266">
        <v>1.8</v>
      </c>
      <c r="D266">
        <v>0.4</v>
      </c>
      <c r="E266">
        <v>0</v>
      </c>
      <c r="F266">
        <v>2.3</v>
      </c>
      <c r="G266">
        <v>-3.5</v>
      </c>
      <c r="H266">
        <v>-4.2</v>
      </c>
      <c r="I266">
        <v>5</v>
      </c>
      <c r="J266">
        <v>0.029</v>
      </c>
      <c r="K266">
        <v>0.044</v>
      </c>
      <c r="L266">
        <v>-0.023</v>
      </c>
      <c r="M266">
        <v>-0.02</v>
      </c>
      <c r="N266">
        <v>-0.044</v>
      </c>
    </row>
    <row r="267" spans="1:22" ht="12.75">
      <c r="A267" t="s">
        <v>590</v>
      </c>
      <c r="B267">
        <v>-13.5</v>
      </c>
      <c r="C267">
        <v>-15.3</v>
      </c>
      <c r="D267">
        <v>28</v>
      </c>
      <c r="E267">
        <v>-23</v>
      </c>
      <c r="F267">
        <v>-4</v>
      </c>
      <c r="G267">
        <v>3.2</v>
      </c>
      <c r="H267">
        <v>-7.2</v>
      </c>
      <c r="I267">
        <v>1.5</v>
      </c>
      <c r="J267">
        <v>0.029</v>
      </c>
      <c r="K267">
        <v>0.025</v>
      </c>
      <c r="L267">
        <v>0.043</v>
      </c>
      <c r="M267">
        <v>0.004</v>
      </c>
      <c r="N267">
        <v>-0.001</v>
      </c>
      <c r="O267">
        <v>-12.97</v>
      </c>
      <c r="P267">
        <v>18.708</v>
      </c>
      <c r="Q267">
        <v>-0.077</v>
      </c>
      <c r="R267">
        <v>0.7</v>
      </c>
      <c r="S267">
        <v>14.472</v>
      </c>
      <c r="T267">
        <v>0.812</v>
      </c>
      <c r="U267">
        <v>-18.319</v>
      </c>
      <c r="V267">
        <v>18.43</v>
      </c>
    </row>
    <row r="268" spans="1:14" ht="12.75">
      <c r="A268" t="s">
        <v>225</v>
      </c>
      <c r="B268">
        <v>-9</v>
      </c>
      <c r="C268">
        <v>-16.9</v>
      </c>
      <c r="D268">
        <v>38.7</v>
      </c>
      <c r="E268">
        <v>-19.7</v>
      </c>
      <c r="F268">
        <v>-3.2</v>
      </c>
      <c r="G268">
        <v>3.7</v>
      </c>
      <c r="H268">
        <v>-7.1</v>
      </c>
      <c r="I268">
        <v>1.7</v>
      </c>
      <c r="J268">
        <v>0.028</v>
      </c>
      <c r="K268">
        <v>0.021</v>
      </c>
      <c r="L268">
        <v>0.05</v>
      </c>
      <c r="M268">
        <v>0.003</v>
      </c>
      <c r="N268">
        <v>0.008</v>
      </c>
    </row>
    <row r="269" spans="1:14" ht="12.75">
      <c r="A269" t="s">
        <v>226</v>
      </c>
      <c r="B269">
        <v>6.7</v>
      </c>
      <c r="C269">
        <v>-6.8</v>
      </c>
      <c r="D269">
        <v>40.6</v>
      </c>
      <c r="E269">
        <v>-4.6</v>
      </c>
      <c r="F269">
        <v>-0.6</v>
      </c>
      <c r="G269">
        <v>7</v>
      </c>
      <c r="H269">
        <v>1.7</v>
      </c>
      <c r="I269">
        <v>2.5</v>
      </c>
      <c r="J269">
        <v>-0.014</v>
      </c>
      <c r="K269">
        <v>0.059</v>
      </c>
      <c r="L269">
        <v>0.038</v>
      </c>
      <c r="M269">
        <v>-0.025</v>
      </c>
      <c r="N269">
        <v>-0.035</v>
      </c>
    </row>
    <row r="270" spans="1:22" ht="12.75">
      <c r="A270" t="s">
        <v>591</v>
      </c>
      <c r="B270">
        <v>-4.6</v>
      </c>
      <c r="C270">
        <v>-3.4</v>
      </c>
      <c r="D270">
        <v>34.6</v>
      </c>
      <c r="E270">
        <v>-19.8</v>
      </c>
      <c r="F270">
        <v>0.5</v>
      </c>
      <c r="G270">
        <v>-1</v>
      </c>
      <c r="H270">
        <v>-1.4</v>
      </c>
      <c r="I270">
        <v>3.4</v>
      </c>
      <c r="J270">
        <v>-0.012</v>
      </c>
      <c r="K270">
        <v>-0.024</v>
      </c>
      <c r="L270">
        <v>0</v>
      </c>
      <c r="M270">
        <v>-0.045</v>
      </c>
      <c r="N270">
        <v>-0.098</v>
      </c>
      <c r="O270">
        <v>2.498</v>
      </c>
      <c r="P270">
        <v>2.37</v>
      </c>
      <c r="Q270">
        <v>-0.464</v>
      </c>
      <c r="R270">
        <v>17.142</v>
      </c>
      <c r="S270">
        <v>23.673000000000002</v>
      </c>
      <c r="T270">
        <v>0.359</v>
      </c>
      <c r="U270">
        <v>-29.752</v>
      </c>
      <c r="V270">
        <v>0.701</v>
      </c>
    </row>
    <row r="271" spans="1:14" ht="12.75">
      <c r="A271" t="s">
        <v>227</v>
      </c>
      <c r="B271">
        <v>-5.6</v>
      </c>
      <c r="C271">
        <v>-1.2</v>
      </c>
      <c r="D271">
        <v>27.9</v>
      </c>
      <c r="E271">
        <v>-19.5</v>
      </c>
      <c r="F271">
        <v>1.3</v>
      </c>
      <c r="G271">
        <v>-1</v>
      </c>
      <c r="H271">
        <v>-1.8</v>
      </c>
      <c r="I271">
        <v>3.8</v>
      </c>
      <c r="J271">
        <v>-0.008</v>
      </c>
      <c r="K271">
        <v>-0.019</v>
      </c>
      <c r="L271">
        <v>-0.008</v>
      </c>
      <c r="M271">
        <v>-0.035</v>
      </c>
      <c r="N271">
        <v>-0.098</v>
      </c>
    </row>
    <row r="272" spans="1:14" ht="12.75">
      <c r="A272" t="s">
        <v>228</v>
      </c>
      <c r="B272">
        <v>-3.9</v>
      </c>
      <c r="C272">
        <v>4.7</v>
      </c>
      <c r="D272">
        <v>54</v>
      </c>
      <c r="E272">
        <v>-0.1</v>
      </c>
      <c r="F272">
        <v>-0.7</v>
      </c>
      <c r="G272">
        <v>-1.8</v>
      </c>
      <c r="H272">
        <v>-3.6</v>
      </c>
      <c r="I272">
        <v>3.2</v>
      </c>
      <c r="J272">
        <v>0.035</v>
      </c>
      <c r="K272">
        <v>0.008</v>
      </c>
      <c r="L272">
        <v>0.008</v>
      </c>
      <c r="M272">
        <v>-0.03</v>
      </c>
      <c r="N272">
        <v>-0.038</v>
      </c>
    </row>
    <row r="273" spans="1:14" ht="12.75">
      <c r="A273" t="s">
        <v>229</v>
      </c>
      <c r="B273">
        <v>8</v>
      </c>
      <c r="C273">
        <v>3.4</v>
      </c>
      <c r="D273">
        <v>40.1</v>
      </c>
      <c r="E273">
        <v>5.2</v>
      </c>
      <c r="F273">
        <v>3.1</v>
      </c>
      <c r="G273">
        <v>-1.9</v>
      </c>
      <c r="H273">
        <v>3.3</v>
      </c>
      <c r="I273">
        <v>1.2</v>
      </c>
      <c r="J273">
        <v>0.034</v>
      </c>
      <c r="K273">
        <v>0.096</v>
      </c>
      <c r="L273">
        <v>0.012</v>
      </c>
      <c r="M273">
        <v>-0.033</v>
      </c>
      <c r="N273">
        <v>-0.023</v>
      </c>
    </row>
    <row r="274" spans="1:14" ht="12.75">
      <c r="A274" t="s">
        <v>230</v>
      </c>
      <c r="B274">
        <v>-15.9</v>
      </c>
      <c r="C274">
        <v>-11.9</v>
      </c>
      <c r="D274">
        <v>18.6</v>
      </c>
      <c r="E274">
        <v>-22.3</v>
      </c>
      <c r="F274">
        <v>-3.7</v>
      </c>
      <c r="G274">
        <v>6.7</v>
      </c>
      <c r="H274">
        <v>2</v>
      </c>
      <c r="I274">
        <v>4.4</v>
      </c>
      <c r="J274">
        <v>0</v>
      </c>
      <c r="K274">
        <v>-0.005</v>
      </c>
      <c r="L274">
        <v>0.011</v>
      </c>
      <c r="M274">
        <v>-0.082</v>
      </c>
      <c r="N274">
        <v>-0.045</v>
      </c>
    </row>
    <row r="275" spans="1:14" ht="12.75">
      <c r="A275" t="s">
        <v>231</v>
      </c>
      <c r="B275">
        <v>13.6</v>
      </c>
      <c r="C275">
        <v>-15.2</v>
      </c>
      <c r="D275">
        <v>75.6</v>
      </c>
      <c r="E275">
        <v>7.3</v>
      </c>
      <c r="F275">
        <v>0.8</v>
      </c>
      <c r="G275">
        <v>1.4</v>
      </c>
      <c r="H275">
        <v>-1.1</v>
      </c>
      <c r="I275">
        <v>1.8</v>
      </c>
      <c r="J275">
        <v>0.023</v>
      </c>
      <c r="K275">
        <v>0.025</v>
      </c>
      <c r="L275">
        <v>0.04</v>
      </c>
      <c r="M275">
        <v>-0.004</v>
      </c>
      <c r="N275">
        <v>-0.001</v>
      </c>
    </row>
    <row r="276" spans="1:14" ht="12.75">
      <c r="A276" t="s">
        <v>232</v>
      </c>
      <c r="B276">
        <v>-9.6</v>
      </c>
      <c r="C276">
        <v>-12.8</v>
      </c>
      <c r="D276">
        <v>27.5</v>
      </c>
      <c r="E276">
        <v>-26</v>
      </c>
      <c r="F276">
        <v>1.7</v>
      </c>
      <c r="G276">
        <v>1.2</v>
      </c>
      <c r="H276">
        <v>-5.3</v>
      </c>
      <c r="I276">
        <v>4.8</v>
      </c>
      <c r="J276">
        <v>0.034</v>
      </c>
      <c r="K276">
        <v>0.053</v>
      </c>
      <c r="L276">
        <v>-0.017</v>
      </c>
      <c r="M276">
        <v>-0.08</v>
      </c>
      <c r="N276">
        <v>-0.063</v>
      </c>
    </row>
    <row r="277" spans="1:14" ht="12.75">
      <c r="A277" t="s">
        <v>592</v>
      </c>
      <c r="B277">
        <v>4.4</v>
      </c>
      <c r="C277">
        <v>3.3</v>
      </c>
      <c r="D277">
        <v>38.7</v>
      </c>
      <c r="E277">
        <v>4</v>
      </c>
      <c r="F277">
        <v>-3.2</v>
      </c>
      <c r="G277">
        <v>5.7</v>
      </c>
      <c r="H277">
        <v>2.2</v>
      </c>
      <c r="I277">
        <v>1.4</v>
      </c>
      <c r="J277">
        <v>0.02</v>
      </c>
      <c r="K277">
        <v>0.057</v>
      </c>
      <c r="L277">
        <v>0.044</v>
      </c>
      <c r="M277">
        <v>0.03</v>
      </c>
      <c r="N277">
        <v>-0.022</v>
      </c>
    </row>
    <row r="278" spans="1:14" ht="12.75">
      <c r="A278" t="s">
        <v>593</v>
      </c>
      <c r="B278">
        <v>-10.6</v>
      </c>
      <c r="C278">
        <v>6.8</v>
      </c>
      <c r="D278">
        <v>64.4</v>
      </c>
      <c r="E278">
        <v>-2.2</v>
      </c>
      <c r="F278">
        <v>-1</v>
      </c>
      <c r="G278">
        <v>4</v>
      </c>
      <c r="H278">
        <v>-2.1</v>
      </c>
      <c r="I278">
        <v>1.1</v>
      </c>
      <c r="J278">
        <v>0.026</v>
      </c>
      <c r="K278">
        <v>0.008</v>
      </c>
      <c r="L278">
        <v>-0.013</v>
      </c>
      <c r="M278">
        <v>-0.006</v>
      </c>
      <c r="N278">
        <v>0.015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5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76</v>
      </c>
      <c r="B1" s="22" t="s">
        <v>233</v>
      </c>
      <c r="C1" s="22" t="s">
        <v>234</v>
      </c>
      <c r="D1" s="22" t="s">
        <v>235</v>
      </c>
      <c r="E1" s="22" t="s">
        <v>236</v>
      </c>
      <c r="F1" s="22" t="s">
        <v>237</v>
      </c>
      <c r="G1" s="22" t="s">
        <v>238</v>
      </c>
      <c r="H1" s="22" t="s">
        <v>239</v>
      </c>
      <c r="I1" s="22" t="s">
        <v>240</v>
      </c>
      <c r="J1" s="22" t="s">
        <v>241</v>
      </c>
      <c r="K1" s="22" t="s">
        <v>242</v>
      </c>
      <c r="L1" s="22" t="s">
        <v>243</v>
      </c>
      <c r="M1" s="22" t="s">
        <v>244</v>
      </c>
      <c r="N1" s="22" t="s">
        <v>245</v>
      </c>
      <c r="O1" s="22" t="s">
        <v>246</v>
      </c>
      <c r="P1" s="22" t="s">
        <v>247</v>
      </c>
      <c r="Q1" s="22" t="s">
        <v>248</v>
      </c>
      <c r="R1" s="22" t="s">
        <v>249</v>
      </c>
      <c r="S1" s="22" t="s">
        <v>250</v>
      </c>
      <c r="T1" s="22" t="s">
        <v>251</v>
      </c>
      <c r="U1" s="22" t="s">
        <v>252</v>
      </c>
      <c r="V1" s="22" t="s">
        <v>253</v>
      </c>
      <c r="W1" s="22" t="s">
        <v>254</v>
      </c>
      <c r="X1" s="22" t="s">
        <v>255</v>
      </c>
      <c r="Y1" s="22" t="s">
        <v>256</v>
      </c>
      <c r="Z1" s="22" t="s">
        <v>257</v>
      </c>
      <c r="AA1" s="22" t="s">
        <v>258</v>
      </c>
    </row>
    <row r="2" spans="1:27" ht="12.75">
      <c r="A2" t="s">
        <v>259</v>
      </c>
      <c r="B2" s="23" t="s">
        <v>260</v>
      </c>
      <c r="C2" s="23" t="s">
        <v>260</v>
      </c>
      <c r="D2" s="23" t="s">
        <v>260</v>
      </c>
      <c r="E2" s="23" t="s">
        <v>260</v>
      </c>
      <c r="F2" s="23" t="s">
        <v>260</v>
      </c>
      <c r="G2" s="23" t="s">
        <v>260</v>
      </c>
      <c r="H2" s="23" t="s">
        <v>260</v>
      </c>
      <c r="I2" s="23" t="s">
        <v>261</v>
      </c>
      <c r="J2" s="23" t="s">
        <v>261</v>
      </c>
      <c r="K2" s="23" t="s">
        <v>260</v>
      </c>
      <c r="L2" s="23" t="s">
        <v>260</v>
      </c>
      <c r="M2" s="23" t="s">
        <v>260</v>
      </c>
      <c r="N2" s="23" t="s">
        <v>260</v>
      </c>
      <c r="O2" s="23" t="s">
        <v>260</v>
      </c>
      <c r="P2" s="23" t="s">
        <v>260</v>
      </c>
      <c r="Q2" s="23" t="s">
        <v>260</v>
      </c>
      <c r="R2" s="23" t="s">
        <v>260</v>
      </c>
      <c r="S2" s="23" t="s">
        <v>260</v>
      </c>
      <c r="T2" s="23" t="s">
        <v>260</v>
      </c>
      <c r="U2" s="23" t="s">
        <v>260</v>
      </c>
      <c r="V2" s="23" t="s">
        <v>260</v>
      </c>
      <c r="W2" s="23" t="s">
        <v>260</v>
      </c>
      <c r="X2" s="23" t="s">
        <v>260</v>
      </c>
      <c r="Y2" s="23" t="s">
        <v>260</v>
      </c>
      <c r="Z2" s="23" t="s">
        <v>260</v>
      </c>
      <c r="AA2" s="23" t="s">
        <v>260</v>
      </c>
    </row>
    <row r="3" spans="1:27" ht="12.75">
      <c r="A3" t="s">
        <v>100</v>
      </c>
      <c r="B3" s="24">
        <v>-0.2</v>
      </c>
      <c r="C3" s="24">
        <v>0.2</v>
      </c>
      <c r="D3" s="24">
        <v>0.1</v>
      </c>
      <c r="E3" s="24">
        <v>0.05</v>
      </c>
      <c r="F3" s="24">
        <v>0.05</v>
      </c>
      <c r="G3" s="24">
        <v>0.025</v>
      </c>
      <c r="H3" s="24">
        <v>0.025</v>
      </c>
      <c r="I3" s="24">
        <v>0.5</v>
      </c>
      <c r="J3" s="24">
        <v>3</v>
      </c>
      <c r="K3" s="24">
        <v>0.03</v>
      </c>
      <c r="L3" s="24">
        <v>0.66</v>
      </c>
      <c r="M3" s="24">
        <v>0.19</v>
      </c>
      <c r="N3" s="24">
        <v>0.19</v>
      </c>
      <c r="O3" s="24">
        <v>0.19</v>
      </c>
      <c r="P3" s="24">
        <v>0.19</v>
      </c>
      <c r="Q3" s="24">
        <v>0.19</v>
      </c>
      <c r="R3" s="24">
        <v>0.19</v>
      </c>
      <c r="S3" s="24">
        <v>0.19</v>
      </c>
      <c r="T3" s="24">
        <v>0.19</v>
      </c>
      <c r="U3" s="24">
        <v>0.15</v>
      </c>
      <c r="V3" s="24">
        <v>0.15</v>
      </c>
      <c r="W3" s="24">
        <v>0.2</v>
      </c>
      <c r="X3" s="24">
        <v>0.2</v>
      </c>
      <c r="Y3" s="24">
        <v>0.3</v>
      </c>
      <c r="Z3" s="24">
        <v>0.3</v>
      </c>
      <c r="AA3" s="24">
        <v>0.44</v>
      </c>
    </row>
    <row r="4" spans="1:11" ht="12.75">
      <c r="A4" t="s">
        <v>262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263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25">
        <v>-3.403</v>
      </c>
      <c r="K5">
        <v>0.025</v>
      </c>
    </row>
    <row r="6" spans="1:27" ht="12.75">
      <c r="A6" t="s">
        <v>264</v>
      </c>
      <c r="B6">
        <v>-0.05</v>
      </c>
      <c r="C6">
        <v>0.001</v>
      </c>
      <c r="D6" s="25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265</v>
      </c>
      <c r="B7">
        <v>-0.012</v>
      </c>
      <c r="C7">
        <v>0.002</v>
      </c>
      <c r="D7" s="25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266</v>
      </c>
      <c r="B8">
        <v>-0.03</v>
      </c>
      <c r="C8">
        <v>-0.005</v>
      </c>
      <c r="D8" s="25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267</v>
      </c>
      <c r="B9">
        <v>-0.021</v>
      </c>
      <c r="C9">
        <v>-0.003</v>
      </c>
      <c r="D9" s="25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268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25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269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25">
        <v>-4.091</v>
      </c>
      <c r="K11" s="25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270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271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272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273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274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275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276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277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278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279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25">
        <v>0.395</v>
      </c>
      <c r="S21">
        <v>-0.102</v>
      </c>
      <c r="T21">
        <v>-0.032</v>
      </c>
      <c r="U21">
        <v>0.016</v>
      </c>
      <c r="V21" s="25">
        <v>0.19</v>
      </c>
      <c r="W21">
        <v>-0.033</v>
      </c>
      <c r="X21" s="25">
        <v>0.297</v>
      </c>
      <c r="Y21">
        <v>0.023</v>
      </c>
      <c r="Z21">
        <v>-0.02</v>
      </c>
      <c r="AA21">
        <v>0.381</v>
      </c>
    </row>
    <row r="22" spans="1:27" ht="12.75">
      <c r="A22" t="s">
        <v>280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25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281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282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283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284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282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281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285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286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287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288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289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290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291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292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293</v>
      </c>
      <c r="B37">
        <v>-0.072</v>
      </c>
      <c r="C37">
        <v>0.051</v>
      </c>
      <c r="D37">
        <v>0.037</v>
      </c>
      <c r="E37">
        <v>0.042</v>
      </c>
      <c r="F37" s="25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294</v>
      </c>
      <c r="B38">
        <v>-0.029</v>
      </c>
      <c r="C38">
        <v>0.039</v>
      </c>
      <c r="D38">
        <v>0.066</v>
      </c>
      <c r="E38" s="25">
        <v>0.067</v>
      </c>
      <c r="F38" s="25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295</v>
      </c>
      <c r="B39">
        <v>-0.032</v>
      </c>
      <c r="C39">
        <v>0.037</v>
      </c>
      <c r="D39">
        <v>0.073</v>
      </c>
      <c r="E39" s="25">
        <v>0.066</v>
      </c>
      <c r="F39" s="25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296</v>
      </c>
      <c r="B40">
        <v>-0.027</v>
      </c>
      <c r="C40">
        <v>0.044</v>
      </c>
      <c r="D40">
        <v>0.072</v>
      </c>
      <c r="E40" s="25">
        <v>0.066</v>
      </c>
      <c r="F40" s="25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297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298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299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300</v>
      </c>
      <c r="B44">
        <v>-0.061</v>
      </c>
      <c r="C44">
        <v>0.058</v>
      </c>
      <c r="D44">
        <v>0.021</v>
      </c>
      <c r="E44">
        <v>0.032</v>
      </c>
      <c r="F44" s="25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25">
        <v>0.226</v>
      </c>
      <c r="N44" s="25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301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302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303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304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305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25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306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307</v>
      </c>
      <c r="B51">
        <v>-0.053</v>
      </c>
      <c r="C51">
        <v>0.01</v>
      </c>
      <c r="D51" s="25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25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308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309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310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311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312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313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314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25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315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316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317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25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318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319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25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320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321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322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323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324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325</v>
      </c>
      <c r="B69">
        <v>-0.011</v>
      </c>
      <c r="C69">
        <v>0.003</v>
      </c>
      <c r="D69">
        <v>-0.001</v>
      </c>
      <c r="E69" s="25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326</v>
      </c>
      <c r="B70">
        <v>-0.014</v>
      </c>
      <c r="C70">
        <v>0.01</v>
      </c>
      <c r="D70">
        <v>-0.001</v>
      </c>
      <c r="E70" s="25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327</v>
      </c>
      <c r="B71">
        <v>-0.008</v>
      </c>
      <c r="C71">
        <v>0.013</v>
      </c>
      <c r="D71">
        <v>-0.002</v>
      </c>
      <c r="E71" s="25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25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328</v>
      </c>
      <c r="B72">
        <v>-0.037</v>
      </c>
      <c r="C72">
        <v>0.025</v>
      </c>
      <c r="D72">
        <v>0.038</v>
      </c>
      <c r="E72">
        <v>0.044</v>
      </c>
      <c r="F72">
        <v>0.039</v>
      </c>
      <c r="G72">
        <v>0.013</v>
      </c>
      <c r="H72">
        <v>0.012</v>
      </c>
      <c r="I72">
        <v>0.04</v>
      </c>
      <c r="J72">
        <v>-1.465</v>
      </c>
      <c r="K72">
        <v>0.004</v>
      </c>
    </row>
    <row r="73" spans="1:11" ht="12.75">
      <c r="A73" t="s">
        <v>329</v>
      </c>
      <c r="B73">
        <v>-0.011</v>
      </c>
      <c r="C73">
        <v>0.064</v>
      </c>
      <c r="D73">
        <v>0.018</v>
      </c>
      <c r="E73">
        <v>0.041</v>
      </c>
      <c r="F73" s="25">
        <v>0.07</v>
      </c>
      <c r="G73">
        <v>0.012</v>
      </c>
      <c r="H73">
        <v>0.016</v>
      </c>
      <c r="I73">
        <v>-0.006</v>
      </c>
      <c r="J73">
        <v>-1.724</v>
      </c>
      <c r="K73">
        <v>0.001</v>
      </c>
    </row>
    <row r="74" spans="1:11" ht="12.75">
      <c r="A74" t="s">
        <v>330</v>
      </c>
      <c r="B74">
        <v>-0.004</v>
      </c>
      <c r="C74">
        <v>0.011</v>
      </c>
      <c r="D74">
        <v>0.011</v>
      </c>
      <c r="E74">
        <v>0.04</v>
      </c>
      <c r="F74">
        <v>0.048</v>
      </c>
      <c r="G74">
        <v>0.012</v>
      </c>
      <c r="H74">
        <v>0.013</v>
      </c>
      <c r="I74">
        <v>0.005</v>
      </c>
      <c r="J74">
        <v>-1.623</v>
      </c>
      <c r="K74">
        <v>-0.001</v>
      </c>
    </row>
    <row r="75" spans="1:27" ht="12.75">
      <c r="A75" t="s">
        <v>331</v>
      </c>
      <c r="B75">
        <v>-0.008</v>
      </c>
      <c r="C75">
        <v>0.018</v>
      </c>
      <c r="D75">
        <v>0.012</v>
      </c>
      <c r="E75">
        <v>0.041</v>
      </c>
      <c r="F75">
        <v>0.046</v>
      </c>
      <c r="G75">
        <v>0.012</v>
      </c>
      <c r="H75">
        <v>0.012</v>
      </c>
      <c r="I75">
        <v>-0.019</v>
      </c>
      <c r="J75">
        <v>-0.462</v>
      </c>
      <c r="K75">
        <v>-0.004</v>
      </c>
      <c r="L75">
        <v>-0.125</v>
      </c>
      <c r="M75">
        <v>-0.073</v>
      </c>
      <c r="N75">
        <v>0.127</v>
      </c>
      <c r="O75">
        <v>-0.12</v>
      </c>
      <c r="P75">
        <v>0.04</v>
      </c>
      <c r="Q75">
        <v>-0.091</v>
      </c>
      <c r="R75">
        <v>0.068</v>
      </c>
      <c r="S75">
        <v>-0.093</v>
      </c>
      <c r="T75">
        <v>-0.083</v>
      </c>
      <c r="U75">
        <v>-0.005</v>
      </c>
      <c r="V75">
        <v>0.029</v>
      </c>
      <c r="W75">
        <v>-0.011</v>
      </c>
      <c r="X75">
        <v>-0.021</v>
      </c>
      <c r="Y75">
        <v>-0.039</v>
      </c>
      <c r="Z75">
        <v>-0.085</v>
      </c>
      <c r="AA75">
        <v>0.192</v>
      </c>
    </row>
    <row r="76" spans="1:27" ht="12.75">
      <c r="A76" t="s">
        <v>332</v>
      </c>
      <c r="B76">
        <v>-0.016</v>
      </c>
      <c r="C76">
        <v>0.018</v>
      </c>
      <c r="D76">
        <v>0.011</v>
      </c>
      <c r="E76">
        <v>0.04</v>
      </c>
      <c r="F76">
        <v>0.044</v>
      </c>
      <c r="G76">
        <v>0.012</v>
      </c>
      <c r="H76">
        <v>0.012</v>
      </c>
      <c r="I76">
        <v>-0.016</v>
      </c>
      <c r="J76">
        <v>-0.813</v>
      </c>
      <c r="K76">
        <v>-0.001</v>
      </c>
      <c r="L76">
        <v>-0.042</v>
      </c>
      <c r="M76">
        <v>-0.067</v>
      </c>
      <c r="N76">
        <v>0.125</v>
      </c>
      <c r="O76">
        <v>-0.11</v>
      </c>
      <c r="P76">
        <v>0.034</v>
      </c>
      <c r="Q76">
        <v>-0.094</v>
      </c>
      <c r="R76">
        <v>0.064</v>
      </c>
      <c r="S76">
        <v>-0.093</v>
      </c>
      <c r="T76">
        <v>-0.086</v>
      </c>
      <c r="U76">
        <v>0.003</v>
      </c>
      <c r="V76">
        <v>0.03</v>
      </c>
      <c r="W76">
        <v>-0.002</v>
      </c>
      <c r="X76">
        <v>-0.023</v>
      </c>
      <c r="Y76">
        <v>0.047</v>
      </c>
      <c r="Z76">
        <v>-0.088</v>
      </c>
      <c r="AA76">
        <v>0.188</v>
      </c>
    </row>
    <row r="77" spans="1:11" ht="12.75">
      <c r="A77" t="s">
        <v>333</v>
      </c>
      <c r="B77">
        <v>-0.017</v>
      </c>
      <c r="C77">
        <v>0.007</v>
      </c>
      <c r="D77">
        <v>0.021</v>
      </c>
      <c r="E77">
        <v>0.037</v>
      </c>
      <c r="F77">
        <v>0.029</v>
      </c>
      <c r="G77">
        <v>0.012</v>
      </c>
      <c r="H77">
        <v>0.011</v>
      </c>
      <c r="I77">
        <v>0.016</v>
      </c>
      <c r="J77">
        <v>-1.006</v>
      </c>
      <c r="K77">
        <v>-0.002</v>
      </c>
    </row>
    <row r="78" spans="1:27" ht="12.75">
      <c r="A78" t="s">
        <v>334</v>
      </c>
      <c r="B78">
        <v>-0.034</v>
      </c>
      <c r="C78">
        <v>0.024</v>
      </c>
      <c r="D78">
        <v>0.005</v>
      </c>
      <c r="E78">
        <v>0.035</v>
      </c>
      <c r="F78">
        <v>0.023</v>
      </c>
      <c r="G78">
        <v>0.011</v>
      </c>
      <c r="H78">
        <v>0.011</v>
      </c>
      <c r="I78">
        <v>-0.047</v>
      </c>
      <c r="J78">
        <v>2.464</v>
      </c>
      <c r="K78">
        <v>-0.016</v>
      </c>
      <c r="L78">
        <v>-0.099</v>
      </c>
      <c r="M78">
        <v>-0.088</v>
      </c>
      <c r="N78">
        <v>-0.099</v>
      </c>
      <c r="O78">
        <v>-0.116</v>
      </c>
      <c r="P78">
        <v>-0.101</v>
      </c>
      <c r="Q78">
        <v>-0.062</v>
      </c>
      <c r="R78">
        <v>-0.069</v>
      </c>
      <c r="S78">
        <v>-0.092</v>
      </c>
      <c r="T78">
        <v>-0.112</v>
      </c>
      <c r="U78">
        <v>-0.01</v>
      </c>
      <c r="V78">
        <v>0.02</v>
      </c>
      <c r="W78">
        <v>-0.111</v>
      </c>
      <c r="X78">
        <v>-0.063</v>
      </c>
      <c r="Y78">
        <v>-0.02</v>
      </c>
      <c r="Z78">
        <v>-0.085</v>
      </c>
      <c r="AA78">
        <v>-0.105</v>
      </c>
    </row>
    <row r="79" spans="1:27" ht="12.75">
      <c r="A79" t="s">
        <v>335</v>
      </c>
      <c r="B79">
        <v>-0.036</v>
      </c>
      <c r="C79">
        <v>0.021</v>
      </c>
      <c r="D79">
        <v>0.02</v>
      </c>
      <c r="E79">
        <v>0.037</v>
      </c>
      <c r="F79">
        <v>0.026</v>
      </c>
      <c r="G79">
        <v>0.011</v>
      </c>
      <c r="H79">
        <v>0.011</v>
      </c>
      <c r="I79">
        <v>-0.032</v>
      </c>
      <c r="J79">
        <v>1.544</v>
      </c>
      <c r="K79">
        <v>-0.013</v>
      </c>
      <c r="L79">
        <v>-0.077</v>
      </c>
      <c r="M79">
        <v>-0.063</v>
      </c>
      <c r="N79">
        <v>-0.07</v>
      </c>
      <c r="O79">
        <v>-0.098</v>
      </c>
      <c r="P79">
        <v>-0.104</v>
      </c>
      <c r="Q79">
        <v>-0.05</v>
      </c>
      <c r="R79">
        <v>-0.064</v>
      </c>
      <c r="S79">
        <v>-0.082</v>
      </c>
      <c r="T79">
        <v>-0.093</v>
      </c>
      <c r="U79">
        <v>-0.015</v>
      </c>
      <c r="V79">
        <v>0.023</v>
      </c>
      <c r="W79">
        <v>-0.098</v>
      </c>
      <c r="X79">
        <v>-0.049</v>
      </c>
      <c r="Y79">
        <v>-0.011</v>
      </c>
      <c r="Z79">
        <v>-0.072</v>
      </c>
      <c r="AA79">
        <v>-0.079</v>
      </c>
    </row>
    <row r="80" spans="1:11" ht="12.75">
      <c r="A80" t="s">
        <v>336</v>
      </c>
      <c r="B80">
        <v>-0.026</v>
      </c>
      <c r="C80">
        <v>0.016</v>
      </c>
      <c r="D80">
        <v>0.024</v>
      </c>
      <c r="E80">
        <v>0.026</v>
      </c>
      <c r="F80">
        <v>0.026</v>
      </c>
      <c r="G80">
        <v>0.009</v>
      </c>
      <c r="H80">
        <v>0.008</v>
      </c>
      <c r="I80">
        <v>-0.012</v>
      </c>
      <c r="J80">
        <v>-1.315</v>
      </c>
      <c r="K80">
        <v>-0.002</v>
      </c>
    </row>
    <row r="81" spans="1:27" ht="12.75">
      <c r="A81" t="s">
        <v>337</v>
      </c>
      <c r="B81">
        <v>-0.034</v>
      </c>
      <c r="C81">
        <v>-0.002</v>
      </c>
      <c r="D81">
        <v>0.021</v>
      </c>
      <c r="E81">
        <v>0.024</v>
      </c>
      <c r="F81">
        <v>0.02</v>
      </c>
      <c r="G81">
        <v>0.01</v>
      </c>
      <c r="H81">
        <v>0.008</v>
      </c>
      <c r="I81">
        <v>-0.031</v>
      </c>
      <c r="J81">
        <v>-0.599</v>
      </c>
      <c r="K81">
        <v>-0.005</v>
      </c>
      <c r="L81">
        <v>-0.04</v>
      </c>
      <c r="M81">
        <v>-0.028</v>
      </c>
      <c r="N81">
        <v>0.044</v>
      </c>
      <c r="O81">
        <v>-0.091</v>
      </c>
      <c r="P81">
        <v>-0.007</v>
      </c>
      <c r="Q81">
        <v>0.043</v>
      </c>
      <c r="R81">
        <v>0.092</v>
      </c>
      <c r="S81">
        <v>-0.073</v>
      </c>
      <c r="T81">
        <v>-0.091</v>
      </c>
      <c r="U81">
        <v>-0.005</v>
      </c>
      <c r="V81">
        <v>0.07</v>
      </c>
      <c r="W81">
        <v>-0.026</v>
      </c>
      <c r="X81">
        <v>0.063</v>
      </c>
      <c r="Y81">
        <v>0.024</v>
      </c>
      <c r="Z81">
        <v>-0.064</v>
      </c>
      <c r="AA81">
        <v>0.146</v>
      </c>
    </row>
    <row r="82" spans="1:27" ht="12.75">
      <c r="A82" t="s">
        <v>338</v>
      </c>
      <c r="B82">
        <v>-0.031</v>
      </c>
      <c r="C82">
        <v>0</v>
      </c>
      <c r="D82">
        <v>0.024</v>
      </c>
      <c r="E82">
        <v>0.024</v>
      </c>
      <c r="F82">
        <v>0.021</v>
      </c>
      <c r="G82">
        <v>0.01</v>
      </c>
      <c r="H82">
        <v>0.008</v>
      </c>
      <c r="I82">
        <v>-0.031</v>
      </c>
      <c r="J82">
        <v>-0.526</v>
      </c>
      <c r="K82">
        <v>-0.006</v>
      </c>
      <c r="L82">
        <v>-0.105</v>
      </c>
      <c r="M82">
        <v>-0.029</v>
      </c>
      <c r="N82">
        <v>0.059</v>
      </c>
      <c r="O82">
        <v>-0.095</v>
      </c>
      <c r="P82">
        <v>-0.01</v>
      </c>
      <c r="Q82">
        <v>0.048</v>
      </c>
      <c r="R82">
        <v>0.102</v>
      </c>
      <c r="S82">
        <v>-0.067</v>
      </c>
      <c r="T82">
        <v>-0.094</v>
      </c>
      <c r="U82">
        <v>-0.015</v>
      </c>
      <c r="V82">
        <v>0.073</v>
      </c>
      <c r="W82">
        <v>-0.034</v>
      </c>
      <c r="X82">
        <v>0.07</v>
      </c>
      <c r="Y82">
        <v>-0.056</v>
      </c>
      <c r="Z82">
        <v>-0.059</v>
      </c>
      <c r="AA82">
        <v>0.168</v>
      </c>
    </row>
    <row r="83" spans="1:11" ht="12.75">
      <c r="A83" t="s">
        <v>339</v>
      </c>
      <c r="B83">
        <v>-0.008</v>
      </c>
      <c r="C83">
        <v>0.004</v>
      </c>
      <c r="D83">
        <v>0.031</v>
      </c>
      <c r="E83">
        <v>0.024</v>
      </c>
      <c r="F83">
        <v>0.023</v>
      </c>
      <c r="G83">
        <v>0.008</v>
      </c>
      <c r="H83">
        <v>0.008</v>
      </c>
      <c r="I83">
        <v>0.058</v>
      </c>
      <c r="J83">
        <v>-1.279</v>
      </c>
      <c r="K83">
        <v>0.002</v>
      </c>
    </row>
    <row r="84" spans="1:27" ht="12.75">
      <c r="A84" t="s">
        <v>340</v>
      </c>
      <c r="B84">
        <v>-0.035</v>
      </c>
      <c r="C84">
        <v>0.012</v>
      </c>
      <c r="D84">
        <v>0.028</v>
      </c>
      <c r="E84">
        <v>0.025</v>
      </c>
      <c r="F84">
        <v>0.026</v>
      </c>
      <c r="G84">
        <v>0.009</v>
      </c>
      <c r="H84">
        <v>0.009</v>
      </c>
      <c r="I84">
        <v>-0.003</v>
      </c>
      <c r="J84" s="25">
        <v>3.121</v>
      </c>
      <c r="K84">
        <v>-0.013</v>
      </c>
      <c r="L84">
        <v>-0.086</v>
      </c>
      <c r="M84">
        <v>0.095</v>
      </c>
      <c r="N84" s="25">
        <v>0.234</v>
      </c>
      <c r="O84">
        <v>-0.118</v>
      </c>
      <c r="P84">
        <v>-0.065</v>
      </c>
      <c r="Q84">
        <v>-0.117</v>
      </c>
      <c r="R84">
        <v>-0.08</v>
      </c>
      <c r="S84">
        <v>-0.093</v>
      </c>
      <c r="T84">
        <v>-0.102</v>
      </c>
      <c r="U84">
        <v>0.006</v>
      </c>
      <c r="V84">
        <v>0.063</v>
      </c>
      <c r="W84">
        <v>0.043</v>
      </c>
      <c r="X84">
        <v>-0.035</v>
      </c>
      <c r="Y84">
        <v>-0.009</v>
      </c>
      <c r="Z84">
        <v>-0.072</v>
      </c>
      <c r="AA84">
        <v>0.159</v>
      </c>
    </row>
    <row r="85" spans="1:11" ht="12.75">
      <c r="A85" t="s">
        <v>341</v>
      </c>
      <c r="B85">
        <v>-0.018</v>
      </c>
      <c r="C85">
        <v>0.012</v>
      </c>
      <c r="D85">
        <v>0.047</v>
      </c>
      <c r="E85">
        <v>0.029</v>
      </c>
      <c r="F85">
        <v>0.03</v>
      </c>
      <c r="G85">
        <v>0.011</v>
      </c>
      <c r="H85">
        <v>0.01</v>
      </c>
      <c r="I85">
        <v>0.056</v>
      </c>
      <c r="J85">
        <v>-1.33</v>
      </c>
      <c r="K85">
        <v>0.007</v>
      </c>
    </row>
    <row r="86" spans="1:27" ht="12.75">
      <c r="A86" t="s">
        <v>342</v>
      </c>
      <c r="B86">
        <v>-0.071</v>
      </c>
      <c r="C86">
        <v>0.007</v>
      </c>
      <c r="D86">
        <v>0.047</v>
      </c>
      <c r="E86">
        <v>0.036</v>
      </c>
      <c r="F86">
        <v>0.025</v>
      </c>
      <c r="G86">
        <v>0.012</v>
      </c>
      <c r="H86">
        <v>0.01</v>
      </c>
      <c r="I86">
        <v>0.022</v>
      </c>
      <c r="J86">
        <v>-0.09</v>
      </c>
      <c r="K86">
        <v>0.003</v>
      </c>
      <c r="L86">
        <v>-0.071</v>
      </c>
      <c r="M86">
        <v>-0.054</v>
      </c>
      <c r="N86">
        <v>-0.051</v>
      </c>
      <c r="O86">
        <v>-0.076</v>
      </c>
      <c r="P86">
        <v>-0.037</v>
      </c>
      <c r="Q86">
        <v>-0.006</v>
      </c>
      <c r="R86">
        <v>0.059</v>
      </c>
      <c r="S86">
        <v>-0.085</v>
      </c>
      <c r="T86">
        <v>-0.072</v>
      </c>
      <c r="U86">
        <v>-0.022</v>
      </c>
      <c r="V86">
        <v>0.032</v>
      </c>
      <c r="W86">
        <v>-0.077</v>
      </c>
      <c r="X86">
        <v>0.006</v>
      </c>
      <c r="Y86">
        <v>-0.001</v>
      </c>
      <c r="Z86">
        <v>-0.06</v>
      </c>
      <c r="AA86">
        <v>0.016</v>
      </c>
    </row>
    <row r="87" spans="1:27" ht="12.75">
      <c r="A87" t="s">
        <v>343</v>
      </c>
      <c r="B87">
        <v>-0.07</v>
      </c>
      <c r="C87">
        <v>0.001</v>
      </c>
      <c r="D87">
        <v>0.044</v>
      </c>
      <c r="E87">
        <v>0.035</v>
      </c>
      <c r="F87">
        <v>0.025</v>
      </c>
      <c r="G87">
        <v>0.011</v>
      </c>
      <c r="H87">
        <v>0.01</v>
      </c>
      <c r="I87">
        <v>0.095</v>
      </c>
      <c r="J87">
        <v>-0.989</v>
      </c>
      <c r="K87">
        <v>0.004</v>
      </c>
      <c r="L87">
        <v>-0.074</v>
      </c>
      <c r="M87">
        <v>-0.051</v>
      </c>
      <c r="N87">
        <v>-0.058</v>
      </c>
      <c r="O87">
        <v>-0.086</v>
      </c>
      <c r="P87">
        <v>-0.057</v>
      </c>
      <c r="Q87">
        <v>-0.005</v>
      </c>
      <c r="R87">
        <v>0.06</v>
      </c>
      <c r="S87">
        <v>-0.08</v>
      </c>
      <c r="T87">
        <v>-0.06</v>
      </c>
      <c r="U87">
        <v>-0.005</v>
      </c>
      <c r="V87">
        <v>0.051</v>
      </c>
      <c r="W87">
        <v>-0.068</v>
      </c>
      <c r="X87">
        <v>0.03</v>
      </c>
      <c r="Y87">
        <v>-0.013</v>
      </c>
      <c r="Z87">
        <v>-0.054</v>
      </c>
      <c r="AA87">
        <v>0.014</v>
      </c>
    </row>
    <row r="88" spans="1:27" ht="12.75">
      <c r="A88" t="s">
        <v>344</v>
      </c>
      <c r="B88">
        <v>-0.054</v>
      </c>
      <c r="C88">
        <v>0.009</v>
      </c>
      <c r="D88">
        <v>0.011</v>
      </c>
      <c r="E88" s="25">
        <v>0.066</v>
      </c>
      <c r="F88">
        <v>0.044</v>
      </c>
      <c r="G88">
        <v>0.02</v>
      </c>
      <c r="H88">
        <v>0.017</v>
      </c>
      <c r="I88">
        <v>0.002</v>
      </c>
      <c r="J88">
        <v>0.385</v>
      </c>
      <c r="K88">
        <v>-0.002</v>
      </c>
      <c r="L88">
        <v>-0.071</v>
      </c>
      <c r="M88">
        <v>-0.079</v>
      </c>
      <c r="N88">
        <v>-0.074</v>
      </c>
      <c r="O88">
        <v>-0.109</v>
      </c>
      <c r="P88">
        <v>-0.046</v>
      </c>
      <c r="Q88">
        <v>-0.116</v>
      </c>
      <c r="R88">
        <v>-0.115</v>
      </c>
      <c r="S88">
        <v>-0.07</v>
      </c>
      <c r="T88">
        <v>-0.086</v>
      </c>
      <c r="U88">
        <v>-0.014</v>
      </c>
      <c r="V88">
        <v>-0.026</v>
      </c>
      <c r="W88">
        <v>-0.091</v>
      </c>
      <c r="X88">
        <v>-0.123</v>
      </c>
      <c r="Y88">
        <v>-0.016</v>
      </c>
      <c r="Z88">
        <v>-0.061</v>
      </c>
      <c r="AA88">
        <v>-0.127</v>
      </c>
    </row>
    <row r="89" spans="1:11" ht="12.75">
      <c r="A89" t="s">
        <v>345</v>
      </c>
      <c r="B89">
        <v>-0.005</v>
      </c>
      <c r="C89">
        <v>0.013</v>
      </c>
      <c r="D89">
        <v>0.014</v>
      </c>
      <c r="E89">
        <v>0.047</v>
      </c>
      <c r="F89">
        <v>0.035</v>
      </c>
      <c r="G89">
        <v>0.013</v>
      </c>
      <c r="H89">
        <v>0.011</v>
      </c>
      <c r="I89">
        <v>0.027</v>
      </c>
      <c r="J89">
        <v>-1.6179999999999999</v>
      </c>
      <c r="K89">
        <v>0.005</v>
      </c>
    </row>
    <row r="90" spans="1:27" ht="12.75">
      <c r="A90" t="s">
        <v>346</v>
      </c>
      <c r="B90">
        <v>-0.046</v>
      </c>
      <c r="C90">
        <v>0.051</v>
      </c>
      <c r="D90">
        <v>0.013</v>
      </c>
      <c r="E90" s="25">
        <v>0.051</v>
      </c>
      <c r="F90">
        <v>0.047</v>
      </c>
      <c r="G90">
        <v>0.014</v>
      </c>
      <c r="H90">
        <v>0.013</v>
      </c>
      <c r="I90">
        <v>0.002</v>
      </c>
      <c r="J90">
        <v>0.048</v>
      </c>
      <c r="K90">
        <v>-0.001</v>
      </c>
      <c r="L90">
        <v>-0.144</v>
      </c>
      <c r="M90">
        <v>-0.058</v>
      </c>
      <c r="N90">
        <v>-0.087</v>
      </c>
      <c r="O90">
        <v>-0.115</v>
      </c>
      <c r="P90">
        <v>-0.119</v>
      </c>
      <c r="Q90">
        <v>-0.115</v>
      </c>
      <c r="R90">
        <v>-0.117</v>
      </c>
      <c r="S90">
        <v>-0.065</v>
      </c>
      <c r="T90">
        <v>-0.085</v>
      </c>
      <c r="U90">
        <v>-0.003</v>
      </c>
      <c r="V90">
        <v>0.01</v>
      </c>
      <c r="W90">
        <v>-0.097</v>
      </c>
      <c r="X90">
        <v>-0.085</v>
      </c>
      <c r="Y90">
        <v>-0.076</v>
      </c>
      <c r="Z90">
        <v>-0.067</v>
      </c>
      <c r="AA90">
        <v>-0.098</v>
      </c>
    </row>
    <row r="91" spans="1:27" ht="12.75">
      <c r="A91" t="s">
        <v>347</v>
      </c>
      <c r="B91">
        <v>-0.02</v>
      </c>
      <c r="C91">
        <v>0.017</v>
      </c>
      <c r="D91">
        <v>0.033</v>
      </c>
      <c r="E91">
        <v>0.03</v>
      </c>
      <c r="F91">
        <v>0.032</v>
      </c>
      <c r="G91">
        <v>0.012</v>
      </c>
      <c r="H91">
        <v>0.011</v>
      </c>
      <c r="I91">
        <v>-0.007</v>
      </c>
      <c r="J91">
        <v>-0.13</v>
      </c>
      <c r="K91">
        <v>-0.006</v>
      </c>
      <c r="L91">
        <v>-0.033</v>
      </c>
      <c r="M91">
        <v>-0.076</v>
      </c>
      <c r="N91">
        <v>-0.056</v>
      </c>
      <c r="O91">
        <v>-0.08</v>
      </c>
      <c r="P91">
        <v>-0.021</v>
      </c>
      <c r="Q91">
        <v>-0.106</v>
      </c>
      <c r="R91">
        <v>-0.163</v>
      </c>
      <c r="S91">
        <v>-0.078</v>
      </c>
      <c r="T91">
        <v>-0.111</v>
      </c>
      <c r="U91">
        <v>-0.01</v>
      </c>
      <c r="V91">
        <v>-0.051</v>
      </c>
      <c r="W91">
        <v>-0.068</v>
      </c>
      <c r="X91">
        <v>-0.165</v>
      </c>
      <c r="Y91">
        <v>0.008</v>
      </c>
      <c r="Z91">
        <v>-0.044</v>
      </c>
      <c r="AA91">
        <v>-0.103</v>
      </c>
    </row>
    <row r="92" spans="1:11" ht="12.75">
      <c r="A92" t="s">
        <v>348</v>
      </c>
      <c r="B92">
        <v>-0.035</v>
      </c>
      <c r="C92">
        <v>0.037</v>
      </c>
      <c r="D92">
        <v>0.034</v>
      </c>
      <c r="E92">
        <v>0.027</v>
      </c>
      <c r="F92">
        <v>0.029</v>
      </c>
      <c r="G92">
        <v>0.011</v>
      </c>
      <c r="H92">
        <v>0.011</v>
      </c>
      <c r="I92">
        <v>0.073</v>
      </c>
      <c r="J92">
        <v>-1.184</v>
      </c>
      <c r="K92">
        <v>-0.003</v>
      </c>
    </row>
    <row r="93" spans="1:27" ht="12.75">
      <c r="A93" t="s">
        <v>349</v>
      </c>
      <c r="B93">
        <v>-0.012</v>
      </c>
      <c r="C93">
        <v>0.017</v>
      </c>
      <c r="D93">
        <v>0.034</v>
      </c>
      <c r="E93">
        <v>0.031</v>
      </c>
      <c r="F93">
        <v>0.033</v>
      </c>
      <c r="G93">
        <v>0.012</v>
      </c>
      <c r="H93">
        <v>0.011</v>
      </c>
      <c r="I93">
        <v>0.023</v>
      </c>
      <c r="J93">
        <v>0.268</v>
      </c>
      <c r="K93">
        <v>-0.008</v>
      </c>
      <c r="L93">
        <v>-0.041</v>
      </c>
      <c r="M93">
        <v>-0.072</v>
      </c>
      <c r="N93">
        <v>-0.061</v>
      </c>
      <c r="O93">
        <v>-0.078</v>
      </c>
      <c r="P93">
        <v>-0.01</v>
      </c>
      <c r="Q93">
        <v>-0.108</v>
      </c>
      <c r="R93">
        <v>-0.152</v>
      </c>
      <c r="S93">
        <v>-0.086</v>
      </c>
      <c r="T93">
        <v>-0.13</v>
      </c>
      <c r="U93">
        <v>-0.012</v>
      </c>
      <c r="V93">
        <v>-0.054</v>
      </c>
      <c r="W93">
        <v>-0.067</v>
      </c>
      <c r="X93">
        <v>-0.173</v>
      </c>
      <c r="Y93">
        <v>0.019</v>
      </c>
      <c r="Z93">
        <v>-0.058</v>
      </c>
      <c r="AA93">
        <v>-0.102</v>
      </c>
    </row>
    <row r="94" spans="1:11" ht="12.75">
      <c r="A94" t="s">
        <v>350</v>
      </c>
      <c r="B94">
        <v>-0.021</v>
      </c>
      <c r="C94">
        <v>0.04</v>
      </c>
      <c r="D94">
        <v>0.028</v>
      </c>
      <c r="E94">
        <v>0.03</v>
      </c>
      <c r="F94">
        <v>0.031</v>
      </c>
      <c r="G94">
        <v>0.011</v>
      </c>
      <c r="H94">
        <v>0.01</v>
      </c>
      <c r="I94">
        <v>-0.065</v>
      </c>
      <c r="J94">
        <v>-0.958</v>
      </c>
      <c r="K94">
        <v>-0.006</v>
      </c>
    </row>
    <row r="95" spans="1:11" ht="12.75">
      <c r="A95" t="s">
        <v>351</v>
      </c>
      <c r="B95">
        <v>-0.017</v>
      </c>
      <c r="C95">
        <v>-0.001</v>
      </c>
      <c r="D95">
        <v>0.025</v>
      </c>
      <c r="E95">
        <v>0.033</v>
      </c>
      <c r="F95">
        <v>0.03</v>
      </c>
      <c r="G95">
        <v>0.01</v>
      </c>
      <c r="H95">
        <v>0.009</v>
      </c>
      <c r="I95">
        <v>0.04</v>
      </c>
      <c r="J95">
        <v>-1.5659999999999998</v>
      </c>
      <c r="K95">
        <v>0.004</v>
      </c>
    </row>
    <row r="96" spans="1:27" ht="12.75">
      <c r="A96" t="s">
        <v>352</v>
      </c>
      <c r="B96">
        <v>-0.045</v>
      </c>
      <c r="C96">
        <v>-0.003</v>
      </c>
      <c r="D96">
        <v>0.027</v>
      </c>
      <c r="E96">
        <v>0.034</v>
      </c>
      <c r="F96">
        <v>0.026</v>
      </c>
      <c r="G96">
        <v>0.01</v>
      </c>
      <c r="H96">
        <v>0.009</v>
      </c>
      <c r="I96">
        <v>-0.004</v>
      </c>
      <c r="J96">
        <v>-0.563</v>
      </c>
      <c r="K96">
        <v>-0.001</v>
      </c>
      <c r="L96">
        <v>0.014</v>
      </c>
      <c r="M96">
        <v>-0.07</v>
      </c>
      <c r="N96">
        <v>-0.103</v>
      </c>
      <c r="O96">
        <v>-0.007</v>
      </c>
      <c r="P96">
        <v>0.061</v>
      </c>
      <c r="Q96">
        <v>-0.054</v>
      </c>
      <c r="R96">
        <v>-0.12</v>
      </c>
      <c r="S96">
        <v>-0.077</v>
      </c>
      <c r="T96">
        <v>-0.154</v>
      </c>
      <c r="U96">
        <v>-0.015</v>
      </c>
      <c r="V96">
        <v>-0.093</v>
      </c>
      <c r="W96">
        <v>-0.045</v>
      </c>
      <c r="X96">
        <v>-0.194</v>
      </c>
      <c r="Y96">
        <v>0.126</v>
      </c>
      <c r="Z96">
        <v>-0.078</v>
      </c>
      <c r="AA96">
        <v>-0.063</v>
      </c>
    </row>
    <row r="97" spans="1:27" ht="12.75">
      <c r="A97" t="s">
        <v>353</v>
      </c>
      <c r="B97">
        <v>-0.056</v>
      </c>
      <c r="C97">
        <v>0.007</v>
      </c>
      <c r="D97">
        <v>0.012</v>
      </c>
      <c r="E97" s="25">
        <v>0.054</v>
      </c>
      <c r="F97">
        <v>0.032</v>
      </c>
      <c r="G97">
        <v>0.016</v>
      </c>
      <c r="H97">
        <v>0.013</v>
      </c>
      <c r="I97">
        <v>0.002</v>
      </c>
      <c r="J97">
        <v>0.385</v>
      </c>
      <c r="K97">
        <v>-0.002</v>
      </c>
      <c r="L97">
        <v>-0.147</v>
      </c>
      <c r="M97">
        <v>-0.053</v>
      </c>
      <c r="N97">
        <v>-0.088</v>
      </c>
      <c r="O97">
        <v>-0.102</v>
      </c>
      <c r="P97">
        <v>-0.115</v>
      </c>
      <c r="Q97">
        <v>-0.116</v>
      </c>
      <c r="R97">
        <v>-0.115</v>
      </c>
      <c r="S97">
        <v>-0.07</v>
      </c>
      <c r="T97">
        <v>-0.086</v>
      </c>
      <c r="U97">
        <v>-0.007</v>
      </c>
      <c r="V97">
        <v>0.002</v>
      </c>
      <c r="W97">
        <v>-0.097</v>
      </c>
      <c r="X97">
        <v>-0.095</v>
      </c>
      <c r="Y97">
        <v>-0.077</v>
      </c>
      <c r="Z97">
        <v>-0.061</v>
      </c>
      <c r="AA97">
        <v>-0.098</v>
      </c>
    </row>
    <row r="98" spans="1:11" ht="12.75">
      <c r="A98" t="s">
        <v>354</v>
      </c>
      <c r="B98">
        <v>-0.007</v>
      </c>
      <c r="C98">
        <v>0.006</v>
      </c>
      <c r="D98">
        <v>0.028</v>
      </c>
      <c r="E98">
        <v>0.032</v>
      </c>
      <c r="F98">
        <v>0.023</v>
      </c>
      <c r="G98">
        <v>0.01</v>
      </c>
      <c r="H98">
        <v>0.009</v>
      </c>
      <c r="I98">
        <v>-0.003</v>
      </c>
      <c r="J98">
        <v>-1.049</v>
      </c>
      <c r="K98">
        <v>-0.005</v>
      </c>
    </row>
    <row r="99" spans="1:27" ht="12.75">
      <c r="A99" t="s">
        <v>355</v>
      </c>
      <c r="B99">
        <v>-0.011</v>
      </c>
      <c r="C99">
        <v>0.024</v>
      </c>
      <c r="D99">
        <v>0.027</v>
      </c>
      <c r="E99">
        <v>0.029</v>
      </c>
      <c r="F99">
        <v>0.027</v>
      </c>
      <c r="G99">
        <v>0.01</v>
      </c>
      <c r="H99">
        <v>0.009</v>
      </c>
      <c r="I99">
        <v>-0.077</v>
      </c>
      <c r="J99">
        <v>0.809</v>
      </c>
      <c r="K99">
        <v>-0.013</v>
      </c>
      <c r="L99">
        <v>-0.167</v>
      </c>
      <c r="M99">
        <v>-0.084</v>
      </c>
      <c r="N99">
        <v>-0.076</v>
      </c>
      <c r="O99">
        <v>-0.112</v>
      </c>
      <c r="P99">
        <v>-0.109</v>
      </c>
      <c r="Q99">
        <v>-0.125</v>
      </c>
      <c r="R99">
        <v>-0.146</v>
      </c>
      <c r="S99">
        <v>-0.085</v>
      </c>
      <c r="T99">
        <v>-0.106</v>
      </c>
      <c r="U99">
        <v>-0.007</v>
      </c>
      <c r="V99">
        <v>-0.008</v>
      </c>
      <c r="W99">
        <v>-0.102</v>
      </c>
      <c r="X99">
        <v>-0.124</v>
      </c>
      <c r="Y99">
        <v>-0.103</v>
      </c>
      <c r="Z99">
        <v>-0.064</v>
      </c>
      <c r="AA99">
        <v>-0.179</v>
      </c>
    </row>
    <row r="100" spans="1:27" ht="12.75">
      <c r="A100" t="s">
        <v>356</v>
      </c>
      <c r="B100">
        <v>-0.024</v>
      </c>
      <c r="C100">
        <v>0.011</v>
      </c>
      <c r="D100">
        <v>0.019</v>
      </c>
      <c r="E100">
        <v>0.036</v>
      </c>
      <c r="F100">
        <v>0.024</v>
      </c>
      <c r="G100">
        <v>0.012</v>
      </c>
      <c r="H100">
        <v>0.01</v>
      </c>
      <c r="I100">
        <v>-0.028</v>
      </c>
      <c r="J100">
        <v>-0.508</v>
      </c>
      <c r="K100">
        <v>0.004</v>
      </c>
      <c r="L100">
        <v>-0.092</v>
      </c>
      <c r="M100">
        <v>-0.08</v>
      </c>
      <c r="N100">
        <v>-0.073</v>
      </c>
      <c r="O100">
        <v>-0.11</v>
      </c>
      <c r="P100">
        <v>-0.048</v>
      </c>
      <c r="Q100">
        <v>-0.12</v>
      </c>
      <c r="R100">
        <v>-0.146</v>
      </c>
      <c r="S100">
        <v>-0.107</v>
      </c>
      <c r="T100">
        <v>-0.138</v>
      </c>
      <c r="U100">
        <v>-0.014</v>
      </c>
      <c r="V100">
        <v>-0.033</v>
      </c>
      <c r="W100">
        <v>-0.091</v>
      </c>
      <c r="X100">
        <v>-0.161</v>
      </c>
      <c r="Y100">
        <v>-0.013</v>
      </c>
      <c r="Z100">
        <v>-0.074</v>
      </c>
      <c r="AA100">
        <v>-0.173</v>
      </c>
    </row>
    <row r="101" spans="1:11" ht="12.75">
      <c r="A101" t="s">
        <v>357</v>
      </c>
      <c r="B101">
        <v>-0.003</v>
      </c>
      <c r="C101">
        <v>0.012</v>
      </c>
      <c r="D101">
        <v>0.021</v>
      </c>
      <c r="E101">
        <v>0.035</v>
      </c>
      <c r="F101">
        <v>0.031</v>
      </c>
      <c r="G101">
        <v>0.011</v>
      </c>
      <c r="H101">
        <v>0.01</v>
      </c>
      <c r="I101">
        <v>0.01</v>
      </c>
      <c r="J101">
        <v>-1.483</v>
      </c>
      <c r="K101">
        <v>0.007</v>
      </c>
    </row>
    <row r="102" spans="1:27" ht="12.75">
      <c r="A102" t="s">
        <v>358</v>
      </c>
      <c r="B102">
        <v>-0.022</v>
      </c>
      <c r="C102">
        <v>0.011</v>
      </c>
      <c r="D102">
        <v>0.02</v>
      </c>
      <c r="E102">
        <v>0.037</v>
      </c>
      <c r="F102">
        <v>0.024</v>
      </c>
      <c r="G102">
        <v>0.012</v>
      </c>
      <c r="H102">
        <v>0.01</v>
      </c>
      <c r="I102">
        <v>-0.032</v>
      </c>
      <c r="J102">
        <v>-0.527</v>
      </c>
      <c r="K102">
        <v>0.004</v>
      </c>
      <c r="L102">
        <v>-0.091</v>
      </c>
      <c r="M102">
        <v>-0.074</v>
      </c>
      <c r="N102">
        <v>-0.075</v>
      </c>
      <c r="O102">
        <v>-0.11</v>
      </c>
      <c r="P102">
        <v>-0.043</v>
      </c>
      <c r="Q102">
        <v>-0.12</v>
      </c>
      <c r="R102">
        <v>-0.147</v>
      </c>
      <c r="S102">
        <v>-0.103</v>
      </c>
      <c r="T102">
        <v>-0.136</v>
      </c>
      <c r="U102">
        <v>-0.019</v>
      </c>
      <c r="V102">
        <v>-0.037</v>
      </c>
      <c r="W102">
        <v>-0.094</v>
      </c>
      <c r="X102">
        <v>-0.164</v>
      </c>
      <c r="Y102">
        <v>-0.011</v>
      </c>
      <c r="Z102">
        <v>-0.077</v>
      </c>
      <c r="AA102">
        <v>-0.169</v>
      </c>
    </row>
    <row r="103" spans="1:11" ht="12.75">
      <c r="A103" t="s">
        <v>359</v>
      </c>
      <c r="B103">
        <v>-0.011</v>
      </c>
      <c r="C103">
        <v>0.007</v>
      </c>
      <c r="D103">
        <v>0.045</v>
      </c>
      <c r="E103">
        <v>0.036</v>
      </c>
      <c r="F103">
        <v>0.04</v>
      </c>
      <c r="G103">
        <v>0.011</v>
      </c>
      <c r="H103">
        <v>0.011</v>
      </c>
      <c r="I103">
        <v>0.061</v>
      </c>
      <c r="J103">
        <v>-1.72</v>
      </c>
      <c r="K103">
        <v>0.004</v>
      </c>
    </row>
    <row r="104" spans="1:27" ht="12.75">
      <c r="A104" t="s">
        <v>360</v>
      </c>
      <c r="B104">
        <v>-0.026</v>
      </c>
      <c r="C104">
        <v>0.002</v>
      </c>
      <c r="D104">
        <v>0.044</v>
      </c>
      <c r="E104">
        <v>0.033</v>
      </c>
      <c r="F104">
        <v>0.038</v>
      </c>
      <c r="G104">
        <v>0.011</v>
      </c>
      <c r="H104">
        <v>0.01</v>
      </c>
      <c r="I104">
        <v>0.072</v>
      </c>
      <c r="J104">
        <v>-0.842</v>
      </c>
      <c r="K104">
        <v>0.002</v>
      </c>
      <c r="L104">
        <v>-0.111</v>
      </c>
      <c r="M104">
        <v>-0.05</v>
      </c>
      <c r="N104">
        <v>-0.039</v>
      </c>
      <c r="O104">
        <v>-0.115</v>
      </c>
      <c r="P104">
        <v>-0.117</v>
      </c>
      <c r="Q104">
        <v>-0.101</v>
      </c>
      <c r="R104">
        <v>-0.105</v>
      </c>
      <c r="S104">
        <v>-0.08</v>
      </c>
      <c r="T104">
        <v>-0.105</v>
      </c>
      <c r="U104">
        <v>-0.007</v>
      </c>
      <c r="V104">
        <v>0.021</v>
      </c>
      <c r="W104">
        <v>-0.087</v>
      </c>
      <c r="X104">
        <v>-0.077</v>
      </c>
      <c r="Y104">
        <v>-0.06</v>
      </c>
      <c r="Z104">
        <v>-0.054</v>
      </c>
      <c r="AA104">
        <v>-0.101</v>
      </c>
    </row>
    <row r="105" spans="1:11" ht="12.75">
      <c r="A105" t="s">
        <v>361</v>
      </c>
      <c r="B105">
        <v>-0.003</v>
      </c>
      <c r="C105">
        <v>0.005</v>
      </c>
      <c r="D105">
        <v>0.031</v>
      </c>
      <c r="E105">
        <v>0.036</v>
      </c>
      <c r="F105">
        <v>0.038</v>
      </c>
      <c r="G105">
        <v>0.011</v>
      </c>
      <c r="H105">
        <v>0.011</v>
      </c>
      <c r="I105">
        <v>0.045</v>
      </c>
      <c r="J105">
        <v>-0.87</v>
      </c>
      <c r="K105">
        <v>-0.004</v>
      </c>
    </row>
    <row r="106" spans="1:27" ht="12.75">
      <c r="A106" t="s">
        <v>362</v>
      </c>
      <c r="B106">
        <v>-0.045</v>
      </c>
      <c r="C106">
        <v>0.019</v>
      </c>
      <c r="D106">
        <v>0.031</v>
      </c>
      <c r="E106">
        <v>0.043</v>
      </c>
      <c r="F106">
        <v>0.034</v>
      </c>
      <c r="G106">
        <v>0.013</v>
      </c>
      <c r="H106">
        <v>0.012</v>
      </c>
      <c r="I106">
        <v>-0.043</v>
      </c>
      <c r="J106">
        <v>2.143</v>
      </c>
      <c r="K106">
        <v>-0.019</v>
      </c>
      <c r="L106">
        <v>-0.025</v>
      </c>
      <c r="M106">
        <v>-0.067</v>
      </c>
      <c r="N106">
        <v>-0.109</v>
      </c>
      <c r="O106">
        <v>-0.004</v>
      </c>
      <c r="P106">
        <v>-0.076</v>
      </c>
      <c r="Q106">
        <v>-0.047</v>
      </c>
      <c r="R106">
        <v>-0.149</v>
      </c>
      <c r="S106">
        <v>-0.071</v>
      </c>
      <c r="T106">
        <v>-0.146</v>
      </c>
      <c r="U106">
        <v>-0.004</v>
      </c>
      <c r="V106">
        <v>-0.043</v>
      </c>
      <c r="W106">
        <v>-0.069</v>
      </c>
      <c r="X106">
        <v>-0.146</v>
      </c>
      <c r="Y106">
        <v>0.025</v>
      </c>
      <c r="Z106">
        <v>-0.054</v>
      </c>
      <c r="AA106">
        <v>-0.044</v>
      </c>
    </row>
    <row r="107" spans="1:11" ht="12.75">
      <c r="A107" t="s">
        <v>363</v>
      </c>
      <c r="B107">
        <v>-0.005</v>
      </c>
      <c r="C107">
        <v>0.055</v>
      </c>
      <c r="D107">
        <v>0.044</v>
      </c>
      <c r="E107">
        <v>0.032</v>
      </c>
      <c r="F107" s="25">
        <v>0.07</v>
      </c>
      <c r="G107">
        <v>0.01</v>
      </c>
      <c r="H107">
        <v>0.015</v>
      </c>
      <c r="I107">
        <v>0.037</v>
      </c>
      <c r="J107">
        <v>-1.6179999999999999</v>
      </c>
      <c r="K107">
        <v>0.003</v>
      </c>
    </row>
    <row r="108" spans="1:27" ht="12.75">
      <c r="A108" t="s">
        <v>364</v>
      </c>
      <c r="B108">
        <v>0.001</v>
      </c>
      <c r="C108">
        <v>0.019</v>
      </c>
      <c r="D108">
        <v>0.044</v>
      </c>
      <c r="E108">
        <v>0.03</v>
      </c>
      <c r="F108">
        <v>0.032</v>
      </c>
      <c r="G108">
        <v>0.01</v>
      </c>
      <c r="H108">
        <v>0.01</v>
      </c>
      <c r="I108">
        <v>-0.035</v>
      </c>
      <c r="J108">
        <v>0.936</v>
      </c>
      <c r="K108">
        <v>-0.01</v>
      </c>
      <c r="L108">
        <v>-0.014</v>
      </c>
      <c r="M108">
        <v>-0.049</v>
      </c>
      <c r="N108">
        <v>-0.111</v>
      </c>
      <c r="O108">
        <v>-0.033</v>
      </c>
      <c r="P108">
        <v>-0.045</v>
      </c>
      <c r="Q108">
        <v>-0.064</v>
      </c>
      <c r="R108">
        <v>-0.115</v>
      </c>
      <c r="S108">
        <v>-0.039</v>
      </c>
      <c r="T108">
        <v>-0.104</v>
      </c>
      <c r="U108">
        <v>-0.013</v>
      </c>
      <c r="V108">
        <v>-0.042</v>
      </c>
      <c r="W108">
        <v>-0.073</v>
      </c>
      <c r="X108">
        <v>-0.123</v>
      </c>
      <c r="Y108">
        <v>-0.002</v>
      </c>
      <c r="Z108">
        <v>-0.021</v>
      </c>
      <c r="AA108">
        <v>-0.05</v>
      </c>
    </row>
    <row r="109" spans="1:11" ht="12.75">
      <c r="A109" t="s">
        <v>365</v>
      </c>
      <c r="B109">
        <v>-0.013</v>
      </c>
      <c r="C109">
        <v>0.059</v>
      </c>
      <c r="D109">
        <v>0.031</v>
      </c>
      <c r="E109">
        <v>0.028</v>
      </c>
      <c r="F109" s="25">
        <v>0.065</v>
      </c>
      <c r="G109">
        <v>0.01</v>
      </c>
      <c r="H109">
        <v>0.014</v>
      </c>
      <c r="I109">
        <v>0.005</v>
      </c>
      <c r="J109">
        <v>-0.315</v>
      </c>
      <c r="K109">
        <v>-0.007</v>
      </c>
    </row>
    <row r="110" spans="1:11" ht="12.75">
      <c r="A110" t="s">
        <v>366</v>
      </c>
      <c r="B110">
        <v>-0.002</v>
      </c>
      <c r="C110">
        <v>0.024</v>
      </c>
      <c r="D110">
        <v>0.037</v>
      </c>
      <c r="E110">
        <v>0.033</v>
      </c>
      <c r="F110">
        <v>0.028</v>
      </c>
      <c r="G110">
        <v>0.009</v>
      </c>
      <c r="H110">
        <v>0.009</v>
      </c>
      <c r="I110">
        <v>-0.006</v>
      </c>
      <c r="J110">
        <v>-1.3519999999999999</v>
      </c>
      <c r="K110">
        <v>0</v>
      </c>
    </row>
    <row r="111" spans="1:11" ht="12.75">
      <c r="A111" t="s">
        <v>367</v>
      </c>
      <c r="B111">
        <v>-0.007</v>
      </c>
      <c r="C111">
        <v>0.005</v>
      </c>
      <c r="D111">
        <v>0.031</v>
      </c>
      <c r="E111">
        <v>0.035</v>
      </c>
      <c r="F111">
        <v>0.036</v>
      </c>
      <c r="G111">
        <v>0.011</v>
      </c>
      <c r="H111">
        <v>0.012</v>
      </c>
      <c r="I111">
        <v>0.013</v>
      </c>
      <c r="J111">
        <v>-1.182</v>
      </c>
      <c r="K111">
        <v>0.007</v>
      </c>
    </row>
    <row r="112" spans="1:11" ht="12.75">
      <c r="A112" t="s">
        <v>368</v>
      </c>
      <c r="B112">
        <v>-0.04</v>
      </c>
      <c r="C112">
        <v>0</v>
      </c>
      <c r="D112">
        <v>0.038</v>
      </c>
      <c r="E112">
        <v>0.045</v>
      </c>
      <c r="F112">
        <v>0.035</v>
      </c>
      <c r="G112">
        <v>0.014</v>
      </c>
      <c r="H112">
        <v>0.011</v>
      </c>
      <c r="I112">
        <v>0.006</v>
      </c>
      <c r="J112">
        <v>-1.61</v>
      </c>
      <c r="K112">
        <v>-0.002</v>
      </c>
    </row>
    <row r="113" spans="1:11" ht="12.75">
      <c r="A113" t="s">
        <v>369</v>
      </c>
      <c r="B113">
        <v>-0.019</v>
      </c>
      <c r="C113">
        <v>0.016</v>
      </c>
      <c r="D113">
        <v>0.041</v>
      </c>
      <c r="E113">
        <v>0.039</v>
      </c>
      <c r="F113">
        <v>0.036</v>
      </c>
      <c r="G113">
        <v>0.012</v>
      </c>
      <c r="H113">
        <v>0.011</v>
      </c>
      <c r="I113">
        <v>0.079</v>
      </c>
      <c r="J113">
        <v>-1.448</v>
      </c>
      <c r="K113">
        <v>0</v>
      </c>
    </row>
    <row r="114" spans="1:11" ht="12.75">
      <c r="A114" t="s">
        <v>370</v>
      </c>
      <c r="B114">
        <v>-0.009</v>
      </c>
      <c r="C114">
        <v>0.013</v>
      </c>
      <c r="D114">
        <v>0.031</v>
      </c>
      <c r="E114">
        <v>0.039</v>
      </c>
      <c r="F114">
        <v>0.033</v>
      </c>
      <c r="G114">
        <v>0.011</v>
      </c>
      <c r="H114">
        <v>0.01</v>
      </c>
      <c r="I114">
        <v>0.026</v>
      </c>
      <c r="J114">
        <v>-1.336</v>
      </c>
      <c r="K114">
        <v>-0.007</v>
      </c>
    </row>
    <row r="115" spans="1:11" ht="12.75">
      <c r="A115" t="s">
        <v>371</v>
      </c>
      <c r="B115">
        <v>-0.009</v>
      </c>
      <c r="C115">
        <v>0.015</v>
      </c>
      <c r="D115">
        <v>0.034</v>
      </c>
      <c r="E115">
        <v>0.032</v>
      </c>
      <c r="F115">
        <v>0.03</v>
      </c>
      <c r="G115">
        <v>0.011</v>
      </c>
      <c r="H115">
        <v>0.01</v>
      </c>
      <c r="I115">
        <v>0.062</v>
      </c>
      <c r="J115">
        <v>-1.286</v>
      </c>
      <c r="K115">
        <v>0.007</v>
      </c>
    </row>
    <row r="116" spans="1:11" ht="12.75">
      <c r="A116" t="s">
        <v>372</v>
      </c>
      <c r="B116">
        <v>-0.033</v>
      </c>
      <c r="C116">
        <v>0.026</v>
      </c>
      <c r="D116">
        <v>0.029</v>
      </c>
      <c r="E116">
        <v>0.03</v>
      </c>
      <c r="F116">
        <v>0.028</v>
      </c>
      <c r="G116">
        <v>0.009</v>
      </c>
      <c r="H116">
        <v>0.009</v>
      </c>
      <c r="I116">
        <v>0.039</v>
      </c>
      <c r="J116">
        <v>-2.396</v>
      </c>
      <c r="K116">
        <v>-0.001</v>
      </c>
    </row>
    <row r="117" spans="1:11" ht="12.75">
      <c r="A117" t="s">
        <v>373</v>
      </c>
      <c r="B117">
        <v>-0.02</v>
      </c>
      <c r="C117">
        <v>0.035</v>
      </c>
      <c r="D117">
        <v>0.041</v>
      </c>
      <c r="E117">
        <v>0.044</v>
      </c>
      <c r="F117">
        <v>0.043</v>
      </c>
      <c r="G117">
        <v>0.013</v>
      </c>
      <c r="H117">
        <v>0.012</v>
      </c>
      <c r="I117">
        <v>0.031</v>
      </c>
      <c r="J117">
        <v>-2.012</v>
      </c>
      <c r="K117">
        <v>0.002</v>
      </c>
    </row>
    <row r="118" spans="1:11" ht="12.75">
      <c r="A118" t="s">
        <v>325</v>
      </c>
      <c r="B118">
        <v>-0.011</v>
      </c>
      <c r="C118">
        <v>0.003</v>
      </c>
      <c r="D118">
        <v>-0.001</v>
      </c>
      <c r="E118" s="25">
        <v>0.053</v>
      </c>
      <c r="F118">
        <v>0.039</v>
      </c>
      <c r="G118">
        <v>0.016</v>
      </c>
      <c r="H118">
        <v>0.014</v>
      </c>
      <c r="I118">
        <v>0.026</v>
      </c>
      <c r="J118">
        <v>-1.643</v>
      </c>
      <c r="K118">
        <v>0.001</v>
      </c>
    </row>
    <row r="119" spans="1:27" ht="12.75">
      <c r="A119" t="s">
        <v>326</v>
      </c>
      <c r="B119">
        <v>-0.014</v>
      </c>
      <c r="C119">
        <v>0.01</v>
      </c>
      <c r="D119">
        <v>-0.001</v>
      </c>
      <c r="E119" s="25">
        <v>0.052</v>
      </c>
      <c r="F119">
        <v>0.035</v>
      </c>
      <c r="G119">
        <v>0.015</v>
      </c>
      <c r="H119">
        <v>0.013</v>
      </c>
      <c r="I119">
        <v>-0.044</v>
      </c>
      <c r="J119">
        <v>1.227</v>
      </c>
      <c r="K119">
        <v>-0.013</v>
      </c>
      <c r="L119">
        <v>-0.116</v>
      </c>
      <c r="M119">
        <v>-0.053</v>
      </c>
      <c r="N119">
        <v>0.028</v>
      </c>
      <c r="O119">
        <v>-0.09</v>
      </c>
      <c r="P119">
        <v>-0.04</v>
      </c>
      <c r="Q119">
        <v>0.171</v>
      </c>
      <c r="R119">
        <v>0.186</v>
      </c>
      <c r="S119">
        <v>-0.078</v>
      </c>
      <c r="T119">
        <v>-0.096</v>
      </c>
      <c r="U119">
        <v>-0.029</v>
      </c>
      <c r="V119">
        <v>0.121</v>
      </c>
      <c r="W119">
        <v>-0.067</v>
      </c>
      <c r="X119">
        <v>0.166</v>
      </c>
      <c r="Y119">
        <v>-0.071</v>
      </c>
      <c r="Z119">
        <v>-0.061</v>
      </c>
      <c r="AA119">
        <v>0.227</v>
      </c>
    </row>
    <row r="120" spans="1:27" ht="12.75">
      <c r="A120" t="s">
        <v>327</v>
      </c>
      <c r="B120">
        <v>-0.008</v>
      </c>
      <c r="C120">
        <v>0.013</v>
      </c>
      <c r="D120">
        <v>-0.002</v>
      </c>
      <c r="E120" s="25">
        <v>0.051</v>
      </c>
      <c r="F120">
        <v>0.034</v>
      </c>
      <c r="G120">
        <v>0.015</v>
      </c>
      <c r="H120">
        <v>0.013</v>
      </c>
      <c r="I120">
        <v>-0.049</v>
      </c>
      <c r="J120">
        <v>2.306</v>
      </c>
      <c r="K120">
        <v>-0.018</v>
      </c>
      <c r="L120">
        <v>-0.065</v>
      </c>
      <c r="M120">
        <v>-0.063</v>
      </c>
      <c r="N120">
        <v>0.041</v>
      </c>
      <c r="O120">
        <v>-0.087</v>
      </c>
      <c r="P120">
        <v>-0.03</v>
      </c>
      <c r="Q120">
        <v>0.18</v>
      </c>
      <c r="R120" s="25">
        <v>0.195</v>
      </c>
      <c r="S120">
        <v>-0.073</v>
      </c>
      <c r="T120">
        <v>-0.099</v>
      </c>
      <c r="U120">
        <v>-0.037</v>
      </c>
      <c r="V120">
        <v>0.116</v>
      </c>
      <c r="W120">
        <v>-0.071</v>
      </c>
      <c r="X120">
        <v>0.167</v>
      </c>
      <c r="Y120">
        <v>-0.005</v>
      </c>
      <c r="Z120">
        <v>-0.06</v>
      </c>
      <c r="AA120">
        <v>0.245</v>
      </c>
    </row>
    <row r="121" spans="1:11" ht="12.75">
      <c r="A121" t="s">
        <v>262</v>
      </c>
      <c r="B121">
        <v>-0.012</v>
      </c>
      <c r="C121">
        <v>0.031</v>
      </c>
      <c r="D121">
        <v>0.095</v>
      </c>
      <c r="E121">
        <v>0.035</v>
      </c>
      <c r="F121">
        <v>0.023</v>
      </c>
      <c r="G121">
        <v>0.01</v>
      </c>
      <c r="H121">
        <v>0.009</v>
      </c>
      <c r="I121">
        <v>0.058</v>
      </c>
      <c r="J121">
        <v>-2.848</v>
      </c>
      <c r="K121">
        <v>0.02</v>
      </c>
    </row>
    <row r="122" spans="1:11" ht="12.75">
      <c r="A122" t="s">
        <v>263</v>
      </c>
      <c r="B122">
        <v>-0.02</v>
      </c>
      <c r="C122">
        <v>0.023</v>
      </c>
      <c r="D122">
        <v>0.094</v>
      </c>
      <c r="E122">
        <v>0.037</v>
      </c>
      <c r="F122">
        <v>0.021</v>
      </c>
      <c r="G122">
        <v>0.011</v>
      </c>
      <c r="H122">
        <v>0.009</v>
      </c>
      <c r="I122">
        <v>0.105</v>
      </c>
      <c r="J122" s="25">
        <v>-3.403</v>
      </c>
      <c r="K122">
        <v>0.025</v>
      </c>
    </row>
    <row r="123" spans="1:27" ht="12.75">
      <c r="A123" t="s">
        <v>264</v>
      </c>
      <c r="B123">
        <v>-0.05</v>
      </c>
      <c r="C123">
        <v>0.001</v>
      </c>
      <c r="D123" s="25">
        <v>0.114</v>
      </c>
      <c r="E123">
        <v>0.024</v>
      </c>
      <c r="F123">
        <v>0.022</v>
      </c>
      <c r="G123">
        <v>0.009</v>
      </c>
      <c r="H123">
        <v>0.008</v>
      </c>
      <c r="I123">
        <v>0.126</v>
      </c>
      <c r="J123">
        <v>-1.7069999999999999</v>
      </c>
      <c r="K123">
        <v>0</v>
      </c>
      <c r="L123">
        <v>-0.056</v>
      </c>
      <c r="M123">
        <v>-0.099</v>
      </c>
      <c r="N123">
        <v>-0.099</v>
      </c>
      <c r="O123">
        <v>-0.12</v>
      </c>
      <c r="P123">
        <v>-0.104</v>
      </c>
      <c r="Q123">
        <v>-0.101</v>
      </c>
      <c r="R123">
        <v>-0.01</v>
      </c>
      <c r="S123">
        <v>-0.078</v>
      </c>
      <c r="T123">
        <v>-0.019</v>
      </c>
      <c r="U123">
        <v>0.005</v>
      </c>
      <c r="V123">
        <v>0.034</v>
      </c>
      <c r="W123">
        <v>-0.101</v>
      </c>
      <c r="X123">
        <v>-0.018</v>
      </c>
      <c r="Y123">
        <v>-0.068</v>
      </c>
      <c r="Z123">
        <v>0.004</v>
      </c>
      <c r="AA123">
        <v>-0.099</v>
      </c>
    </row>
    <row r="124" spans="1:11" ht="12.75">
      <c r="A124" t="s">
        <v>265</v>
      </c>
      <c r="B124">
        <v>-0.012</v>
      </c>
      <c r="C124">
        <v>0.002</v>
      </c>
      <c r="D124" s="25">
        <v>0.114</v>
      </c>
      <c r="E124">
        <v>0.025</v>
      </c>
      <c r="F124">
        <v>0.024</v>
      </c>
      <c r="G124">
        <v>0.009</v>
      </c>
      <c r="H124">
        <v>0.008</v>
      </c>
      <c r="I124">
        <v>0.103</v>
      </c>
      <c r="J124">
        <v>-1.4</v>
      </c>
      <c r="K124">
        <v>0.006</v>
      </c>
    </row>
    <row r="125" spans="1:11" ht="12.75">
      <c r="A125" t="s">
        <v>266</v>
      </c>
      <c r="B125">
        <v>-0.03</v>
      </c>
      <c r="C125">
        <v>-0.005</v>
      </c>
      <c r="D125" s="25">
        <v>0.111</v>
      </c>
      <c r="E125">
        <v>0.029</v>
      </c>
      <c r="F125">
        <v>0.027</v>
      </c>
      <c r="G125">
        <v>0.01</v>
      </c>
      <c r="H125">
        <v>0.008</v>
      </c>
      <c r="I125">
        <v>0.124</v>
      </c>
      <c r="J125">
        <v>-1.839</v>
      </c>
      <c r="K125">
        <v>0.007</v>
      </c>
    </row>
    <row r="126" spans="1:27" ht="12.75">
      <c r="A126" t="s">
        <v>267</v>
      </c>
      <c r="B126">
        <v>-0.021</v>
      </c>
      <c r="C126">
        <v>-0.003</v>
      </c>
      <c r="D126" s="25">
        <v>0.116</v>
      </c>
      <c r="E126">
        <v>0.027</v>
      </c>
      <c r="F126">
        <v>0.024</v>
      </c>
      <c r="G126">
        <v>0.009</v>
      </c>
      <c r="H126">
        <v>0.008</v>
      </c>
      <c r="I126">
        <v>0.074</v>
      </c>
      <c r="J126">
        <v>-0.711</v>
      </c>
      <c r="K126">
        <v>0.003</v>
      </c>
      <c r="L126">
        <v>-0.071</v>
      </c>
      <c r="M126">
        <v>-0.097</v>
      </c>
      <c r="N126">
        <v>-0.101</v>
      </c>
      <c r="O126">
        <v>-0.111</v>
      </c>
      <c r="P126">
        <v>-0.077</v>
      </c>
      <c r="Q126">
        <v>-0.112</v>
      </c>
      <c r="R126">
        <v>-0.02</v>
      </c>
      <c r="S126">
        <v>-0.094</v>
      </c>
      <c r="T126">
        <v>-0.058</v>
      </c>
      <c r="U126">
        <v>0.007</v>
      </c>
      <c r="V126">
        <v>0.016</v>
      </c>
      <c r="W126">
        <v>-0.089</v>
      </c>
      <c r="X126">
        <v>-0.054</v>
      </c>
      <c r="Y126">
        <v>-0.057</v>
      </c>
      <c r="Z126">
        <v>-0.024</v>
      </c>
      <c r="AA126">
        <v>-0.109</v>
      </c>
    </row>
    <row r="127" spans="1:27" ht="12.75">
      <c r="A127" t="s">
        <v>268</v>
      </c>
      <c r="B127">
        <v>-0.068</v>
      </c>
      <c r="C127">
        <v>0.003</v>
      </c>
      <c r="D127">
        <v>0.02</v>
      </c>
      <c r="E127">
        <v>0.027</v>
      </c>
      <c r="F127">
        <v>0.037</v>
      </c>
      <c r="G127">
        <v>0.012</v>
      </c>
      <c r="H127">
        <v>0.01</v>
      </c>
      <c r="I127">
        <v>0.037</v>
      </c>
      <c r="J127" s="25">
        <v>-3.193</v>
      </c>
      <c r="K127">
        <v>0.024</v>
      </c>
      <c r="L127">
        <v>-0.028</v>
      </c>
      <c r="M127">
        <v>-0.054</v>
      </c>
      <c r="N127">
        <v>-0.077</v>
      </c>
      <c r="O127">
        <v>-0.075</v>
      </c>
      <c r="P127">
        <v>-0.053</v>
      </c>
      <c r="Q127">
        <v>0.019</v>
      </c>
      <c r="R127">
        <v>0.162</v>
      </c>
      <c r="S127">
        <v>-0.105</v>
      </c>
      <c r="T127">
        <v>-0.079</v>
      </c>
      <c r="U127">
        <v>0.005</v>
      </c>
      <c r="V127">
        <v>0.079</v>
      </c>
      <c r="W127">
        <v>-0.06</v>
      </c>
      <c r="X127">
        <v>0.078</v>
      </c>
      <c r="Y127">
        <v>-0.004</v>
      </c>
      <c r="Z127">
        <v>-0.033</v>
      </c>
      <c r="AA127">
        <v>0.096</v>
      </c>
    </row>
    <row r="128" spans="1:27" ht="12.75">
      <c r="A128" t="s">
        <v>269</v>
      </c>
      <c r="B128">
        <v>-0.069</v>
      </c>
      <c r="C128">
        <v>0.001</v>
      </c>
      <c r="D128">
        <v>0.019</v>
      </c>
      <c r="E128">
        <v>0.029</v>
      </c>
      <c r="F128">
        <v>0.039</v>
      </c>
      <c r="G128">
        <v>0.012</v>
      </c>
      <c r="H128">
        <v>0.011</v>
      </c>
      <c r="I128">
        <v>0.094</v>
      </c>
      <c r="J128" s="25">
        <v>-4.091</v>
      </c>
      <c r="K128" s="25">
        <v>0.034</v>
      </c>
      <c r="L128">
        <v>-0.037</v>
      </c>
      <c r="M128">
        <v>-0.051</v>
      </c>
      <c r="N128">
        <v>-0.081</v>
      </c>
      <c r="O128">
        <v>-0.079</v>
      </c>
      <c r="P128">
        <v>-0.073</v>
      </c>
      <c r="Q128">
        <v>0.011</v>
      </c>
      <c r="R128">
        <v>0.15</v>
      </c>
      <c r="S128">
        <v>-0.109</v>
      </c>
      <c r="T128">
        <v>-0.08</v>
      </c>
      <c r="U128">
        <v>0.006</v>
      </c>
      <c r="V128">
        <v>0.084</v>
      </c>
      <c r="W128">
        <v>-0.065</v>
      </c>
      <c r="X128">
        <v>0.077</v>
      </c>
      <c r="Y128">
        <v>-0.014</v>
      </c>
      <c r="Z128">
        <v>-0.035</v>
      </c>
      <c r="AA128">
        <v>0.084</v>
      </c>
    </row>
    <row r="129" spans="1:11" ht="12.75">
      <c r="A129" t="s">
        <v>270</v>
      </c>
      <c r="B129">
        <v>-0.052</v>
      </c>
      <c r="C129">
        <v>0.003</v>
      </c>
      <c r="D129">
        <v>0.019</v>
      </c>
      <c r="E129">
        <v>0.03</v>
      </c>
      <c r="F129">
        <v>0.04</v>
      </c>
      <c r="G129">
        <v>0.012</v>
      </c>
      <c r="H129">
        <v>0.011</v>
      </c>
      <c r="I129">
        <v>-0.041</v>
      </c>
      <c r="J129">
        <v>-1.677</v>
      </c>
      <c r="K129">
        <v>-0.004</v>
      </c>
    </row>
    <row r="130" spans="1:27" ht="12.75">
      <c r="A130" t="s">
        <v>271</v>
      </c>
      <c r="B130">
        <v>-0.003</v>
      </c>
      <c r="C130">
        <v>0.026</v>
      </c>
      <c r="D130">
        <v>0.017</v>
      </c>
      <c r="E130">
        <v>0.029</v>
      </c>
      <c r="F130">
        <v>0.03</v>
      </c>
      <c r="G130">
        <v>0.01</v>
      </c>
      <c r="H130">
        <v>0.01</v>
      </c>
      <c r="I130">
        <v>-0.034</v>
      </c>
      <c r="J130">
        <v>-0.437</v>
      </c>
      <c r="K130">
        <v>-0.007</v>
      </c>
      <c r="L130">
        <v>-0.001</v>
      </c>
      <c r="M130">
        <v>-0.11</v>
      </c>
      <c r="N130">
        <v>-0.043</v>
      </c>
      <c r="O130">
        <v>-0.101</v>
      </c>
      <c r="P130">
        <v>-0.055</v>
      </c>
      <c r="Q130">
        <v>-0.071</v>
      </c>
      <c r="R130">
        <v>0.053</v>
      </c>
      <c r="S130">
        <v>-0.041</v>
      </c>
      <c r="T130">
        <v>-0.015</v>
      </c>
      <c r="U130">
        <v>0.003</v>
      </c>
      <c r="V130">
        <v>0.037</v>
      </c>
      <c r="W130">
        <v>-0.074</v>
      </c>
      <c r="X130">
        <v>0.018</v>
      </c>
      <c r="Y130">
        <v>-0.032</v>
      </c>
      <c r="Z130">
        <v>0.021</v>
      </c>
      <c r="AA130">
        <v>0.018</v>
      </c>
    </row>
    <row r="131" spans="1:11" ht="12.75">
      <c r="A131" t="s">
        <v>272</v>
      </c>
      <c r="B131">
        <v>-0.002</v>
      </c>
      <c r="C131">
        <v>0.021</v>
      </c>
      <c r="D131">
        <v>0.019</v>
      </c>
      <c r="E131">
        <v>0.037</v>
      </c>
      <c r="F131">
        <v>0.039</v>
      </c>
      <c r="G131">
        <v>0.012</v>
      </c>
      <c r="H131">
        <v>0.011</v>
      </c>
      <c r="I131">
        <v>-0.005</v>
      </c>
      <c r="J131">
        <v>-1.682</v>
      </c>
      <c r="K131">
        <v>0.001</v>
      </c>
    </row>
    <row r="132" spans="1:27" ht="12.75">
      <c r="A132" t="s">
        <v>273</v>
      </c>
      <c r="B132">
        <v>-0.001</v>
      </c>
      <c r="C132">
        <v>0.019</v>
      </c>
      <c r="D132">
        <v>0.019</v>
      </c>
      <c r="E132">
        <v>0.036</v>
      </c>
      <c r="F132">
        <v>0.037</v>
      </c>
      <c r="G132">
        <v>0.011</v>
      </c>
      <c r="H132">
        <v>0.011</v>
      </c>
      <c r="I132">
        <v>-0.064</v>
      </c>
      <c r="J132">
        <v>-0.574</v>
      </c>
      <c r="K132">
        <v>-0.004</v>
      </c>
      <c r="L132">
        <v>0.004</v>
      </c>
      <c r="M132">
        <v>-0.115</v>
      </c>
      <c r="N132">
        <v>-0.048</v>
      </c>
      <c r="O132">
        <v>-0.108</v>
      </c>
      <c r="P132">
        <v>-0.062</v>
      </c>
      <c r="Q132">
        <v>-0.072</v>
      </c>
      <c r="R132">
        <v>0.055</v>
      </c>
      <c r="S132">
        <v>-0.043</v>
      </c>
      <c r="T132">
        <v>-0.018</v>
      </c>
      <c r="U132">
        <v>0.006</v>
      </c>
      <c r="V132">
        <v>0.042</v>
      </c>
      <c r="W132">
        <v>-0.077</v>
      </c>
      <c r="X132">
        <v>0.023</v>
      </c>
      <c r="Y132">
        <v>-0.034</v>
      </c>
      <c r="Z132">
        <v>0.028</v>
      </c>
      <c r="AA132">
        <v>0.013</v>
      </c>
    </row>
    <row r="133" spans="1:11" ht="12.75">
      <c r="A133" t="s">
        <v>274</v>
      </c>
      <c r="B133">
        <v>-0.04</v>
      </c>
      <c r="C133">
        <v>0.001</v>
      </c>
      <c r="D133">
        <v>0.015</v>
      </c>
      <c r="E133">
        <v>0.031</v>
      </c>
      <c r="F133">
        <v>0.032</v>
      </c>
      <c r="G133">
        <v>0.011</v>
      </c>
      <c r="H133">
        <v>0.01</v>
      </c>
      <c r="I133">
        <v>0.019</v>
      </c>
      <c r="J133">
        <v>-1.5779999999999998</v>
      </c>
      <c r="K133">
        <v>0.004</v>
      </c>
    </row>
    <row r="134" spans="1:11" ht="12.75">
      <c r="A134" t="s">
        <v>275</v>
      </c>
      <c r="B134">
        <v>-0.006</v>
      </c>
      <c r="C134">
        <v>0.021</v>
      </c>
      <c r="D134">
        <v>0.052</v>
      </c>
      <c r="E134">
        <v>0.03</v>
      </c>
      <c r="F134">
        <v>0.024</v>
      </c>
      <c r="G134">
        <v>0.01</v>
      </c>
      <c r="H134">
        <v>0.009</v>
      </c>
      <c r="I134">
        <v>0.03</v>
      </c>
      <c r="J134">
        <v>-0.787</v>
      </c>
      <c r="K134">
        <v>-0.003</v>
      </c>
    </row>
    <row r="135" spans="1:27" ht="12.75">
      <c r="A135" t="s">
        <v>276</v>
      </c>
      <c r="B135">
        <v>-0.011</v>
      </c>
      <c r="C135">
        <v>0.025</v>
      </c>
      <c r="D135">
        <v>0.051</v>
      </c>
      <c r="E135">
        <v>0.025</v>
      </c>
      <c r="F135">
        <v>0.026</v>
      </c>
      <c r="G135">
        <v>0.009</v>
      </c>
      <c r="H135">
        <v>0.009</v>
      </c>
      <c r="I135">
        <v>-0.114</v>
      </c>
      <c r="J135">
        <v>2.278</v>
      </c>
      <c r="K135">
        <v>-0.017</v>
      </c>
      <c r="L135">
        <v>-0.096</v>
      </c>
      <c r="M135">
        <v>-0.063</v>
      </c>
      <c r="N135">
        <v>-0.063</v>
      </c>
      <c r="O135">
        <v>-0.094</v>
      </c>
      <c r="P135">
        <v>-0.07</v>
      </c>
      <c r="Q135">
        <v>-0.078</v>
      </c>
      <c r="R135">
        <v>-0.067</v>
      </c>
      <c r="S135">
        <v>-0.051</v>
      </c>
      <c r="T135">
        <v>-0.077</v>
      </c>
      <c r="U135">
        <v>-0.021</v>
      </c>
      <c r="V135">
        <v>-0.001</v>
      </c>
      <c r="W135">
        <v>-0.093</v>
      </c>
      <c r="X135">
        <v>-0.069</v>
      </c>
      <c r="Y135">
        <v>-0.058</v>
      </c>
      <c r="Z135">
        <v>-0.037</v>
      </c>
      <c r="AA135">
        <v>-0.119</v>
      </c>
    </row>
    <row r="136" spans="1:11" ht="12.75">
      <c r="A136" t="s">
        <v>277</v>
      </c>
      <c r="B136">
        <v>-0.005</v>
      </c>
      <c r="C136">
        <v>0.047</v>
      </c>
      <c r="D136">
        <v>0.051</v>
      </c>
      <c r="E136">
        <v>0.025</v>
      </c>
      <c r="F136">
        <v>0.029</v>
      </c>
      <c r="G136">
        <v>0.009</v>
      </c>
      <c r="H136">
        <v>0.009</v>
      </c>
      <c r="I136">
        <v>0.034</v>
      </c>
      <c r="J136">
        <v>-0.889</v>
      </c>
      <c r="K136">
        <v>-0.003</v>
      </c>
    </row>
    <row r="137" spans="1:11" ht="12.75">
      <c r="A137" t="s">
        <v>278</v>
      </c>
      <c r="B137">
        <v>-0.027</v>
      </c>
      <c r="C137">
        <v>0.009</v>
      </c>
      <c r="D137">
        <v>0.033</v>
      </c>
      <c r="E137">
        <v>0.032</v>
      </c>
      <c r="F137">
        <v>0.024</v>
      </c>
      <c r="G137">
        <v>0.011</v>
      </c>
      <c r="H137">
        <v>0.008</v>
      </c>
      <c r="I137">
        <v>0.026</v>
      </c>
      <c r="J137">
        <v>-2.091</v>
      </c>
      <c r="K137">
        <v>0.011</v>
      </c>
    </row>
    <row r="138" spans="1:27" ht="12.75">
      <c r="A138" t="s">
        <v>279</v>
      </c>
      <c r="B138">
        <v>-0.064</v>
      </c>
      <c r="C138">
        <v>0.02</v>
      </c>
      <c r="D138">
        <v>0.036</v>
      </c>
      <c r="E138">
        <v>0.036</v>
      </c>
      <c r="F138">
        <v>0.021</v>
      </c>
      <c r="G138">
        <v>0.012</v>
      </c>
      <c r="H138">
        <v>0.009</v>
      </c>
      <c r="I138">
        <v>-0.082</v>
      </c>
      <c r="J138">
        <v>1.737</v>
      </c>
      <c r="K138">
        <v>-0.005</v>
      </c>
      <c r="L138">
        <v>-0.003</v>
      </c>
      <c r="M138">
        <v>-0.062</v>
      </c>
      <c r="N138">
        <v>-0.006</v>
      </c>
      <c r="O138">
        <v>-0.101</v>
      </c>
      <c r="P138">
        <v>-0.029</v>
      </c>
      <c r="Q138">
        <v>0.168</v>
      </c>
      <c r="R138" s="25">
        <v>0.395</v>
      </c>
      <c r="S138">
        <v>-0.102</v>
      </c>
      <c r="T138">
        <v>-0.032</v>
      </c>
      <c r="U138">
        <v>0.016</v>
      </c>
      <c r="V138" s="25">
        <v>0.19</v>
      </c>
      <c r="W138">
        <v>-0.033</v>
      </c>
      <c r="X138" s="25">
        <v>0.297</v>
      </c>
      <c r="Y138">
        <v>0.023</v>
      </c>
      <c r="Z138">
        <v>-0.02</v>
      </c>
      <c r="AA138">
        <v>0.381</v>
      </c>
    </row>
    <row r="139" spans="1:27" ht="12.75">
      <c r="A139" t="s">
        <v>280</v>
      </c>
      <c r="B139">
        <v>-0.074</v>
      </c>
      <c r="C139">
        <v>0.042</v>
      </c>
      <c r="D139">
        <v>0.034</v>
      </c>
      <c r="E139">
        <v>0.038</v>
      </c>
      <c r="F139">
        <v>0.026</v>
      </c>
      <c r="G139">
        <v>0.012</v>
      </c>
      <c r="H139">
        <v>0.009</v>
      </c>
      <c r="I139">
        <v>-0.139</v>
      </c>
      <c r="J139">
        <v>2.429</v>
      </c>
      <c r="K139">
        <v>-0.007</v>
      </c>
      <c r="L139">
        <v>-0.003</v>
      </c>
      <c r="M139">
        <v>-0.066</v>
      </c>
      <c r="N139">
        <v>-0.01</v>
      </c>
      <c r="O139" s="25">
        <v>-0.275</v>
      </c>
      <c r="P139">
        <v>0.002</v>
      </c>
      <c r="Q139">
        <v>-0.053</v>
      </c>
      <c r="R139">
        <v>-0.031</v>
      </c>
      <c r="S139">
        <v>-0.122</v>
      </c>
      <c r="T139">
        <v>-0.068</v>
      </c>
      <c r="U139">
        <v>0.066</v>
      </c>
      <c r="V139">
        <v>0.105</v>
      </c>
      <c r="W139">
        <v>-0.021</v>
      </c>
      <c r="X139">
        <v>0.036</v>
      </c>
      <c r="Y139">
        <v>0.057</v>
      </c>
      <c r="Z139">
        <v>-0.053</v>
      </c>
      <c r="AA139">
        <v>-0.046</v>
      </c>
    </row>
    <row r="140" spans="1:27" ht="12.75">
      <c r="A140" t="s">
        <v>281</v>
      </c>
      <c r="B140">
        <v>-0.088</v>
      </c>
      <c r="C140">
        <v>0.026</v>
      </c>
      <c r="D140">
        <v>0.032</v>
      </c>
      <c r="E140">
        <v>0.042</v>
      </c>
      <c r="F140">
        <v>0.027</v>
      </c>
      <c r="G140">
        <v>0.013</v>
      </c>
      <c r="H140">
        <v>0.009</v>
      </c>
      <c r="I140">
        <v>-0.062</v>
      </c>
      <c r="J140">
        <v>0.902</v>
      </c>
      <c r="K140">
        <v>-0.003</v>
      </c>
      <c r="L140">
        <v>0.004</v>
      </c>
      <c r="M140">
        <v>-0.059</v>
      </c>
      <c r="N140">
        <v>-0.005</v>
      </c>
      <c r="O140">
        <v>-0.105</v>
      </c>
      <c r="P140">
        <v>-0.01</v>
      </c>
      <c r="Q140">
        <v>-0.045</v>
      </c>
      <c r="R140">
        <v>-0.028</v>
      </c>
      <c r="S140">
        <v>-0.104</v>
      </c>
      <c r="T140">
        <v>-0.043</v>
      </c>
      <c r="U140">
        <v>0.021</v>
      </c>
      <c r="V140">
        <v>0.027</v>
      </c>
      <c r="W140">
        <v>-0.024</v>
      </c>
      <c r="X140">
        <v>-0.028</v>
      </c>
      <c r="Y140">
        <v>0.04</v>
      </c>
      <c r="Z140">
        <v>-0.031</v>
      </c>
      <c r="AA140">
        <v>-0.036</v>
      </c>
    </row>
    <row r="141" spans="1:27" ht="12.75">
      <c r="A141" t="s">
        <v>282</v>
      </c>
      <c r="B141">
        <v>-0.047</v>
      </c>
      <c r="C141">
        <v>-0.001</v>
      </c>
      <c r="D141">
        <v>0.023</v>
      </c>
      <c r="E141">
        <v>0.028</v>
      </c>
      <c r="F141">
        <v>0.021</v>
      </c>
      <c r="G141">
        <v>0.009</v>
      </c>
      <c r="H141">
        <v>0.007</v>
      </c>
      <c r="I141">
        <v>-0.001</v>
      </c>
      <c r="J141">
        <v>-0.274</v>
      </c>
      <c r="K141">
        <v>-0.002</v>
      </c>
      <c r="L141">
        <v>-0.075</v>
      </c>
      <c r="M141">
        <v>-0.082</v>
      </c>
      <c r="N141">
        <v>-0.105</v>
      </c>
      <c r="O141">
        <v>-0.114</v>
      </c>
      <c r="P141">
        <v>-0.107</v>
      </c>
      <c r="Q141">
        <v>-0.056</v>
      </c>
      <c r="R141">
        <v>-0.109</v>
      </c>
      <c r="S141">
        <v>-0.069</v>
      </c>
      <c r="T141">
        <v>-0.104</v>
      </c>
      <c r="U141">
        <v>0.028</v>
      </c>
      <c r="V141">
        <v>0.033</v>
      </c>
      <c r="W141">
        <v>-0.074</v>
      </c>
      <c r="X141">
        <v>-0.052</v>
      </c>
      <c r="Y141">
        <v>-0.057</v>
      </c>
      <c r="Z141">
        <v>-0.015</v>
      </c>
      <c r="AA141">
        <v>-0.039</v>
      </c>
    </row>
    <row r="142" spans="1:11" ht="12.75">
      <c r="A142" t="s">
        <v>283</v>
      </c>
      <c r="B142">
        <v>-0.049</v>
      </c>
      <c r="C142">
        <v>-0.002</v>
      </c>
      <c r="D142">
        <v>0.018</v>
      </c>
      <c r="E142">
        <v>0.03</v>
      </c>
      <c r="F142">
        <v>0.022</v>
      </c>
      <c r="G142">
        <v>0.009</v>
      </c>
      <c r="H142">
        <v>0.007</v>
      </c>
      <c r="I142">
        <v>0.033</v>
      </c>
      <c r="J142">
        <v>-0.844</v>
      </c>
      <c r="K142">
        <v>0.002</v>
      </c>
    </row>
    <row r="143" spans="1:27" ht="12.75">
      <c r="A143" t="s">
        <v>284</v>
      </c>
      <c r="B143">
        <v>-0.039</v>
      </c>
      <c r="C143">
        <v>0</v>
      </c>
      <c r="D143">
        <v>0.023</v>
      </c>
      <c r="E143">
        <v>0.03</v>
      </c>
      <c r="F143">
        <v>0.025</v>
      </c>
      <c r="G143">
        <v>0.009</v>
      </c>
      <c r="H143">
        <v>0.008</v>
      </c>
      <c r="I143">
        <v>-0.008</v>
      </c>
      <c r="J143">
        <v>0.293</v>
      </c>
      <c r="K143">
        <v>-0.005</v>
      </c>
      <c r="L143">
        <v>-0.071</v>
      </c>
      <c r="M143">
        <v>-0.084</v>
      </c>
      <c r="N143">
        <v>-0.102</v>
      </c>
      <c r="O143">
        <v>-0.108</v>
      </c>
      <c r="P143">
        <v>-0.1</v>
      </c>
      <c r="Q143">
        <v>-0.054</v>
      </c>
      <c r="R143">
        <v>-0.1</v>
      </c>
      <c r="S143">
        <v>-0.072</v>
      </c>
      <c r="T143">
        <v>-0.102</v>
      </c>
      <c r="U143">
        <v>0.02</v>
      </c>
      <c r="V143">
        <v>0.026</v>
      </c>
      <c r="W143">
        <v>-0.079</v>
      </c>
      <c r="X143">
        <v>-0.056</v>
      </c>
      <c r="Y143">
        <v>-0.054</v>
      </c>
      <c r="Z143">
        <v>-0.015</v>
      </c>
      <c r="AA143">
        <v>-0.025</v>
      </c>
    </row>
    <row r="144" spans="1:27" ht="12.75">
      <c r="A144" t="s">
        <v>282</v>
      </c>
      <c r="B144">
        <v>-0.047</v>
      </c>
      <c r="C144">
        <v>-0.001</v>
      </c>
      <c r="D144">
        <v>0.023</v>
      </c>
      <c r="E144">
        <v>0.028</v>
      </c>
      <c r="F144">
        <v>0.021</v>
      </c>
      <c r="G144">
        <v>0.009</v>
      </c>
      <c r="H144">
        <v>0.007</v>
      </c>
      <c r="I144">
        <v>-0.001</v>
      </c>
      <c r="J144">
        <v>-0.274</v>
      </c>
      <c r="K144">
        <v>-0.002</v>
      </c>
      <c r="L144">
        <v>-0.075</v>
      </c>
      <c r="M144">
        <v>-0.082</v>
      </c>
      <c r="N144">
        <v>-0.105</v>
      </c>
      <c r="O144">
        <v>-0.114</v>
      </c>
      <c r="P144">
        <v>-0.107</v>
      </c>
      <c r="Q144">
        <v>-0.056</v>
      </c>
      <c r="R144">
        <v>-0.109</v>
      </c>
      <c r="S144">
        <v>-0.069</v>
      </c>
      <c r="T144">
        <v>-0.104</v>
      </c>
      <c r="U144">
        <v>0.028</v>
      </c>
      <c r="V144">
        <v>0.033</v>
      </c>
      <c r="W144">
        <v>-0.074</v>
      </c>
      <c r="X144">
        <v>-0.052</v>
      </c>
      <c r="Y144">
        <v>-0.057</v>
      </c>
      <c r="Z144">
        <v>-0.015</v>
      </c>
      <c r="AA144">
        <v>-0.039</v>
      </c>
    </row>
    <row r="145" spans="1:27" ht="12.75">
      <c r="A145" t="s">
        <v>281</v>
      </c>
      <c r="B145">
        <v>-0.088</v>
      </c>
      <c r="C145">
        <v>0.026</v>
      </c>
      <c r="D145">
        <v>0.032</v>
      </c>
      <c r="E145">
        <v>0.042</v>
      </c>
      <c r="F145">
        <v>0.027</v>
      </c>
      <c r="G145">
        <v>0.013</v>
      </c>
      <c r="H145">
        <v>0.009</v>
      </c>
      <c r="I145">
        <v>-0.062</v>
      </c>
      <c r="J145">
        <v>0.902</v>
      </c>
      <c r="K145">
        <v>-0.003</v>
      </c>
      <c r="L145">
        <v>0.004</v>
      </c>
      <c r="M145">
        <v>-0.059</v>
      </c>
      <c r="N145">
        <v>-0.005</v>
      </c>
      <c r="O145">
        <v>-0.105</v>
      </c>
      <c r="P145">
        <v>-0.01</v>
      </c>
      <c r="Q145">
        <v>-0.045</v>
      </c>
      <c r="R145">
        <v>-0.028</v>
      </c>
      <c r="S145">
        <v>-0.104</v>
      </c>
      <c r="T145">
        <v>-0.043</v>
      </c>
      <c r="U145">
        <v>0.021</v>
      </c>
      <c r="V145">
        <v>0.027</v>
      </c>
      <c r="W145">
        <v>-0.024</v>
      </c>
      <c r="X145">
        <v>-0.028</v>
      </c>
      <c r="Y145">
        <v>0.04</v>
      </c>
      <c r="Z145">
        <v>-0.031</v>
      </c>
      <c r="AA145">
        <v>-0.036</v>
      </c>
    </row>
    <row r="146" spans="1:11" ht="12.75">
      <c r="A146" t="s">
        <v>285</v>
      </c>
      <c r="B146">
        <v>-0.029</v>
      </c>
      <c r="C146">
        <v>0.019</v>
      </c>
      <c r="D146">
        <v>0.036</v>
      </c>
      <c r="E146">
        <v>0.032</v>
      </c>
      <c r="F146">
        <v>0.032</v>
      </c>
      <c r="G146">
        <v>0.01</v>
      </c>
      <c r="H146">
        <v>0.009</v>
      </c>
      <c r="I146">
        <v>0.069</v>
      </c>
      <c r="J146">
        <v>-1.637</v>
      </c>
      <c r="K146">
        <v>0.008</v>
      </c>
    </row>
    <row r="147" spans="1:27" ht="12.75">
      <c r="A147" t="s">
        <v>286</v>
      </c>
      <c r="B147">
        <v>-0.046</v>
      </c>
      <c r="C147">
        <v>0.021</v>
      </c>
      <c r="D147">
        <v>0.039</v>
      </c>
      <c r="E147">
        <v>0.031</v>
      </c>
      <c r="F147">
        <v>0.027</v>
      </c>
      <c r="G147">
        <v>0.01</v>
      </c>
      <c r="H147">
        <v>0.009</v>
      </c>
      <c r="I147">
        <v>0.006</v>
      </c>
      <c r="J147">
        <v>-0.373</v>
      </c>
      <c r="K147">
        <v>0.002</v>
      </c>
      <c r="L147">
        <v>-0.078</v>
      </c>
      <c r="M147">
        <v>-0.066</v>
      </c>
      <c r="N147">
        <v>-0.078</v>
      </c>
      <c r="O147">
        <v>-0.099</v>
      </c>
      <c r="P147">
        <v>-0.085</v>
      </c>
      <c r="Q147">
        <v>-0.1</v>
      </c>
      <c r="R147">
        <v>-0.028</v>
      </c>
      <c r="S147">
        <v>-0.077</v>
      </c>
      <c r="T147">
        <v>-0.084</v>
      </c>
      <c r="U147">
        <v>-0.025</v>
      </c>
      <c r="V147">
        <v>0.006</v>
      </c>
      <c r="W147">
        <v>-0.107</v>
      </c>
      <c r="X147">
        <v>-0.066</v>
      </c>
      <c r="Y147">
        <v>-0.033</v>
      </c>
      <c r="Z147">
        <v>-0.051</v>
      </c>
      <c r="AA147">
        <v>-0.095</v>
      </c>
    </row>
    <row r="148" spans="1:27" ht="12.75">
      <c r="A148" t="s">
        <v>287</v>
      </c>
      <c r="B148">
        <v>-0.055</v>
      </c>
      <c r="C148">
        <v>0.02</v>
      </c>
      <c r="D148">
        <v>0.034</v>
      </c>
      <c r="E148">
        <v>0.032</v>
      </c>
      <c r="F148">
        <v>0.028</v>
      </c>
      <c r="G148">
        <v>0.01</v>
      </c>
      <c r="H148">
        <v>0.009</v>
      </c>
      <c r="I148">
        <v>-0.007</v>
      </c>
      <c r="J148">
        <v>-0.708</v>
      </c>
      <c r="K148">
        <v>0.004</v>
      </c>
      <c r="L148">
        <v>-0.129</v>
      </c>
      <c r="M148">
        <v>-0.065</v>
      </c>
      <c r="N148">
        <v>-0.075</v>
      </c>
      <c r="O148">
        <v>-0.083</v>
      </c>
      <c r="P148">
        <v>-0.091</v>
      </c>
      <c r="Q148">
        <v>-0.106</v>
      </c>
      <c r="R148">
        <v>-0.028</v>
      </c>
      <c r="S148">
        <v>-0.072</v>
      </c>
      <c r="T148">
        <v>-0.078</v>
      </c>
      <c r="U148">
        <v>-0.019</v>
      </c>
      <c r="V148">
        <v>0.005</v>
      </c>
      <c r="W148">
        <v>-0.098</v>
      </c>
      <c r="X148">
        <v>-0.066</v>
      </c>
      <c r="Y148">
        <v>-0.085</v>
      </c>
      <c r="Z148">
        <v>-0.05</v>
      </c>
      <c r="AA148">
        <v>-0.096</v>
      </c>
    </row>
    <row r="149" spans="1:27" ht="12.75">
      <c r="A149" t="s">
        <v>288</v>
      </c>
      <c r="B149">
        <v>-0.032</v>
      </c>
      <c r="C149">
        <v>0.056</v>
      </c>
      <c r="D149">
        <v>0.024</v>
      </c>
      <c r="E149">
        <v>0.037</v>
      </c>
      <c r="F149">
        <v>0.047</v>
      </c>
      <c r="G149">
        <v>0.01</v>
      </c>
      <c r="H149">
        <v>0.012</v>
      </c>
      <c r="I149">
        <v>0.013</v>
      </c>
      <c r="J149">
        <v>1.362</v>
      </c>
      <c r="K149">
        <v>-0.012</v>
      </c>
      <c r="L149">
        <v>-0.124</v>
      </c>
      <c r="M149">
        <v>-0.053</v>
      </c>
      <c r="N149">
        <v>-0.075</v>
      </c>
      <c r="O149">
        <v>-0.116</v>
      </c>
      <c r="P149">
        <v>-0.053</v>
      </c>
      <c r="Q149">
        <v>-0.098</v>
      </c>
      <c r="R149">
        <v>-0.054</v>
      </c>
      <c r="S149">
        <v>-0.047</v>
      </c>
      <c r="T149">
        <v>-0.031</v>
      </c>
      <c r="U149">
        <v>-0.03</v>
      </c>
      <c r="V149">
        <v>-0.006</v>
      </c>
      <c r="W149">
        <v>-0.105</v>
      </c>
      <c r="X149">
        <v>-0.063</v>
      </c>
      <c r="Y149">
        <v>-0.093</v>
      </c>
      <c r="Z149">
        <v>-0.006</v>
      </c>
      <c r="AA149">
        <v>-0.056</v>
      </c>
    </row>
    <row r="150" spans="1:11" ht="12.75">
      <c r="A150" t="s">
        <v>289</v>
      </c>
      <c r="B150">
        <v>-0.015</v>
      </c>
      <c r="C150">
        <v>0.004</v>
      </c>
      <c r="D150">
        <v>0.027</v>
      </c>
      <c r="E150">
        <v>0.038</v>
      </c>
      <c r="F150">
        <v>0.027</v>
      </c>
      <c r="G150">
        <v>0.01</v>
      </c>
      <c r="H150">
        <v>0.01</v>
      </c>
      <c r="I150">
        <v>-0.006</v>
      </c>
      <c r="J150">
        <v>-0.599</v>
      </c>
      <c r="K150">
        <v>-0.006</v>
      </c>
    </row>
    <row r="151" spans="1:27" ht="12.75">
      <c r="A151" t="s">
        <v>290</v>
      </c>
      <c r="B151">
        <v>-0.031</v>
      </c>
      <c r="C151">
        <v>0.008</v>
      </c>
      <c r="D151">
        <v>0.027</v>
      </c>
      <c r="E151">
        <v>0.037</v>
      </c>
      <c r="F151">
        <v>0.032</v>
      </c>
      <c r="G151">
        <v>0.011</v>
      </c>
      <c r="H151">
        <v>0.011</v>
      </c>
      <c r="I151">
        <v>0.011</v>
      </c>
      <c r="J151">
        <v>1.2</v>
      </c>
      <c r="K151">
        <v>-0.013</v>
      </c>
      <c r="L151">
        <v>-0.024</v>
      </c>
      <c r="M151">
        <v>-0.053</v>
      </c>
      <c r="N151">
        <v>-0.08</v>
      </c>
      <c r="O151">
        <v>-0.127</v>
      </c>
      <c r="P151">
        <v>-0.051</v>
      </c>
      <c r="Q151">
        <v>-0.098</v>
      </c>
      <c r="R151">
        <v>-0.05</v>
      </c>
      <c r="S151">
        <v>-0.049</v>
      </c>
      <c r="T151">
        <v>-0.028</v>
      </c>
      <c r="U151">
        <v>-0.029</v>
      </c>
      <c r="V151">
        <v>-0.002</v>
      </c>
      <c r="W151">
        <v>-0.107</v>
      </c>
      <c r="X151">
        <v>-0.058</v>
      </c>
      <c r="Y151">
        <v>-0.03</v>
      </c>
      <c r="Z151">
        <v>-0.004</v>
      </c>
      <c r="AA151">
        <v>-0.05</v>
      </c>
    </row>
    <row r="152" spans="1:27" ht="12.75">
      <c r="A152" t="s">
        <v>291</v>
      </c>
      <c r="B152">
        <v>-0.074</v>
      </c>
      <c r="C152">
        <v>0.004</v>
      </c>
      <c r="D152">
        <v>0.034</v>
      </c>
      <c r="E152">
        <v>0.037</v>
      </c>
      <c r="F152">
        <v>0.026</v>
      </c>
      <c r="G152">
        <v>0.013</v>
      </c>
      <c r="H152">
        <v>0.011</v>
      </c>
      <c r="I152">
        <v>-0.006</v>
      </c>
      <c r="J152">
        <v>0.448</v>
      </c>
      <c r="K152">
        <v>0.001</v>
      </c>
      <c r="L152">
        <v>-0.129</v>
      </c>
      <c r="M152">
        <v>-0.033</v>
      </c>
      <c r="N152">
        <v>-0.011</v>
      </c>
      <c r="O152">
        <v>-0.087</v>
      </c>
      <c r="P152">
        <v>-0.062</v>
      </c>
      <c r="Q152">
        <v>-0.075</v>
      </c>
      <c r="R152">
        <v>-0.098</v>
      </c>
      <c r="S152">
        <v>-0.062</v>
      </c>
      <c r="T152">
        <v>-0.071</v>
      </c>
      <c r="U152">
        <v>-0.03</v>
      </c>
      <c r="V152">
        <v>-0.008</v>
      </c>
      <c r="W152">
        <v>-0.079</v>
      </c>
      <c r="X152">
        <v>-0.085</v>
      </c>
      <c r="Y152">
        <v>-0.092</v>
      </c>
      <c r="Z152">
        <v>-0.039</v>
      </c>
      <c r="AA152">
        <v>-0.106</v>
      </c>
    </row>
    <row r="153" spans="1:11" ht="12.75">
      <c r="A153" t="s">
        <v>292</v>
      </c>
      <c r="B153">
        <v>-0.053</v>
      </c>
      <c r="C153">
        <v>0.001</v>
      </c>
      <c r="D153">
        <v>0.036</v>
      </c>
      <c r="E153">
        <v>0.038</v>
      </c>
      <c r="F153">
        <v>0.025</v>
      </c>
      <c r="G153">
        <v>0.013</v>
      </c>
      <c r="H153">
        <v>0.01</v>
      </c>
      <c r="I153">
        <v>0.075</v>
      </c>
      <c r="J153">
        <v>-2.03</v>
      </c>
      <c r="K153">
        <v>0.013</v>
      </c>
    </row>
    <row r="154" spans="1:27" ht="12.75">
      <c r="A154" t="s">
        <v>293</v>
      </c>
      <c r="B154">
        <v>-0.072</v>
      </c>
      <c r="C154">
        <v>0.051</v>
      </c>
      <c r="D154">
        <v>0.037</v>
      </c>
      <c r="E154">
        <v>0.042</v>
      </c>
      <c r="F154" s="25">
        <v>0.053</v>
      </c>
      <c r="G154">
        <v>0.013</v>
      </c>
      <c r="H154">
        <v>0.013</v>
      </c>
      <c r="I154">
        <v>0.007</v>
      </c>
      <c r="J154">
        <v>0.788</v>
      </c>
      <c r="K154">
        <v>0.002</v>
      </c>
      <c r="L154">
        <v>-0.129</v>
      </c>
      <c r="M154">
        <v>-0.029</v>
      </c>
      <c r="N154">
        <v>-0.013</v>
      </c>
      <c r="O154">
        <v>-0.091</v>
      </c>
      <c r="P154">
        <v>-0.037</v>
      </c>
      <c r="Q154">
        <v>-0.072</v>
      </c>
      <c r="R154">
        <v>-0.101</v>
      </c>
      <c r="S154">
        <v>-0.068</v>
      </c>
      <c r="T154">
        <v>-0.082</v>
      </c>
      <c r="U154">
        <v>-0.034</v>
      </c>
      <c r="V154">
        <v>-0.018</v>
      </c>
      <c r="W154">
        <v>-0.077</v>
      </c>
      <c r="X154">
        <v>-0.099</v>
      </c>
      <c r="Y154">
        <v>-0.085</v>
      </c>
      <c r="Z154">
        <v>-0.046</v>
      </c>
      <c r="AA154">
        <v>-0.098</v>
      </c>
    </row>
    <row r="155" spans="1:27" ht="12.75">
      <c r="A155" t="s">
        <v>294</v>
      </c>
      <c r="B155">
        <v>-0.029</v>
      </c>
      <c r="C155">
        <v>0.039</v>
      </c>
      <c r="D155">
        <v>0.066</v>
      </c>
      <c r="E155" s="25">
        <v>0.067</v>
      </c>
      <c r="F155" s="25">
        <v>0.057</v>
      </c>
      <c r="G155">
        <v>0.02</v>
      </c>
      <c r="H155">
        <v>0.018</v>
      </c>
      <c r="I155">
        <v>0</v>
      </c>
      <c r="J155">
        <v>0.372</v>
      </c>
      <c r="K155">
        <v>-0.001</v>
      </c>
      <c r="L155">
        <v>-0.077</v>
      </c>
      <c r="M155">
        <v>-0.079</v>
      </c>
      <c r="N155">
        <v>-0.041</v>
      </c>
      <c r="O155">
        <v>-0.105</v>
      </c>
      <c r="P155">
        <v>-0.038</v>
      </c>
      <c r="Q155">
        <v>-0.078</v>
      </c>
      <c r="R155">
        <v>-0.076</v>
      </c>
      <c r="S155">
        <v>-0.063</v>
      </c>
      <c r="T155">
        <v>-0.105</v>
      </c>
      <c r="U155">
        <v>0.019</v>
      </c>
      <c r="V155">
        <v>0.01</v>
      </c>
      <c r="W155">
        <v>-0.047</v>
      </c>
      <c r="X155">
        <v>-0.071</v>
      </c>
      <c r="Y155">
        <v>-0.037</v>
      </c>
      <c r="Z155">
        <v>-0.054</v>
      </c>
      <c r="AA155">
        <v>-0.076</v>
      </c>
    </row>
    <row r="156" spans="1:11" ht="12.75">
      <c r="A156" t="s">
        <v>295</v>
      </c>
      <c r="B156">
        <v>-0.032</v>
      </c>
      <c r="C156">
        <v>0.037</v>
      </c>
      <c r="D156">
        <v>0.073</v>
      </c>
      <c r="E156" s="25">
        <v>0.066</v>
      </c>
      <c r="F156" s="25">
        <v>0.057</v>
      </c>
      <c r="G156">
        <v>0.02</v>
      </c>
      <c r="H156">
        <v>0.018</v>
      </c>
      <c r="I156">
        <v>0.056</v>
      </c>
      <c r="J156">
        <v>-0.42</v>
      </c>
      <c r="K156">
        <v>0.001</v>
      </c>
    </row>
    <row r="157" spans="1:27" ht="12.75">
      <c r="A157" t="s">
        <v>296</v>
      </c>
      <c r="B157">
        <v>-0.027</v>
      </c>
      <c r="C157">
        <v>0.044</v>
      </c>
      <c r="D157">
        <v>0.072</v>
      </c>
      <c r="E157" s="25">
        <v>0.066</v>
      </c>
      <c r="F157" s="25">
        <v>0.059</v>
      </c>
      <c r="G157">
        <v>0.02</v>
      </c>
      <c r="H157">
        <v>0.019</v>
      </c>
      <c r="I157">
        <v>0.007</v>
      </c>
      <c r="J157">
        <v>0.229</v>
      </c>
      <c r="K157">
        <v>-0.003</v>
      </c>
      <c r="L157">
        <v>-0.086</v>
      </c>
      <c r="M157">
        <v>-0.078</v>
      </c>
      <c r="N157">
        <v>-0.044</v>
      </c>
      <c r="O157">
        <v>-0.102</v>
      </c>
      <c r="P157">
        <v>-0.042</v>
      </c>
      <c r="Q157">
        <v>-0.076</v>
      </c>
      <c r="R157">
        <v>-0.076</v>
      </c>
      <c r="S157">
        <v>-0.067</v>
      </c>
      <c r="T157">
        <v>-0.106</v>
      </c>
      <c r="U157">
        <v>0.013</v>
      </c>
      <c r="V157">
        <v>0.007</v>
      </c>
      <c r="W157">
        <v>-0.054</v>
      </c>
      <c r="X157">
        <v>-0.074</v>
      </c>
      <c r="Y157">
        <v>-0.049</v>
      </c>
      <c r="Z157">
        <v>-0.057</v>
      </c>
      <c r="AA157">
        <v>-0.066</v>
      </c>
    </row>
    <row r="158" spans="1:27" ht="12.75">
      <c r="A158" t="s">
        <v>297</v>
      </c>
      <c r="B158">
        <v>-0.042</v>
      </c>
      <c r="C158">
        <v>0.018</v>
      </c>
      <c r="D158">
        <v>0.009</v>
      </c>
      <c r="E158">
        <v>0.043</v>
      </c>
      <c r="F158">
        <v>0.034</v>
      </c>
      <c r="G158">
        <v>0.014</v>
      </c>
      <c r="H158">
        <v>0.013</v>
      </c>
      <c r="I158">
        <v>-0.073</v>
      </c>
      <c r="J158">
        <v>2.214</v>
      </c>
      <c r="K158">
        <v>-0.013</v>
      </c>
      <c r="L158">
        <v>-0.091</v>
      </c>
      <c r="M158">
        <v>-0.073</v>
      </c>
      <c r="N158">
        <v>-0.057</v>
      </c>
      <c r="O158">
        <v>-0.107</v>
      </c>
      <c r="P158">
        <v>-0.08</v>
      </c>
      <c r="Q158">
        <v>-0.093</v>
      </c>
      <c r="R158">
        <v>-0.056</v>
      </c>
      <c r="S158">
        <v>-0.048</v>
      </c>
      <c r="T158">
        <v>-0.109</v>
      </c>
      <c r="U158">
        <v>-0.02</v>
      </c>
      <c r="V158">
        <v>0.007</v>
      </c>
      <c r="W158">
        <v>-0.099</v>
      </c>
      <c r="X158">
        <v>-0.07</v>
      </c>
      <c r="Y158">
        <v>-0.038</v>
      </c>
      <c r="Z158">
        <v>-0.029</v>
      </c>
      <c r="AA158">
        <v>-0.119</v>
      </c>
    </row>
    <row r="159" spans="1:11" ht="12.75">
      <c r="A159" t="s">
        <v>298</v>
      </c>
      <c r="B159">
        <v>-0.001</v>
      </c>
      <c r="C159">
        <v>0.014</v>
      </c>
      <c r="D159">
        <v>0.015</v>
      </c>
      <c r="E159">
        <v>0.04</v>
      </c>
      <c r="F159">
        <v>0.037</v>
      </c>
      <c r="G159">
        <v>0.013</v>
      </c>
      <c r="H159">
        <v>0.012</v>
      </c>
      <c r="I159">
        <v>0.021</v>
      </c>
      <c r="J159">
        <v>-1.4</v>
      </c>
      <c r="K159">
        <v>0</v>
      </c>
    </row>
    <row r="160" spans="1:27" ht="12.75">
      <c r="A160" t="s">
        <v>299</v>
      </c>
      <c r="B160">
        <v>-0.038</v>
      </c>
      <c r="C160">
        <v>0.02</v>
      </c>
      <c r="D160">
        <v>0.01</v>
      </c>
      <c r="E160">
        <v>0.043</v>
      </c>
      <c r="F160">
        <v>0.034</v>
      </c>
      <c r="G160">
        <v>0.014</v>
      </c>
      <c r="H160">
        <v>0.013</v>
      </c>
      <c r="I160">
        <v>-0.038</v>
      </c>
      <c r="J160">
        <v>2.898</v>
      </c>
      <c r="K160">
        <v>-0.012</v>
      </c>
      <c r="L160">
        <v>-0.111</v>
      </c>
      <c r="M160">
        <v>-0.08</v>
      </c>
      <c r="N160">
        <v>-0.059</v>
      </c>
      <c r="O160">
        <v>-0.087</v>
      </c>
      <c r="P160">
        <v>-0.075</v>
      </c>
      <c r="Q160">
        <v>-0.096</v>
      </c>
      <c r="R160">
        <v>-0.054</v>
      </c>
      <c r="S160">
        <v>-0.045</v>
      </c>
      <c r="T160">
        <v>-0.117</v>
      </c>
      <c r="U160">
        <v>-0.034</v>
      </c>
      <c r="V160">
        <v>-0.011</v>
      </c>
      <c r="W160">
        <v>-0.109</v>
      </c>
      <c r="X160">
        <v>-0.089</v>
      </c>
      <c r="Y160">
        <v>-0.073</v>
      </c>
      <c r="Z160">
        <v>-0.035</v>
      </c>
      <c r="AA160">
        <v>-0.118</v>
      </c>
    </row>
    <row r="161" spans="1:27" ht="12.75">
      <c r="A161" t="s">
        <v>300</v>
      </c>
      <c r="B161">
        <v>-0.061</v>
      </c>
      <c r="C161">
        <v>0.058</v>
      </c>
      <c r="D161">
        <v>0.021</v>
      </c>
      <c r="E161">
        <v>0.032</v>
      </c>
      <c r="F161" s="25">
        <v>0.057</v>
      </c>
      <c r="G161">
        <v>0.011</v>
      </c>
      <c r="H161">
        <v>0.013</v>
      </c>
      <c r="I161">
        <v>-0.086</v>
      </c>
      <c r="J161">
        <v>0.325</v>
      </c>
      <c r="K161">
        <v>-0.012</v>
      </c>
      <c r="L161">
        <v>-0.079</v>
      </c>
      <c r="M161" s="25">
        <v>0.226</v>
      </c>
      <c r="N161" s="25">
        <v>0.322</v>
      </c>
      <c r="O161">
        <v>-0.111</v>
      </c>
      <c r="P161">
        <v>-0.052</v>
      </c>
      <c r="Q161">
        <v>-0.105</v>
      </c>
      <c r="R161">
        <v>0.042</v>
      </c>
      <c r="S161">
        <v>-0.097</v>
      </c>
      <c r="T161">
        <v>-0.078</v>
      </c>
      <c r="U161">
        <v>-0.002</v>
      </c>
      <c r="V161">
        <v>0.113</v>
      </c>
      <c r="W161">
        <v>0.094</v>
      </c>
      <c r="X161">
        <v>0.053</v>
      </c>
      <c r="Y161">
        <v>-0.022</v>
      </c>
      <c r="Z161">
        <v>-0.065</v>
      </c>
      <c r="AA161">
        <v>0.368</v>
      </c>
    </row>
    <row r="162" spans="1:11" ht="12.75">
      <c r="A162" t="s">
        <v>301</v>
      </c>
      <c r="B162">
        <v>-0.031</v>
      </c>
      <c r="C162">
        <v>0</v>
      </c>
      <c r="D162">
        <v>0.023</v>
      </c>
      <c r="E162">
        <v>0.034</v>
      </c>
      <c r="F162">
        <v>0.03</v>
      </c>
      <c r="G162">
        <v>0.012</v>
      </c>
      <c r="H162">
        <v>0.01</v>
      </c>
      <c r="I162">
        <v>0.016</v>
      </c>
      <c r="J162">
        <v>-1.884</v>
      </c>
      <c r="K162">
        <v>-0.008</v>
      </c>
    </row>
    <row r="163" spans="1:11" ht="12.75">
      <c r="A163" t="s">
        <v>302</v>
      </c>
      <c r="B163">
        <v>-0.008</v>
      </c>
      <c r="C163">
        <v>0.003</v>
      </c>
      <c r="D163">
        <v>-0.024</v>
      </c>
      <c r="E163">
        <v>0.035</v>
      </c>
      <c r="F163">
        <v>0.041</v>
      </c>
      <c r="G163">
        <v>0.012</v>
      </c>
      <c r="H163">
        <v>0.013</v>
      </c>
      <c r="I163">
        <v>-0.019</v>
      </c>
      <c r="J163">
        <v>-1.262</v>
      </c>
      <c r="K163">
        <v>0.005</v>
      </c>
    </row>
    <row r="164" spans="1:27" ht="12.75">
      <c r="A164" t="s">
        <v>303</v>
      </c>
      <c r="B164">
        <v>-0.044</v>
      </c>
      <c r="C164">
        <v>0.001</v>
      </c>
      <c r="D164">
        <v>-0.022</v>
      </c>
      <c r="E164">
        <v>0.043</v>
      </c>
      <c r="F164">
        <v>0.036</v>
      </c>
      <c r="G164">
        <v>0.014</v>
      </c>
      <c r="H164">
        <v>0.011</v>
      </c>
      <c r="I164">
        <v>-0.053</v>
      </c>
      <c r="J164">
        <v>1.616</v>
      </c>
      <c r="K164">
        <v>-0.008</v>
      </c>
      <c r="L164">
        <v>-0.083</v>
      </c>
      <c r="M164">
        <v>-0.092</v>
      </c>
      <c r="N164">
        <v>0.046</v>
      </c>
      <c r="O164">
        <v>-0.11</v>
      </c>
      <c r="P164">
        <v>0.051</v>
      </c>
      <c r="Q164">
        <v>-0.099</v>
      </c>
      <c r="R164">
        <v>0.004</v>
      </c>
      <c r="S164">
        <v>-0.063</v>
      </c>
      <c r="T164">
        <v>-0.072</v>
      </c>
      <c r="U164">
        <v>-0.025</v>
      </c>
      <c r="V164">
        <v>-0.02</v>
      </c>
      <c r="W164">
        <v>-0.051</v>
      </c>
      <c r="X164">
        <v>-0.078</v>
      </c>
      <c r="Y164">
        <v>-0.046</v>
      </c>
      <c r="Z164">
        <v>-0.053</v>
      </c>
      <c r="AA164">
        <v>0.064</v>
      </c>
    </row>
    <row r="165" spans="1:27" ht="12.75">
      <c r="A165" t="s">
        <v>304</v>
      </c>
      <c r="B165">
        <v>-0.05</v>
      </c>
      <c r="C165">
        <v>-0.002</v>
      </c>
      <c r="D165">
        <v>-0.023</v>
      </c>
      <c r="E165">
        <v>0.04</v>
      </c>
      <c r="F165">
        <v>0.032</v>
      </c>
      <c r="G165">
        <v>0.013</v>
      </c>
      <c r="H165">
        <v>0.01</v>
      </c>
      <c r="I165">
        <v>-0.027</v>
      </c>
      <c r="J165">
        <v>0.635</v>
      </c>
      <c r="K165">
        <v>-0.004</v>
      </c>
      <c r="L165">
        <v>-0.089</v>
      </c>
      <c r="M165">
        <v>-0.089</v>
      </c>
      <c r="N165">
        <v>0.056</v>
      </c>
      <c r="O165">
        <v>-0.105</v>
      </c>
      <c r="P165">
        <v>0.038</v>
      </c>
      <c r="Q165">
        <v>-0.099</v>
      </c>
      <c r="R165">
        <v>-0.001</v>
      </c>
      <c r="S165">
        <v>-0.07</v>
      </c>
      <c r="T165">
        <v>-0.063</v>
      </c>
      <c r="U165">
        <v>-0.03</v>
      </c>
      <c r="V165">
        <v>-0.02</v>
      </c>
      <c r="W165">
        <v>-0.055</v>
      </c>
      <c r="X165">
        <v>-0.078</v>
      </c>
      <c r="Y165">
        <v>-0.054</v>
      </c>
      <c r="Z165">
        <v>-0.053</v>
      </c>
      <c r="AA165">
        <v>0.071</v>
      </c>
    </row>
    <row r="166" spans="1:27" ht="12.75">
      <c r="A166" t="s">
        <v>305</v>
      </c>
      <c r="B166">
        <v>-0.052</v>
      </c>
      <c r="C166">
        <v>0.008</v>
      </c>
      <c r="D166">
        <v>0.099</v>
      </c>
      <c r="E166">
        <v>0.035</v>
      </c>
      <c r="F166">
        <v>0.034</v>
      </c>
      <c r="G166">
        <v>0.011</v>
      </c>
      <c r="H166">
        <v>0.01</v>
      </c>
      <c r="I166">
        <v>-0.002</v>
      </c>
      <c r="J166">
        <v>-0.336</v>
      </c>
      <c r="K166">
        <v>-0.003</v>
      </c>
      <c r="L166">
        <v>-0.056</v>
      </c>
      <c r="M166">
        <v>-0.083</v>
      </c>
      <c r="N166">
        <v>0.068</v>
      </c>
      <c r="O166">
        <v>-0.102</v>
      </c>
      <c r="P166">
        <v>0.02</v>
      </c>
      <c r="Q166">
        <v>0.105</v>
      </c>
      <c r="R166" s="25">
        <v>0.237</v>
      </c>
      <c r="S166">
        <v>-0.081</v>
      </c>
      <c r="T166">
        <v>-0.097</v>
      </c>
      <c r="U166">
        <v>0.013</v>
      </c>
      <c r="V166">
        <v>0.121</v>
      </c>
      <c r="W166">
        <v>-0.011</v>
      </c>
      <c r="X166">
        <v>0.161</v>
      </c>
      <c r="Y166">
        <v>0.025</v>
      </c>
      <c r="Z166">
        <v>-0.071</v>
      </c>
      <c r="AA166">
        <v>0.31</v>
      </c>
    </row>
    <row r="167" spans="1:11" ht="12.75">
      <c r="A167" t="s">
        <v>306</v>
      </c>
      <c r="B167">
        <v>-0.007</v>
      </c>
      <c r="C167">
        <v>0.005</v>
      </c>
      <c r="D167">
        <v>0.098</v>
      </c>
      <c r="E167">
        <v>0.034</v>
      </c>
      <c r="F167">
        <v>0.037</v>
      </c>
      <c r="G167">
        <v>0.011</v>
      </c>
      <c r="H167">
        <v>0.011</v>
      </c>
      <c r="I167">
        <v>0.051</v>
      </c>
      <c r="J167">
        <v>-1.426</v>
      </c>
      <c r="K167">
        <v>0.002</v>
      </c>
    </row>
    <row r="168" spans="1:27" ht="12.75">
      <c r="A168" t="s">
        <v>307</v>
      </c>
      <c r="B168">
        <v>-0.053</v>
      </c>
      <c r="C168">
        <v>0.01</v>
      </c>
      <c r="D168" s="25">
        <v>0.101</v>
      </c>
      <c r="E168">
        <v>0.036</v>
      </c>
      <c r="F168">
        <v>0.035</v>
      </c>
      <c r="G168">
        <v>0.011</v>
      </c>
      <c r="H168">
        <v>0.011</v>
      </c>
      <c r="I168">
        <v>-0.006</v>
      </c>
      <c r="J168">
        <v>-0.027</v>
      </c>
      <c r="K168">
        <v>-0.003</v>
      </c>
      <c r="L168">
        <v>-0.059</v>
      </c>
      <c r="M168">
        <v>-0.085</v>
      </c>
      <c r="N168">
        <v>0.064</v>
      </c>
      <c r="O168">
        <v>-0.104</v>
      </c>
      <c r="P168">
        <v>0.032</v>
      </c>
      <c r="Q168">
        <v>0.109</v>
      </c>
      <c r="R168" s="25">
        <v>0.24</v>
      </c>
      <c r="S168">
        <v>-0.083</v>
      </c>
      <c r="T168">
        <v>-0.088</v>
      </c>
      <c r="U168">
        <v>0.013</v>
      </c>
      <c r="V168">
        <v>0.119</v>
      </c>
      <c r="W168">
        <v>-0.01</v>
      </c>
      <c r="X168">
        <v>0.163</v>
      </c>
      <c r="Y168">
        <v>0.02</v>
      </c>
      <c r="Z168">
        <v>-0.061</v>
      </c>
      <c r="AA168">
        <v>0.308</v>
      </c>
    </row>
    <row r="169" spans="1:27" ht="12.75">
      <c r="A169" t="s">
        <v>308</v>
      </c>
      <c r="B169">
        <v>-0.045</v>
      </c>
      <c r="C169">
        <v>0.003</v>
      </c>
      <c r="D169">
        <v>0.006</v>
      </c>
      <c r="E169">
        <v>0.035</v>
      </c>
      <c r="F169">
        <v>0.033</v>
      </c>
      <c r="G169">
        <v>0.012</v>
      </c>
      <c r="H169">
        <v>0.011</v>
      </c>
      <c r="I169">
        <v>-0.043</v>
      </c>
      <c r="J169">
        <v>0.723</v>
      </c>
      <c r="K169">
        <v>-0.014</v>
      </c>
      <c r="L169">
        <v>-0.087</v>
      </c>
      <c r="M169">
        <v>-0.066</v>
      </c>
      <c r="N169">
        <v>-0.001</v>
      </c>
      <c r="O169">
        <v>-0.11</v>
      </c>
      <c r="P169">
        <v>-0.06</v>
      </c>
      <c r="Q169">
        <v>-0.097</v>
      </c>
      <c r="R169">
        <v>-0.008</v>
      </c>
      <c r="S169">
        <v>-0.07</v>
      </c>
      <c r="T169">
        <v>-0.05</v>
      </c>
      <c r="U169">
        <v>-0.007</v>
      </c>
      <c r="V169">
        <v>0.025</v>
      </c>
      <c r="W169">
        <v>-0.067</v>
      </c>
      <c r="X169">
        <v>-0.031</v>
      </c>
      <c r="Y169">
        <v>-0.027</v>
      </c>
      <c r="Z169">
        <v>-0.061</v>
      </c>
      <c r="AA169">
        <v>-0.011</v>
      </c>
    </row>
    <row r="170" spans="1:27" ht="12.75">
      <c r="A170" t="s">
        <v>309</v>
      </c>
      <c r="B170">
        <v>-0.048</v>
      </c>
      <c r="C170">
        <v>0.003</v>
      </c>
      <c r="D170">
        <v>0.007</v>
      </c>
      <c r="E170">
        <v>0.034</v>
      </c>
      <c r="F170">
        <v>0.029</v>
      </c>
      <c r="G170">
        <v>0.012</v>
      </c>
      <c r="H170">
        <v>0.011</v>
      </c>
      <c r="I170">
        <v>-0.054</v>
      </c>
      <c r="J170">
        <v>0.75</v>
      </c>
      <c r="K170">
        <v>-0.013</v>
      </c>
      <c r="L170">
        <v>-0.118</v>
      </c>
      <c r="M170">
        <v>-0.057</v>
      </c>
      <c r="N170">
        <v>0.003</v>
      </c>
      <c r="O170">
        <v>-0.101</v>
      </c>
      <c r="P170">
        <v>-0.06</v>
      </c>
      <c r="Q170">
        <v>-0.099</v>
      </c>
      <c r="R170">
        <v>-0.008</v>
      </c>
      <c r="S170">
        <v>-0.072</v>
      </c>
      <c r="T170">
        <v>-0.049</v>
      </c>
      <c r="U170">
        <v>-0.011</v>
      </c>
      <c r="V170">
        <v>0.021</v>
      </c>
      <c r="W170">
        <v>-0.065</v>
      </c>
      <c r="X170">
        <v>-0.036</v>
      </c>
      <c r="Y170">
        <v>-0.058</v>
      </c>
      <c r="Z170">
        <v>-0.063</v>
      </c>
      <c r="AA170">
        <v>-0.006</v>
      </c>
    </row>
    <row r="171" spans="1:11" ht="12.75">
      <c r="A171" t="s">
        <v>310</v>
      </c>
      <c r="B171">
        <v>-0.041</v>
      </c>
      <c r="C171">
        <v>-0.002</v>
      </c>
      <c r="D171">
        <v>0.006</v>
      </c>
      <c r="E171">
        <v>0.038</v>
      </c>
      <c r="F171">
        <v>0.03</v>
      </c>
      <c r="G171">
        <v>0.012</v>
      </c>
      <c r="H171">
        <v>0.01</v>
      </c>
      <c r="I171">
        <v>-0.012</v>
      </c>
      <c r="J171">
        <v>-1.1320000000000001</v>
      </c>
      <c r="K171">
        <v>-0.007</v>
      </c>
    </row>
    <row r="172" spans="1:27" ht="12.75">
      <c r="A172" t="s">
        <v>311</v>
      </c>
      <c r="B172">
        <v>-0.049</v>
      </c>
      <c r="C172">
        <v>0.003</v>
      </c>
      <c r="D172">
        <v>0.012</v>
      </c>
      <c r="E172">
        <v>0.038</v>
      </c>
      <c r="F172">
        <v>0.027</v>
      </c>
      <c r="G172">
        <v>0.012</v>
      </c>
      <c r="H172">
        <v>0.01</v>
      </c>
      <c r="I172">
        <v>0.074</v>
      </c>
      <c r="J172">
        <v>0.52</v>
      </c>
      <c r="K172">
        <v>-0.005</v>
      </c>
      <c r="L172">
        <v>-0.145</v>
      </c>
      <c r="M172">
        <v>-0.07</v>
      </c>
      <c r="N172">
        <v>0.015</v>
      </c>
      <c r="O172">
        <v>-0.088</v>
      </c>
      <c r="P172">
        <v>-0.009</v>
      </c>
      <c r="Q172">
        <v>-0.105</v>
      </c>
      <c r="R172">
        <v>-0.076</v>
      </c>
      <c r="S172">
        <v>-0.087</v>
      </c>
      <c r="T172">
        <v>-0.089</v>
      </c>
      <c r="U172">
        <v>-0.019</v>
      </c>
      <c r="V172">
        <v>-0.025</v>
      </c>
      <c r="W172">
        <v>-0.057</v>
      </c>
      <c r="X172">
        <v>-0.114</v>
      </c>
      <c r="Y172">
        <v>-0.073</v>
      </c>
      <c r="Z172">
        <v>-0.065</v>
      </c>
      <c r="AA172">
        <v>-0.052</v>
      </c>
    </row>
    <row r="173" spans="1:27" ht="12.75">
      <c r="A173" t="s">
        <v>312</v>
      </c>
      <c r="B173">
        <v>-0.057</v>
      </c>
      <c r="C173">
        <v>0.001</v>
      </c>
      <c r="D173">
        <v>0.01</v>
      </c>
      <c r="E173">
        <v>0.036</v>
      </c>
      <c r="F173">
        <v>0.025</v>
      </c>
      <c r="G173">
        <v>0.012</v>
      </c>
      <c r="H173">
        <v>0.01</v>
      </c>
      <c r="I173">
        <v>0.068</v>
      </c>
      <c r="J173">
        <v>0.247</v>
      </c>
      <c r="K173">
        <v>-0.003</v>
      </c>
      <c r="L173">
        <v>-0.139</v>
      </c>
      <c r="M173">
        <v>-0.068</v>
      </c>
      <c r="N173">
        <v>0.017</v>
      </c>
      <c r="O173">
        <v>-0.093</v>
      </c>
      <c r="P173">
        <v>-0.006</v>
      </c>
      <c r="Q173">
        <v>-0.113</v>
      </c>
      <c r="R173">
        <v>-0.084</v>
      </c>
      <c r="S173">
        <v>-0.087</v>
      </c>
      <c r="T173">
        <v>-0.085</v>
      </c>
      <c r="U173">
        <v>-0.024</v>
      </c>
      <c r="V173">
        <v>-0.031</v>
      </c>
      <c r="W173">
        <v>-0.061</v>
      </c>
      <c r="X173">
        <v>-0.123</v>
      </c>
      <c r="Y173">
        <v>-0.071</v>
      </c>
      <c r="Z173">
        <v>-0.059</v>
      </c>
      <c r="AA173">
        <v>-0.056</v>
      </c>
    </row>
    <row r="174" spans="1:11" ht="12.75">
      <c r="A174" t="s">
        <v>313</v>
      </c>
      <c r="B174">
        <v>-0.056</v>
      </c>
      <c r="C174">
        <v>0.007</v>
      </c>
      <c r="D174">
        <v>0.01</v>
      </c>
      <c r="E174">
        <v>0.039</v>
      </c>
      <c r="F174">
        <v>0.024</v>
      </c>
      <c r="G174">
        <v>0.012</v>
      </c>
      <c r="H174">
        <v>0.01</v>
      </c>
      <c r="I174">
        <v>0.107</v>
      </c>
      <c r="J174">
        <v>-2.533</v>
      </c>
      <c r="K174">
        <v>0.009</v>
      </c>
    </row>
    <row r="175" spans="1:27" ht="12.75">
      <c r="A175" t="s">
        <v>314</v>
      </c>
      <c r="B175">
        <v>-0.029</v>
      </c>
      <c r="C175">
        <v>0.024</v>
      </c>
      <c r="D175">
        <v>-0.008</v>
      </c>
      <c r="E175">
        <v>0.04</v>
      </c>
      <c r="F175">
        <v>0.036</v>
      </c>
      <c r="G175">
        <v>0.012</v>
      </c>
      <c r="H175">
        <v>0.011</v>
      </c>
      <c r="I175">
        <v>-0.058</v>
      </c>
      <c r="J175" s="25">
        <v>4.1370000000000005</v>
      </c>
      <c r="K175">
        <v>-0.013</v>
      </c>
      <c r="L175">
        <v>-0.022</v>
      </c>
      <c r="M175">
        <v>-0.09</v>
      </c>
      <c r="N175">
        <v>-0.062</v>
      </c>
      <c r="O175">
        <v>-0.141</v>
      </c>
      <c r="P175">
        <v>-0.076</v>
      </c>
      <c r="Q175">
        <v>0.029</v>
      </c>
      <c r="R175">
        <v>-0.014</v>
      </c>
      <c r="S175">
        <v>0.017</v>
      </c>
      <c r="T175">
        <v>-0.094</v>
      </c>
      <c r="U175">
        <v>-0.009</v>
      </c>
      <c r="V175">
        <v>0.062</v>
      </c>
      <c r="W175">
        <v>-0.101</v>
      </c>
      <c r="X175">
        <v>0.046</v>
      </c>
      <c r="Y175">
        <v>-0.072</v>
      </c>
      <c r="Z175">
        <v>0.041</v>
      </c>
      <c r="AA175">
        <v>-0.039</v>
      </c>
    </row>
    <row r="176" spans="1:27" ht="12.75">
      <c r="A176" t="s">
        <v>315</v>
      </c>
      <c r="B176">
        <v>-0.034</v>
      </c>
      <c r="C176">
        <v>0.01</v>
      </c>
      <c r="D176">
        <v>-0.007</v>
      </c>
      <c r="E176">
        <v>0.037</v>
      </c>
      <c r="F176">
        <v>0.033</v>
      </c>
      <c r="G176">
        <v>0.012</v>
      </c>
      <c r="H176">
        <v>0.01</v>
      </c>
      <c r="I176">
        <v>-0.048</v>
      </c>
      <c r="J176">
        <v>1.007</v>
      </c>
      <c r="K176">
        <v>-0.006</v>
      </c>
      <c r="L176">
        <v>-0.034</v>
      </c>
      <c r="M176">
        <v>-0.077</v>
      </c>
      <c r="N176">
        <v>-0.06</v>
      </c>
      <c r="O176">
        <v>-0.15</v>
      </c>
      <c r="P176">
        <v>-0.097</v>
      </c>
      <c r="Q176">
        <v>0.031</v>
      </c>
      <c r="R176">
        <v>-0.02</v>
      </c>
      <c r="S176">
        <v>0.029</v>
      </c>
      <c r="T176">
        <v>-0.063</v>
      </c>
      <c r="U176">
        <v>-0.016</v>
      </c>
      <c r="V176">
        <v>0.07</v>
      </c>
      <c r="W176">
        <v>-0.112</v>
      </c>
      <c r="X176">
        <v>0.064</v>
      </c>
      <c r="Y176">
        <v>-0.091</v>
      </c>
      <c r="Z176">
        <v>0.045</v>
      </c>
      <c r="AA176">
        <v>-0.026</v>
      </c>
    </row>
    <row r="177" spans="1:11" ht="12.75">
      <c r="A177" t="s">
        <v>316</v>
      </c>
      <c r="B177">
        <v>-0.037</v>
      </c>
      <c r="C177">
        <v>-0.002</v>
      </c>
      <c r="D177">
        <v>-0.007</v>
      </c>
      <c r="E177">
        <v>0.041</v>
      </c>
      <c r="F177">
        <v>0.033</v>
      </c>
      <c r="G177">
        <v>0.013</v>
      </c>
      <c r="H177">
        <v>0.011</v>
      </c>
      <c r="I177">
        <v>0.021</v>
      </c>
      <c r="J177">
        <v>-2.066</v>
      </c>
      <c r="K177">
        <v>0.007</v>
      </c>
    </row>
    <row r="178" spans="1:27" ht="12.75">
      <c r="A178" t="s">
        <v>317</v>
      </c>
      <c r="B178">
        <v>-0.078</v>
      </c>
      <c r="C178">
        <v>0.001</v>
      </c>
      <c r="D178">
        <v>0.017</v>
      </c>
      <c r="E178">
        <v>0.036</v>
      </c>
      <c r="F178">
        <v>0.023</v>
      </c>
      <c r="G178">
        <v>0.012</v>
      </c>
      <c r="H178">
        <v>0.01</v>
      </c>
      <c r="I178">
        <v>0.032</v>
      </c>
      <c r="J178">
        <v>0.759</v>
      </c>
      <c r="K178">
        <v>-0.004</v>
      </c>
      <c r="L178">
        <v>-0.013</v>
      </c>
      <c r="M178">
        <v>0.048</v>
      </c>
      <c r="N178">
        <v>-0.066</v>
      </c>
      <c r="O178">
        <v>-0.045</v>
      </c>
      <c r="P178">
        <v>-0.011</v>
      </c>
      <c r="Q178">
        <v>0.142</v>
      </c>
      <c r="R178" s="25">
        <v>0.2</v>
      </c>
      <c r="S178">
        <v>-0.079</v>
      </c>
      <c r="T178">
        <v>-0.111</v>
      </c>
      <c r="U178">
        <v>-0.034</v>
      </c>
      <c r="V178">
        <v>0.088</v>
      </c>
      <c r="W178">
        <v>-0.052</v>
      </c>
      <c r="X178">
        <v>0.126</v>
      </c>
      <c r="Y178">
        <v>0.028</v>
      </c>
      <c r="Z178">
        <v>-0.05</v>
      </c>
      <c r="AA178">
        <v>0.202</v>
      </c>
    </row>
    <row r="179" spans="1:11" ht="12.75">
      <c r="A179" t="s">
        <v>318</v>
      </c>
      <c r="B179">
        <v>-0.078</v>
      </c>
      <c r="C179">
        <v>0.002</v>
      </c>
      <c r="D179">
        <v>0.017</v>
      </c>
      <c r="E179">
        <v>0.033</v>
      </c>
      <c r="F179">
        <v>0.025</v>
      </c>
      <c r="G179">
        <v>0.011</v>
      </c>
      <c r="H179">
        <v>0.009</v>
      </c>
      <c r="I179">
        <v>0.08</v>
      </c>
      <c r="J179">
        <v>-1.09</v>
      </c>
      <c r="K179">
        <v>0.003</v>
      </c>
    </row>
    <row r="180" spans="1:27" ht="12.75">
      <c r="A180" t="s">
        <v>319</v>
      </c>
      <c r="B180">
        <v>-0.112</v>
      </c>
      <c r="C180">
        <v>0</v>
      </c>
      <c r="D180">
        <v>0.018</v>
      </c>
      <c r="E180">
        <v>0.035</v>
      </c>
      <c r="F180">
        <v>0.023</v>
      </c>
      <c r="G180">
        <v>0.012</v>
      </c>
      <c r="H180">
        <v>0.009</v>
      </c>
      <c r="I180">
        <v>0.047</v>
      </c>
      <c r="J180">
        <v>0.158</v>
      </c>
      <c r="K180">
        <v>-0.001</v>
      </c>
      <c r="L180">
        <v>-0.011</v>
      </c>
      <c r="M180">
        <v>0.045</v>
      </c>
      <c r="N180">
        <v>-0.062</v>
      </c>
      <c r="O180">
        <v>-0.017</v>
      </c>
      <c r="P180">
        <v>0.016</v>
      </c>
      <c r="Q180">
        <v>0.136</v>
      </c>
      <c r="R180" s="25">
        <v>0.198</v>
      </c>
      <c r="S180">
        <v>-0.083</v>
      </c>
      <c r="T180">
        <v>-0.113</v>
      </c>
      <c r="U180">
        <v>-0.033</v>
      </c>
      <c r="V180">
        <v>0.066</v>
      </c>
      <c r="W180">
        <v>-0.037</v>
      </c>
      <c r="X180">
        <v>0.1</v>
      </c>
      <c r="Y180">
        <v>0.034</v>
      </c>
      <c r="Z180">
        <v>-0.055</v>
      </c>
      <c r="AA180">
        <v>0.193</v>
      </c>
    </row>
    <row r="181" spans="1:11" ht="12.75">
      <c r="A181" t="s">
        <v>320</v>
      </c>
      <c r="B181">
        <v>-0.021</v>
      </c>
      <c r="C181">
        <v>0.007</v>
      </c>
      <c r="D181">
        <v>-0.011</v>
      </c>
      <c r="E181">
        <v>0.048</v>
      </c>
      <c r="F181">
        <v>0.031</v>
      </c>
      <c r="G181">
        <v>0.015</v>
      </c>
      <c r="H181">
        <v>0.012</v>
      </c>
      <c r="I181">
        <v>0.008</v>
      </c>
      <c r="J181">
        <v>0.772</v>
      </c>
      <c r="K181">
        <v>-0.012</v>
      </c>
    </row>
    <row r="182" spans="1:11" ht="12.75">
      <c r="A182" t="s">
        <v>321</v>
      </c>
      <c r="B182">
        <v>-0.052</v>
      </c>
      <c r="C182">
        <v>0</v>
      </c>
      <c r="D182">
        <v>0.018</v>
      </c>
      <c r="E182">
        <v>0.043</v>
      </c>
      <c r="F182">
        <v>0.032</v>
      </c>
      <c r="G182">
        <v>0.013</v>
      </c>
      <c r="H182">
        <v>0.011</v>
      </c>
      <c r="I182">
        <v>0.017</v>
      </c>
      <c r="J182">
        <v>-1.903</v>
      </c>
      <c r="K182">
        <v>0.005</v>
      </c>
    </row>
    <row r="183" spans="1:11" ht="12.75">
      <c r="A183" t="s">
        <v>322</v>
      </c>
      <c r="B183">
        <v>-0.026</v>
      </c>
      <c r="C183">
        <v>0.003</v>
      </c>
      <c r="D183">
        <v>0.026</v>
      </c>
      <c r="E183">
        <v>0.03</v>
      </c>
      <c r="F183">
        <v>0.031</v>
      </c>
      <c r="G183">
        <v>0.011</v>
      </c>
      <c r="H183">
        <v>0.01</v>
      </c>
      <c r="I183">
        <v>0.015</v>
      </c>
      <c r="J183">
        <v>-0.547</v>
      </c>
      <c r="K183">
        <v>-0.005</v>
      </c>
    </row>
    <row r="184" spans="1:27" ht="12.75">
      <c r="A184" t="s">
        <v>323</v>
      </c>
      <c r="B184">
        <v>-0.069</v>
      </c>
      <c r="C184">
        <v>0.002</v>
      </c>
      <c r="D184">
        <v>0.027</v>
      </c>
      <c r="E184">
        <v>0.042</v>
      </c>
      <c r="F184">
        <v>0.032</v>
      </c>
      <c r="G184">
        <v>0.014</v>
      </c>
      <c r="H184">
        <v>0.012</v>
      </c>
      <c r="I184">
        <v>0.016</v>
      </c>
      <c r="J184">
        <v>-0.422</v>
      </c>
      <c r="K184">
        <v>-0.003</v>
      </c>
      <c r="L184">
        <v>-0.01</v>
      </c>
      <c r="M184">
        <v>-0.013</v>
      </c>
      <c r="N184">
        <v>-0.007</v>
      </c>
      <c r="O184">
        <v>-0.042</v>
      </c>
      <c r="P184">
        <v>-0.007</v>
      </c>
      <c r="Q184">
        <v>0.057</v>
      </c>
      <c r="R184">
        <v>0.125</v>
      </c>
      <c r="S184">
        <v>-0.075</v>
      </c>
      <c r="T184">
        <v>-0.085</v>
      </c>
      <c r="U184">
        <v>-0.018</v>
      </c>
      <c r="V184">
        <v>0.052</v>
      </c>
      <c r="W184">
        <v>-0.036</v>
      </c>
      <c r="X184">
        <v>0.058</v>
      </c>
      <c r="Y184">
        <v>0.034</v>
      </c>
      <c r="Z184">
        <v>-0.043</v>
      </c>
      <c r="AA184">
        <v>0.133</v>
      </c>
    </row>
    <row r="185" spans="1:27" ht="12.75">
      <c r="A185" t="s">
        <v>324</v>
      </c>
      <c r="B185">
        <v>-0.064</v>
      </c>
      <c r="C185">
        <v>0.003</v>
      </c>
      <c r="D185">
        <v>0.025</v>
      </c>
      <c r="E185">
        <v>0.039</v>
      </c>
      <c r="F185">
        <v>0.032</v>
      </c>
      <c r="G185">
        <v>0.013</v>
      </c>
      <c r="H185">
        <v>0.012</v>
      </c>
      <c r="I185">
        <v>-0.018</v>
      </c>
      <c r="J185">
        <v>0.496</v>
      </c>
      <c r="K185">
        <v>-0.006</v>
      </c>
      <c r="L185">
        <v>-0.052</v>
      </c>
      <c r="M185">
        <v>-0.015</v>
      </c>
      <c r="N185">
        <v>0</v>
      </c>
      <c r="O185">
        <v>-0.03</v>
      </c>
      <c r="P185">
        <v>-0.006</v>
      </c>
      <c r="Q185">
        <v>0.059</v>
      </c>
      <c r="R185">
        <v>0.133</v>
      </c>
      <c r="S185">
        <v>-0.074</v>
      </c>
      <c r="T185">
        <v>-0.086</v>
      </c>
      <c r="U185">
        <v>-0.029</v>
      </c>
      <c r="V185">
        <v>0.045</v>
      </c>
      <c r="W185">
        <v>-0.042</v>
      </c>
      <c r="X185">
        <v>0.053</v>
      </c>
      <c r="Y185">
        <v>-0.027</v>
      </c>
      <c r="Z185">
        <v>-0.037</v>
      </c>
      <c r="AA185">
        <v>0.144</v>
      </c>
    </row>
    <row r="186" spans="1:11" ht="12.75">
      <c r="A186" t="s">
        <v>325</v>
      </c>
      <c r="B186">
        <v>-0.011</v>
      </c>
      <c r="C186">
        <v>0.003</v>
      </c>
      <c r="D186">
        <v>-0.001</v>
      </c>
      <c r="E186" s="25">
        <v>0.053</v>
      </c>
      <c r="F186">
        <v>0.039</v>
      </c>
      <c r="G186">
        <v>0.016</v>
      </c>
      <c r="H186">
        <v>0.014</v>
      </c>
      <c r="I186">
        <v>0.026</v>
      </c>
      <c r="J186">
        <v>-1.643</v>
      </c>
      <c r="K186">
        <v>0.001</v>
      </c>
    </row>
    <row r="187" spans="1:27" ht="12.75">
      <c r="A187" t="s">
        <v>326</v>
      </c>
      <c r="B187">
        <v>-0.014</v>
      </c>
      <c r="C187">
        <v>0.01</v>
      </c>
      <c r="D187">
        <v>-0.001</v>
      </c>
      <c r="E187" s="25">
        <v>0.052</v>
      </c>
      <c r="F187">
        <v>0.035</v>
      </c>
      <c r="G187">
        <v>0.015</v>
      </c>
      <c r="H187">
        <v>0.013</v>
      </c>
      <c r="I187">
        <v>-0.044</v>
      </c>
      <c r="J187">
        <v>1.227</v>
      </c>
      <c r="K187">
        <v>-0.013</v>
      </c>
      <c r="L187">
        <v>-0.116</v>
      </c>
      <c r="M187">
        <v>-0.053</v>
      </c>
      <c r="N187">
        <v>0.028</v>
      </c>
      <c r="O187">
        <v>-0.09</v>
      </c>
      <c r="P187">
        <v>-0.04</v>
      </c>
      <c r="Q187">
        <v>0.171</v>
      </c>
      <c r="R187">
        <v>0.186</v>
      </c>
      <c r="S187">
        <v>-0.078</v>
      </c>
      <c r="T187">
        <v>-0.096</v>
      </c>
      <c r="U187">
        <v>-0.029</v>
      </c>
      <c r="V187">
        <v>0.121</v>
      </c>
      <c r="W187">
        <v>-0.067</v>
      </c>
      <c r="X187">
        <v>0.166</v>
      </c>
      <c r="Y187">
        <v>-0.071</v>
      </c>
      <c r="Z187">
        <v>-0.061</v>
      </c>
      <c r="AA187">
        <v>0.227</v>
      </c>
    </row>
    <row r="188" spans="1:27" ht="12.75">
      <c r="A188" t="s">
        <v>327</v>
      </c>
      <c r="B188">
        <v>-0.008</v>
      </c>
      <c r="C188">
        <v>0.013</v>
      </c>
      <c r="D188">
        <v>-0.002</v>
      </c>
      <c r="E188" s="25">
        <v>0.051</v>
      </c>
      <c r="F188">
        <v>0.034</v>
      </c>
      <c r="G188">
        <v>0.015</v>
      </c>
      <c r="H188">
        <v>0.013</v>
      </c>
      <c r="I188">
        <v>-0.049</v>
      </c>
      <c r="J188">
        <v>2.306</v>
      </c>
      <c r="K188">
        <v>-0.018</v>
      </c>
      <c r="L188">
        <v>-0.065</v>
      </c>
      <c r="M188">
        <v>-0.063</v>
      </c>
      <c r="N188">
        <v>0.041</v>
      </c>
      <c r="O188">
        <v>-0.087</v>
      </c>
      <c r="P188">
        <v>-0.03</v>
      </c>
      <c r="Q188">
        <v>0.18</v>
      </c>
      <c r="R188" s="25">
        <v>0.195</v>
      </c>
      <c r="S188">
        <v>-0.073</v>
      </c>
      <c r="T188">
        <v>-0.099</v>
      </c>
      <c r="U188">
        <v>-0.037</v>
      </c>
      <c r="V188">
        <v>0.116</v>
      </c>
      <c r="W188">
        <v>-0.071</v>
      </c>
      <c r="X188">
        <v>0.167</v>
      </c>
      <c r="Y188">
        <v>-0.005</v>
      </c>
      <c r="Z188">
        <v>-0.06</v>
      </c>
      <c r="AA188">
        <v>0.245</v>
      </c>
    </row>
    <row r="189" spans="1:11" ht="12.75">
      <c r="A189" t="s">
        <v>594</v>
      </c>
      <c r="B189">
        <v>-0.059</v>
      </c>
      <c r="C189">
        <v>-0.001</v>
      </c>
      <c r="D189">
        <v>0.06</v>
      </c>
      <c r="E189" s="25">
        <v>0.074</v>
      </c>
      <c r="F189" s="25">
        <v>0.054</v>
      </c>
      <c r="G189">
        <v>0.021</v>
      </c>
      <c r="H189">
        <v>0.019</v>
      </c>
      <c r="I189">
        <v>0.049</v>
      </c>
      <c r="J189">
        <v>-1.465</v>
      </c>
      <c r="K189">
        <v>0.002</v>
      </c>
    </row>
    <row r="190" spans="1:11" ht="12.75">
      <c r="A190" t="s">
        <v>328</v>
      </c>
      <c r="B190">
        <v>-0.037</v>
      </c>
      <c r="C190">
        <v>0.025</v>
      </c>
      <c r="D190">
        <v>0.038</v>
      </c>
      <c r="E190">
        <v>0.044</v>
      </c>
      <c r="F190">
        <v>0.039</v>
      </c>
      <c r="G190">
        <v>0.013</v>
      </c>
      <c r="H190">
        <v>0.012</v>
      </c>
      <c r="I190">
        <v>0.04</v>
      </c>
      <c r="J190">
        <v>-1.465</v>
      </c>
      <c r="K190">
        <v>0.004</v>
      </c>
    </row>
    <row r="191" spans="1:11" ht="12.75">
      <c r="A191" t="s">
        <v>329</v>
      </c>
      <c r="B191">
        <v>-0.011</v>
      </c>
      <c r="C191">
        <v>0.064</v>
      </c>
      <c r="D191">
        <v>0.018</v>
      </c>
      <c r="E191">
        <v>0.041</v>
      </c>
      <c r="F191" s="25">
        <v>0.07</v>
      </c>
      <c r="G191">
        <v>0.012</v>
      </c>
      <c r="H191">
        <v>0.016</v>
      </c>
      <c r="I191">
        <v>-0.006</v>
      </c>
      <c r="J191">
        <v>-1.724</v>
      </c>
      <c r="K191">
        <v>0.001</v>
      </c>
    </row>
    <row r="192" spans="1:11" ht="12.75">
      <c r="A192" t="s">
        <v>330</v>
      </c>
      <c r="B192">
        <v>-0.004</v>
      </c>
      <c r="C192">
        <v>0.011</v>
      </c>
      <c r="D192">
        <v>0.011</v>
      </c>
      <c r="E192">
        <v>0.04</v>
      </c>
      <c r="F192">
        <v>0.048</v>
      </c>
      <c r="G192">
        <v>0.012</v>
      </c>
      <c r="H192">
        <v>0.013</v>
      </c>
      <c r="I192">
        <v>0.005</v>
      </c>
      <c r="J192">
        <v>-1.623</v>
      </c>
      <c r="K192">
        <v>-0.001</v>
      </c>
    </row>
    <row r="193" spans="1:27" ht="12.75">
      <c r="A193" t="s">
        <v>331</v>
      </c>
      <c r="B193">
        <v>-0.008</v>
      </c>
      <c r="C193">
        <v>0.018</v>
      </c>
      <c r="D193">
        <v>0.012</v>
      </c>
      <c r="E193">
        <v>0.041</v>
      </c>
      <c r="F193">
        <v>0.046</v>
      </c>
      <c r="G193">
        <v>0.012</v>
      </c>
      <c r="H193">
        <v>0.012</v>
      </c>
      <c r="I193">
        <v>-0.019</v>
      </c>
      <c r="J193">
        <v>-0.462</v>
      </c>
      <c r="K193">
        <v>-0.004</v>
      </c>
      <c r="L193">
        <v>-0.125</v>
      </c>
      <c r="M193">
        <v>-0.073</v>
      </c>
      <c r="N193">
        <v>0.127</v>
      </c>
      <c r="O193">
        <v>-0.12</v>
      </c>
      <c r="P193">
        <v>0.04</v>
      </c>
      <c r="Q193">
        <v>-0.091</v>
      </c>
      <c r="R193">
        <v>0.068</v>
      </c>
      <c r="S193">
        <v>-0.093</v>
      </c>
      <c r="T193">
        <v>-0.083</v>
      </c>
      <c r="U193">
        <v>-0.005</v>
      </c>
      <c r="V193">
        <v>0.029</v>
      </c>
      <c r="W193">
        <v>-0.011</v>
      </c>
      <c r="X193">
        <v>-0.021</v>
      </c>
      <c r="Y193">
        <v>-0.039</v>
      </c>
      <c r="Z193">
        <v>-0.085</v>
      </c>
      <c r="AA193">
        <v>0.192</v>
      </c>
    </row>
    <row r="194" spans="1:27" ht="12.75">
      <c r="A194" t="s">
        <v>332</v>
      </c>
      <c r="B194">
        <v>-0.016</v>
      </c>
      <c r="C194">
        <v>0.018</v>
      </c>
      <c r="D194">
        <v>0.011</v>
      </c>
      <c r="E194">
        <v>0.04</v>
      </c>
      <c r="F194">
        <v>0.044</v>
      </c>
      <c r="G194">
        <v>0.012</v>
      </c>
      <c r="H194">
        <v>0.012</v>
      </c>
      <c r="I194">
        <v>-0.016</v>
      </c>
      <c r="J194">
        <v>-0.813</v>
      </c>
      <c r="K194">
        <v>-0.001</v>
      </c>
      <c r="L194">
        <v>-0.042</v>
      </c>
      <c r="M194">
        <v>-0.067</v>
      </c>
      <c r="N194">
        <v>0.125</v>
      </c>
      <c r="O194">
        <v>-0.11</v>
      </c>
      <c r="P194">
        <v>0.034</v>
      </c>
      <c r="Q194">
        <v>-0.094</v>
      </c>
      <c r="R194">
        <v>0.064</v>
      </c>
      <c r="S194">
        <v>-0.093</v>
      </c>
      <c r="T194">
        <v>-0.086</v>
      </c>
      <c r="U194">
        <v>0.003</v>
      </c>
      <c r="V194">
        <v>0.03</v>
      </c>
      <c r="W194">
        <v>-0.002</v>
      </c>
      <c r="X194">
        <v>-0.023</v>
      </c>
      <c r="Y194">
        <v>0.047</v>
      </c>
      <c r="Z194">
        <v>-0.088</v>
      </c>
      <c r="AA194">
        <v>0.188</v>
      </c>
    </row>
    <row r="195" spans="1:11" ht="12.75">
      <c r="A195" t="s">
        <v>333</v>
      </c>
      <c r="B195">
        <v>-0.017</v>
      </c>
      <c r="C195">
        <v>0.007</v>
      </c>
      <c r="D195">
        <v>0.021</v>
      </c>
      <c r="E195">
        <v>0.037</v>
      </c>
      <c r="F195">
        <v>0.029</v>
      </c>
      <c r="G195">
        <v>0.012</v>
      </c>
      <c r="H195">
        <v>0.011</v>
      </c>
      <c r="I195">
        <v>0.016</v>
      </c>
      <c r="J195">
        <v>-1.006</v>
      </c>
      <c r="K195">
        <v>-0.002</v>
      </c>
    </row>
    <row r="196" spans="1:27" ht="12.75">
      <c r="A196" t="s">
        <v>334</v>
      </c>
      <c r="B196">
        <v>-0.034</v>
      </c>
      <c r="C196">
        <v>0.024</v>
      </c>
      <c r="D196">
        <v>0.005</v>
      </c>
      <c r="E196">
        <v>0.035</v>
      </c>
      <c r="F196">
        <v>0.023</v>
      </c>
      <c r="G196">
        <v>0.011</v>
      </c>
      <c r="H196">
        <v>0.011</v>
      </c>
      <c r="I196">
        <v>-0.047</v>
      </c>
      <c r="J196">
        <v>2.464</v>
      </c>
      <c r="K196">
        <v>-0.016</v>
      </c>
      <c r="L196">
        <v>-0.099</v>
      </c>
      <c r="M196">
        <v>-0.088</v>
      </c>
      <c r="N196">
        <v>-0.099</v>
      </c>
      <c r="O196">
        <v>-0.116</v>
      </c>
      <c r="P196">
        <v>-0.101</v>
      </c>
      <c r="Q196">
        <v>-0.062</v>
      </c>
      <c r="R196">
        <v>-0.069</v>
      </c>
      <c r="S196">
        <v>-0.092</v>
      </c>
      <c r="T196">
        <v>-0.112</v>
      </c>
      <c r="U196">
        <v>-0.01</v>
      </c>
      <c r="V196">
        <v>0.02</v>
      </c>
      <c r="W196">
        <v>-0.111</v>
      </c>
      <c r="X196">
        <v>-0.063</v>
      </c>
      <c r="Y196">
        <v>-0.02</v>
      </c>
      <c r="Z196">
        <v>-0.085</v>
      </c>
      <c r="AA196">
        <v>-0.105</v>
      </c>
    </row>
    <row r="197" spans="1:27" ht="12.75">
      <c r="A197" t="s">
        <v>335</v>
      </c>
      <c r="B197">
        <v>-0.036</v>
      </c>
      <c r="C197">
        <v>0.021</v>
      </c>
      <c r="D197">
        <v>0.02</v>
      </c>
      <c r="E197">
        <v>0.037</v>
      </c>
      <c r="F197">
        <v>0.026</v>
      </c>
      <c r="G197">
        <v>0.011</v>
      </c>
      <c r="H197">
        <v>0.011</v>
      </c>
      <c r="I197">
        <v>-0.032</v>
      </c>
      <c r="J197">
        <v>1.544</v>
      </c>
      <c r="K197">
        <v>-0.013</v>
      </c>
      <c r="L197">
        <v>-0.077</v>
      </c>
      <c r="M197">
        <v>-0.063</v>
      </c>
      <c r="N197">
        <v>-0.07</v>
      </c>
      <c r="O197">
        <v>-0.098</v>
      </c>
      <c r="P197">
        <v>-0.104</v>
      </c>
      <c r="Q197">
        <v>-0.05</v>
      </c>
      <c r="R197">
        <v>-0.064</v>
      </c>
      <c r="S197">
        <v>-0.082</v>
      </c>
      <c r="T197">
        <v>-0.093</v>
      </c>
      <c r="U197">
        <v>-0.015</v>
      </c>
      <c r="V197">
        <v>0.023</v>
      </c>
      <c r="W197">
        <v>-0.098</v>
      </c>
      <c r="X197">
        <v>-0.049</v>
      </c>
      <c r="Y197">
        <v>-0.011</v>
      </c>
      <c r="Z197">
        <v>-0.072</v>
      </c>
      <c r="AA197">
        <v>-0.079</v>
      </c>
    </row>
    <row r="198" spans="1:11" ht="12.75">
      <c r="A198" t="s">
        <v>336</v>
      </c>
      <c r="B198">
        <v>-0.026</v>
      </c>
      <c r="C198">
        <v>0.016</v>
      </c>
      <c r="D198">
        <v>0.024</v>
      </c>
      <c r="E198">
        <v>0.026</v>
      </c>
      <c r="F198">
        <v>0.026</v>
      </c>
      <c r="G198">
        <v>0.009</v>
      </c>
      <c r="H198">
        <v>0.008</v>
      </c>
      <c r="I198">
        <v>-0.012</v>
      </c>
      <c r="J198">
        <v>-1.315</v>
      </c>
      <c r="K198">
        <v>-0.002</v>
      </c>
    </row>
    <row r="199" spans="1:27" ht="12.75">
      <c r="A199" t="s">
        <v>337</v>
      </c>
      <c r="B199">
        <v>-0.034</v>
      </c>
      <c r="C199">
        <v>-0.002</v>
      </c>
      <c r="D199">
        <v>0.021</v>
      </c>
      <c r="E199">
        <v>0.024</v>
      </c>
      <c r="F199">
        <v>0.02</v>
      </c>
      <c r="G199">
        <v>0.01</v>
      </c>
      <c r="H199">
        <v>0.008</v>
      </c>
      <c r="I199">
        <v>-0.031</v>
      </c>
      <c r="J199">
        <v>-0.599</v>
      </c>
      <c r="K199">
        <v>-0.005</v>
      </c>
      <c r="L199">
        <v>-0.04</v>
      </c>
      <c r="M199">
        <v>-0.028</v>
      </c>
      <c r="N199">
        <v>0.044</v>
      </c>
      <c r="O199">
        <v>-0.091</v>
      </c>
      <c r="P199">
        <v>-0.007</v>
      </c>
      <c r="Q199">
        <v>0.043</v>
      </c>
      <c r="R199">
        <v>0.092</v>
      </c>
      <c r="S199">
        <v>-0.073</v>
      </c>
      <c r="T199">
        <v>-0.091</v>
      </c>
      <c r="U199">
        <v>-0.005</v>
      </c>
      <c r="V199">
        <v>0.07</v>
      </c>
      <c r="W199">
        <v>-0.026</v>
      </c>
      <c r="X199">
        <v>0.063</v>
      </c>
      <c r="Y199">
        <v>0.024</v>
      </c>
      <c r="Z199">
        <v>-0.064</v>
      </c>
      <c r="AA199">
        <v>0.146</v>
      </c>
    </row>
    <row r="200" spans="1:27" ht="12.75">
      <c r="A200" t="s">
        <v>338</v>
      </c>
      <c r="B200">
        <v>-0.031</v>
      </c>
      <c r="C200">
        <v>0</v>
      </c>
      <c r="D200">
        <v>0.024</v>
      </c>
      <c r="E200">
        <v>0.024</v>
      </c>
      <c r="F200">
        <v>0.021</v>
      </c>
      <c r="G200">
        <v>0.01</v>
      </c>
      <c r="H200">
        <v>0.008</v>
      </c>
      <c r="I200">
        <v>-0.031</v>
      </c>
      <c r="J200">
        <v>-0.526</v>
      </c>
      <c r="K200">
        <v>-0.006</v>
      </c>
      <c r="L200">
        <v>-0.105</v>
      </c>
      <c r="M200">
        <v>-0.029</v>
      </c>
      <c r="N200">
        <v>0.059</v>
      </c>
      <c r="O200">
        <v>-0.095</v>
      </c>
      <c r="P200">
        <v>-0.01</v>
      </c>
      <c r="Q200">
        <v>0.048</v>
      </c>
      <c r="R200">
        <v>0.102</v>
      </c>
      <c r="S200">
        <v>-0.067</v>
      </c>
      <c r="T200">
        <v>-0.094</v>
      </c>
      <c r="U200">
        <v>-0.015</v>
      </c>
      <c r="V200">
        <v>0.073</v>
      </c>
      <c r="W200">
        <v>-0.034</v>
      </c>
      <c r="X200">
        <v>0.07</v>
      </c>
      <c r="Y200">
        <v>-0.056</v>
      </c>
      <c r="Z200">
        <v>-0.059</v>
      </c>
      <c r="AA200">
        <v>0.168</v>
      </c>
    </row>
    <row r="201" spans="1:11" ht="12.75">
      <c r="A201" t="s">
        <v>339</v>
      </c>
      <c r="B201">
        <v>-0.008</v>
      </c>
      <c r="C201">
        <v>0.004</v>
      </c>
      <c r="D201">
        <v>0.031</v>
      </c>
      <c r="E201">
        <v>0.024</v>
      </c>
      <c r="F201">
        <v>0.023</v>
      </c>
      <c r="G201">
        <v>0.008</v>
      </c>
      <c r="H201">
        <v>0.008</v>
      </c>
      <c r="I201">
        <v>0.058</v>
      </c>
      <c r="J201">
        <v>-1.279</v>
      </c>
      <c r="K201">
        <v>0.002</v>
      </c>
    </row>
    <row r="202" spans="1:27" ht="12.75">
      <c r="A202" t="s">
        <v>340</v>
      </c>
      <c r="B202">
        <v>-0.035</v>
      </c>
      <c r="C202">
        <v>0.012</v>
      </c>
      <c r="D202">
        <v>0.028</v>
      </c>
      <c r="E202">
        <v>0.025</v>
      </c>
      <c r="F202">
        <v>0.026</v>
      </c>
      <c r="G202">
        <v>0.009</v>
      </c>
      <c r="H202">
        <v>0.009</v>
      </c>
      <c r="I202">
        <v>-0.003</v>
      </c>
      <c r="J202" s="25">
        <v>3.121</v>
      </c>
      <c r="K202">
        <v>-0.013</v>
      </c>
      <c r="L202">
        <v>-0.086</v>
      </c>
      <c r="M202">
        <v>0.095</v>
      </c>
      <c r="N202" s="25">
        <v>0.234</v>
      </c>
      <c r="O202">
        <v>-0.118</v>
      </c>
      <c r="P202">
        <v>-0.065</v>
      </c>
      <c r="Q202">
        <v>-0.117</v>
      </c>
      <c r="R202">
        <v>-0.08</v>
      </c>
      <c r="S202">
        <v>-0.093</v>
      </c>
      <c r="T202">
        <v>-0.102</v>
      </c>
      <c r="U202">
        <v>0.006</v>
      </c>
      <c r="V202">
        <v>0.063</v>
      </c>
      <c r="W202">
        <v>0.043</v>
      </c>
      <c r="X202">
        <v>-0.035</v>
      </c>
      <c r="Y202">
        <v>-0.009</v>
      </c>
      <c r="Z202">
        <v>-0.072</v>
      </c>
      <c r="AA202">
        <v>0.159</v>
      </c>
    </row>
    <row r="203" spans="1:11" ht="12.75">
      <c r="A203" t="s">
        <v>341</v>
      </c>
      <c r="B203">
        <v>-0.018</v>
      </c>
      <c r="C203">
        <v>0.012</v>
      </c>
      <c r="D203">
        <v>0.047</v>
      </c>
      <c r="E203">
        <v>0.029</v>
      </c>
      <c r="F203">
        <v>0.03</v>
      </c>
      <c r="G203">
        <v>0.011</v>
      </c>
      <c r="H203">
        <v>0.01</v>
      </c>
      <c r="I203">
        <v>0.056</v>
      </c>
      <c r="J203">
        <v>-1.33</v>
      </c>
      <c r="K203">
        <v>0.007</v>
      </c>
    </row>
    <row r="204" spans="1:27" ht="12.75">
      <c r="A204" t="s">
        <v>342</v>
      </c>
      <c r="B204">
        <v>-0.071</v>
      </c>
      <c r="C204">
        <v>0.007</v>
      </c>
      <c r="D204">
        <v>0.047</v>
      </c>
      <c r="E204">
        <v>0.036</v>
      </c>
      <c r="F204">
        <v>0.025</v>
      </c>
      <c r="G204">
        <v>0.012</v>
      </c>
      <c r="H204">
        <v>0.01</v>
      </c>
      <c r="I204">
        <v>0.022</v>
      </c>
      <c r="J204">
        <v>-0.09</v>
      </c>
      <c r="K204">
        <v>0.003</v>
      </c>
      <c r="L204">
        <v>-0.071</v>
      </c>
      <c r="M204">
        <v>-0.054</v>
      </c>
      <c r="N204">
        <v>-0.051</v>
      </c>
      <c r="O204">
        <v>-0.076</v>
      </c>
      <c r="P204">
        <v>-0.037</v>
      </c>
      <c r="Q204">
        <v>-0.006</v>
      </c>
      <c r="R204">
        <v>0.059</v>
      </c>
      <c r="S204">
        <v>-0.085</v>
      </c>
      <c r="T204">
        <v>-0.072</v>
      </c>
      <c r="U204">
        <v>-0.022</v>
      </c>
      <c r="V204">
        <v>0.032</v>
      </c>
      <c r="W204">
        <v>-0.077</v>
      </c>
      <c r="X204">
        <v>0.006</v>
      </c>
      <c r="Y204">
        <v>-0.001</v>
      </c>
      <c r="Z204">
        <v>-0.06</v>
      </c>
      <c r="AA204">
        <v>0.016</v>
      </c>
    </row>
    <row r="205" spans="1:27" ht="12.75">
      <c r="A205" t="s">
        <v>343</v>
      </c>
      <c r="B205">
        <v>-0.07</v>
      </c>
      <c r="C205">
        <v>0.001</v>
      </c>
      <c r="D205">
        <v>0.044</v>
      </c>
      <c r="E205">
        <v>0.035</v>
      </c>
      <c r="F205">
        <v>0.025</v>
      </c>
      <c r="G205">
        <v>0.011</v>
      </c>
      <c r="H205">
        <v>0.01</v>
      </c>
      <c r="I205">
        <v>0.095</v>
      </c>
      <c r="J205">
        <v>-0.989</v>
      </c>
      <c r="K205">
        <v>0.004</v>
      </c>
      <c r="L205">
        <v>-0.074</v>
      </c>
      <c r="M205">
        <v>-0.051</v>
      </c>
      <c r="N205">
        <v>-0.058</v>
      </c>
      <c r="O205">
        <v>-0.086</v>
      </c>
      <c r="P205">
        <v>-0.057</v>
      </c>
      <c r="Q205">
        <v>-0.005</v>
      </c>
      <c r="R205">
        <v>0.06</v>
      </c>
      <c r="S205">
        <v>-0.08</v>
      </c>
      <c r="T205">
        <v>-0.06</v>
      </c>
      <c r="U205">
        <v>-0.005</v>
      </c>
      <c r="V205">
        <v>0.051</v>
      </c>
      <c r="W205">
        <v>-0.068</v>
      </c>
      <c r="X205">
        <v>0.03</v>
      </c>
      <c r="Y205">
        <v>-0.013</v>
      </c>
      <c r="Z205">
        <v>-0.054</v>
      </c>
      <c r="AA205">
        <v>0.014</v>
      </c>
    </row>
    <row r="206" spans="1:27" ht="12.75">
      <c r="A206" t="s">
        <v>344</v>
      </c>
      <c r="B206">
        <v>-0.054</v>
      </c>
      <c r="C206">
        <v>0.009</v>
      </c>
      <c r="D206">
        <v>0.011</v>
      </c>
      <c r="E206" s="25">
        <v>0.066</v>
      </c>
      <c r="F206">
        <v>0.044</v>
      </c>
      <c r="G206">
        <v>0.02</v>
      </c>
      <c r="H206">
        <v>0.017</v>
      </c>
      <c r="I206">
        <v>0.002</v>
      </c>
      <c r="J206">
        <v>0.385</v>
      </c>
      <c r="K206">
        <v>-0.002</v>
      </c>
      <c r="L206">
        <v>-0.071</v>
      </c>
      <c r="M206">
        <v>-0.079</v>
      </c>
      <c r="N206">
        <v>-0.074</v>
      </c>
      <c r="O206">
        <v>-0.109</v>
      </c>
      <c r="P206">
        <v>-0.046</v>
      </c>
      <c r="Q206">
        <v>-0.116</v>
      </c>
      <c r="R206">
        <v>-0.115</v>
      </c>
      <c r="S206">
        <v>-0.07</v>
      </c>
      <c r="T206">
        <v>-0.086</v>
      </c>
      <c r="U206">
        <v>-0.014</v>
      </c>
      <c r="V206">
        <v>-0.026</v>
      </c>
      <c r="W206">
        <v>-0.091</v>
      </c>
      <c r="X206">
        <v>-0.123</v>
      </c>
      <c r="Y206">
        <v>-0.016</v>
      </c>
      <c r="Z206">
        <v>-0.061</v>
      </c>
      <c r="AA206">
        <v>-0.127</v>
      </c>
    </row>
    <row r="207" spans="1:11" ht="12.75">
      <c r="A207" t="s">
        <v>345</v>
      </c>
      <c r="B207">
        <v>-0.005</v>
      </c>
      <c r="C207">
        <v>0.013</v>
      </c>
      <c r="D207">
        <v>0.014</v>
      </c>
      <c r="E207">
        <v>0.047</v>
      </c>
      <c r="F207">
        <v>0.035</v>
      </c>
      <c r="G207">
        <v>0.013</v>
      </c>
      <c r="H207">
        <v>0.011</v>
      </c>
      <c r="I207">
        <v>0.027</v>
      </c>
      <c r="J207">
        <v>-1.6179999999999999</v>
      </c>
      <c r="K207">
        <v>0.005</v>
      </c>
    </row>
    <row r="208" spans="1:27" ht="12.75">
      <c r="A208" t="s">
        <v>346</v>
      </c>
      <c r="B208">
        <v>-0.046</v>
      </c>
      <c r="C208">
        <v>0.051</v>
      </c>
      <c r="D208">
        <v>0.013</v>
      </c>
      <c r="E208" s="25">
        <v>0.051</v>
      </c>
      <c r="F208">
        <v>0.047</v>
      </c>
      <c r="G208">
        <v>0.014</v>
      </c>
      <c r="H208">
        <v>0.013</v>
      </c>
      <c r="I208">
        <v>0.002</v>
      </c>
      <c r="J208">
        <v>0.048</v>
      </c>
      <c r="K208">
        <v>-0.001</v>
      </c>
      <c r="L208">
        <v>-0.144</v>
      </c>
      <c r="M208">
        <v>-0.058</v>
      </c>
      <c r="N208">
        <v>-0.087</v>
      </c>
      <c r="O208">
        <v>-0.115</v>
      </c>
      <c r="P208">
        <v>-0.119</v>
      </c>
      <c r="Q208">
        <v>-0.115</v>
      </c>
      <c r="R208">
        <v>-0.117</v>
      </c>
      <c r="S208">
        <v>-0.065</v>
      </c>
      <c r="T208">
        <v>-0.085</v>
      </c>
      <c r="U208">
        <v>-0.003</v>
      </c>
      <c r="V208">
        <v>0.01</v>
      </c>
      <c r="W208">
        <v>-0.097</v>
      </c>
      <c r="X208">
        <v>-0.085</v>
      </c>
      <c r="Y208">
        <v>-0.076</v>
      </c>
      <c r="Z208">
        <v>-0.067</v>
      </c>
      <c r="AA208">
        <v>-0.098</v>
      </c>
    </row>
    <row r="209" spans="1:27" ht="12.75">
      <c r="A209" t="s">
        <v>347</v>
      </c>
      <c r="B209">
        <v>-0.02</v>
      </c>
      <c r="C209">
        <v>0.017</v>
      </c>
      <c r="D209">
        <v>0.033</v>
      </c>
      <c r="E209">
        <v>0.03</v>
      </c>
      <c r="F209">
        <v>0.032</v>
      </c>
      <c r="G209">
        <v>0.012</v>
      </c>
      <c r="H209">
        <v>0.011</v>
      </c>
      <c r="I209">
        <v>-0.007</v>
      </c>
      <c r="J209">
        <v>-0.13</v>
      </c>
      <c r="K209">
        <v>-0.006</v>
      </c>
      <c r="L209">
        <v>-0.033</v>
      </c>
      <c r="M209">
        <v>-0.076</v>
      </c>
      <c r="N209">
        <v>-0.056</v>
      </c>
      <c r="O209">
        <v>-0.08</v>
      </c>
      <c r="P209">
        <v>-0.021</v>
      </c>
      <c r="Q209">
        <v>-0.106</v>
      </c>
      <c r="R209">
        <v>-0.163</v>
      </c>
      <c r="S209">
        <v>-0.078</v>
      </c>
      <c r="T209">
        <v>-0.111</v>
      </c>
      <c r="U209">
        <v>-0.01</v>
      </c>
      <c r="V209">
        <v>-0.051</v>
      </c>
      <c r="W209">
        <v>-0.068</v>
      </c>
      <c r="X209">
        <v>-0.165</v>
      </c>
      <c r="Y209">
        <v>0.008</v>
      </c>
      <c r="Z209">
        <v>-0.044</v>
      </c>
      <c r="AA209">
        <v>-0.103</v>
      </c>
    </row>
    <row r="210" spans="1:11" ht="12.75">
      <c r="A210" t="s">
        <v>348</v>
      </c>
      <c r="B210">
        <v>-0.035</v>
      </c>
      <c r="C210">
        <v>0.037</v>
      </c>
      <c r="D210">
        <v>0.034</v>
      </c>
      <c r="E210">
        <v>0.027</v>
      </c>
      <c r="F210">
        <v>0.029</v>
      </c>
      <c r="G210">
        <v>0.011</v>
      </c>
      <c r="H210">
        <v>0.011</v>
      </c>
      <c r="I210">
        <v>0.073</v>
      </c>
      <c r="J210">
        <v>-1.184</v>
      </c>
      <c r="K210">
        <v>-0.003</v>
      </c>
    </row>
    <row r="211" spans="1:27" ht="12.75">
      <c r="A211" t="s">
        <v>349</v>
      </c>
      <c r="B211">
        <v>-0.012</v>
      </c>
      <c r="C211">
        <v>0.017</v>
      </c>
      <c r="D211">
        <v>0.034</v>
      </c>
      <c r="E211">
        <v>0.031</v>
      </c>
      <c r="F211">
        <v>0.033</v>
      </c>
      <c r="G211">
        <v>0.012</v>
      </c>
      <c r="H211">
        <v>0.011</v>
      </c>
      <c r="I211">
        <v>0.023</v>
      </c>
      <c r="J211">
        <v>0.268</v>
      </c>
      <c r="K211">
        <v>-0.008</v>
      </c>
      <c r="L211">
        <v>-0.041</v>
      </c>
      <c r="M211">
        <v>-0.072</v>
      </c>
      <c r="N211">
        <v>-0.061</v>
      </c>
      <c r="O211">
        <v>-0.078</v>
      </c>
      <c r="P211">
        <v>-0.01</v>
      </c>
      <c r="Q211">
        <v>-0.108</v>
      </c>
      <c r="R211">
        <v>-0.152</v>
      </c>
      <c r="S211">
        <v>-0.086</v>
      </c>
      <c r="T211">
        <v>-0.13</v>
      </c>
      <c r="U211">
        <v>-0.012</v>
      </c>
      <c r="V211">
        <v>-0.054</v>
      </c>
      <c r="W211">
        <v>-0.067</v>
      </c>
      <c r="X211">
        <v>-0.173</v>
      </c>
      <c r="Y211">
        <v>0.019</v>
      </c>
      <c r="Z211">
        <v>-0.058</v>
      </c>
      <c r="AA211">
        <v>-0.102</v>
      </c>
    </row>
    <row r="212" spans="1:11" ht="12.75">
      <c r="A212" t="s">
        <v>350</v>
      </c>
      <c r="B212">
        <v>-0.021</v>
      </c>
      <c r="C212">
        <v>0.04</v>
      </c>
      <c r="D212">
        <v>0.028</v>
      </c>
      <c r="E212">
        <v>0.03</v>
      </c>
      <c r="F212">
        <v>0.031</v>
      </c>
      <c r="G212">
        <v>0.011</v>
      </c>
      <c r="H212">
        <v>0.01</v>
      </c>
      <c r="I212">
        <v>-0.065</v>
      </c>
      <c r="J212">
        <v>-0.958</v>
      </c>
      <c r="K212">
        <v>-0.006</v>
      </c>
    </row>
    <row r="213" spans="1:27" ht="12.75">
      <c r="A213" t="s">
        <v>595</v>
      </c>
      <c r="B213">
        <v>-0.06</v>
      </c>
      <c r="C213">
        <v>-0.003</v>
      </c>
      <c r="D213">
        <v>0.027</v>
      </c>
      <c r="E213">
        <v>0.039</v>
      </c>
      <c r="F213">
        <v>0.024</v>
      </c>
      <c r="G213">
        <v>0.011</v>
      </c>
      <c r="H213">
        <v>0.01</v>
      </c>
      <c r="I213">
        <v>0.004</v>
      </c>
      <c r="J213">
        <v>-0.509</v>
      </c>
      <c r="K213">
        <v>0.001</v>
      </c>
      <c r="L213">
        <v>0.019</v>
      </c>
      <c r="M213">
        <v>-0.058</v>
      </c>
      <c r="N213">
        <v>-0.09</v>
      </c>
      <c r="O213">
        <v>0.007</v>
      </c>
      <c r="P213">
        <v>0.066</v>
      </c>
      <c r="Q213">
        <v>-0.048</v>
      </c>
      <c r="R213">
        <v>-0.122</v>
      </c>
      <c r="S213">
        <v>-0.083</v>
      </c>
      <c r="T213">
        <v>-0.152</v>
      </c>
      <c r="U213">
        <v>-0.029</v>
      </c>
      <c r="V213">
        <v>-0.103</v>
      </c>
      <c r="W213">
        <v>-0.047</v>
      </c>
      <c r="X213" s="25">
        <v>-0.204</v>
      </c>
      <c r="Y213">
        <v>0.117</v>
      </c>
      <c r="Z213">
        <v>-0.069</v>
      </c>
      <c r="AA213">
        <v>-0.048</v>
      </c>
    </row>
    <row r="214" spans="1:11" ht="12.75">
      <c r="A214" t="s">
        <v>351</v>
      </c>
      <c r="B214">
        <v>-0.017</v>
      </c>
      <c r="C214">
        <v>-0.001</v>
      </c>
      <c r="D214">
        <v>0.025</v>
      </c>
      <c r="E214">
        <v>0.033</v>
      </c>
      <c r="F214">
        <v>0.03</v>
      </c>
      <c r="G214">
        <v>0.01</v>
      </c>
      <c r="H214">
        <v>0.009</v>
      </c>
      <c r="I214">
        <v>0.04</v>
      </c>
      <c r="J214">
        <v>-1.5659999999999998</v>
      </c>
      <c r="K214">
        <v>0.004</v>
      </c>
    </row>
    <row r="215" spans="1:27" ht="12.75">
      <c r="A215" t="s">
        <v>352</v>
      </c>
      <c r="B215">
        <v>-0.045</v>
      </c>
      <c r="C215">
        <v>-0.003</v>
      </c>
      <c r="D215">
        <v>0.027</v>
      </c>
      <c r="E215">
        <v>0.034</v>
      </c>
      <c r="F215">
        <v>0.026</v>
      </c>
      <c r="G215">
        <v>0.01</v>
      </c>
      <c r="H215">
        <v>0.009</v>
      </c>
      <c r="I215">
        <v>-0.004</v>
      </c>
      <c r="J215">
        <v>-0.563</v>
      </c>
      <c r="K215">
        <v>-0.001</v>
      </c>
      <c r="L215">
        <v>0.014</v>
      </c>
      <c r="M215">
        <v>-0.07</v>
      </c>
      <c r="N215">
        <v>-0.103</v>
      </c>
      <c r="O215">
        <v>-0.007</v>
      </c>
      <c r="P215">
        <v>0.061</v>
      </c>
      <c r="Q215">
        <v>-0.054</v>
      </c>
      <c r="R215">
        <v>-0.12</v>
      </c>
      <c r="S215">
        <v>-0.077</v>
      </c>
      <c r="T215">
        <v>-0.154</v>
      </c>
      <c r="U215">
        <v>-0.015</v>
      </c>
      <c r="V215">
        <v>-0.093</v>
      </c>
      <c r="W215">
        <v>-0.045</v>
      </c>
      <c r="X215">
        <v>-0.194</v>
      </c>
      <c r="Y215">
        <v>0.126</v>
      </c>
      <c r="Z215">
        <v>-0.078</v>
      </c>
      <c r="AA215">
        <v>-0.063</v>
      </c>
    </row>
    <row r="216" spans="1:27" ht="12.75">
      <c r="A216" t="s">
        <v>353</v>
      </c>
      <c r="B216">
        <v>-0.056</v>
      </c>
      <c r="C216">
        <v>0.007</v>
      </c>
      <c r="D216">
        <v>0.012</v>
      </c>
      <c r="E216" s="25">
        <v>0.054</v>
      </c>
      <c r="F216">
        <v>0.032</v>
      </c>
      <c r="G216">
        <v>0.016</v>
      </c>
      <c r="H216">
        <v>0.013</v>
      </c>
      <c r="I216">
        <v>0.002</v>
      </c>
      <c r="J216">
        <v>0.385</v>
      </c>
      <c r="K216">
        <v>-0.002</v>
      </c>
      <c r="L216">
        <v>-0.147</v>
      </c>
      <c r="M216">
        <v>-0.053</v>
      </c>
      <c r="N216">
        <v>-0.088</v>
      </c>
      <c r="O216">
        <v>-0.102</v>
      </c>
      <c r="P216">
        <v>-0.115</v>
      </c>
      <c r="Q216">
        <v>-0.116</v>
      </c>
      <c r="R216">
        <v>-0.115</v>
      </c>
      <c r="S216">
        <v>-0.07</v>
      </c>
      <c r="T216">
        <v>-0.086</v>
      </c>
      <c r="U216">
        <v>-0.007</v>
      </c>
      <c r="V216">
        <v>0.002</v>
      </c>
      <c r="W216">
        <v>-0.097</v>
      </c>
      <c r="X216">
        <v>-0.095</v>
      </c>
      <c r="Y216">
        <v>-0.077</v>
      </c>
      <c r="Z216">
        <v>-0.061</v>
      </c>
      <c r="AA216">
        <v>-0.098</v>
      </c>
    </row>
    <row r="217" spans="1:11" ht="12.75">
      <c r="A217" t="s">
        <v>354</v>
      </c>
      <c r="B217">
        <v>-0.007</v>
      </c>
      <c r="C217">
        <v>0.006</v>
      </c>
      <c r="D217">
        <v>0.028</v>
      </c>
      <c r="E217">
        <v>0.032</v>
      </c>
      <c r="F217">
        <v>0.023</v>
      </c>
      <c r="G217">
        <v>0.01</v>
      </c>
      <c r="H217">
        <v>0.009</v>
      </c>
      <c r="I217">
        <v>-0.003</v>
      </c>
      <c r="J217">
        <v>-1.049</v>
      </c>
      <c r="K217">
        <v>-0.005</v>
      </c>
    </row>
    <row r="218" spans="1:27" ht="12.75">
      <c r="A218" t="s">
        <v>355</v>
      </c>
      <c r="B218">
        <v>-0.011</v>
      </c>
      <c r="C218">
        <v>0.024</v>
      </c>
      <c r="D218">
        <v>0.027</v>
      </c>
      <c r="E218">
        <v>0.029</v>
      </c>
      <c r="F218">
        <v>0.027</v>
      </c>
      <c r="G218">
        <v>0.01</v>
      </c>
      <c r="H218">
        <v>0.009</v>
      </c>
      <c r="I218">
        <v>-0.077</v>
      </c>
      <c r="J218">
        <v>0.809</v>
      </c>
      <c r="K218">
        <v>-0.013</v>
      </c>
      <c r="L218">
        <v>-0.167</v>
      </c>
      <c r="M218">
        <v>-0.084</v>
      </c>
      <c r="N218">
        <v>-0.076</v>
      </c>
      <c r="O218">
        <v>-0.112</v>
      </c>
      <c r="P218">
        <v>-0.109</v>
      </c>
      <c r="Q218">
        <v>-0.125</v>
      </c>
      <c r="R218">
        <v>-0.146</v>
      </c>
      <c r="S218">
        <v>-0.085</v>
      </c>
      <c r="T218">
        <v>-0.106</v>
      </c>
      <c r="U218">
        <v>-0.007</v>
      </c>
      <c r="V218">
        <v>-0.008</v>
      </c>
      <c r="W218">
        <v>-0.102</v>
      </c>
      <c r="X218">
        <v>-0.124</v>
      </c>
      <c r="Y218">
        <v>-0.103</v>
      </c>
      <c r="Z218">
        <v>-0.064</v>
      </c>
      <c r="AA218">
        <v>-0.179</v>
      </c>
    </row>
    <row r="219" spans="1:27" ht="12.75">
      <c r="A219" t="s">
        <v>356</v>
      </c>
      <c r="B219">
        <v>-0.028</v>
      </c>
      <c r="C219">
        <v>0.006</v>
      </c>
      <c r="D219">
        <v>0.02</v>
      </c>
      <c r="E219">
        <v>0.036</v>
      </c>
      <c r="F219">
        <v>0.024</v>
      </c>
      <c r="G219">
        <v>0.012</v>
      </c>
      <c r="H219">
        <v>0.01</v>
      </c>
      <c r="I219">
        <v>-0.023</v>
      </c>
      <c r="J219">
        <v>-0.337</v>
      </c>
      <c r="K219">
        <v>0.003</v>
      </c>
      <c r="L219">
        <v>-0.09</v>
      </c>
      <c r="M219">
        <v>-0.081</v>
      </c>
      <c r="N219">
        <v>-0.072</v>
      </c>
      <c r="O219">
        <v>-0.103</v>
      </c>
      <c r="P219">
        <v>-0.046</v>
      </c>
      <c r="Q219">
        <v>-0.119</v>
      </c>
      <c r="R219">
        <v>-0.144</v>
      </c>
      <c r="S219">
        <v>-0.101</v>
      </c>
      <c r="T219">
        <v>-0.132</v>
      </c>
      <c r="U219">
        <v>-0.013</v>
      </c>
      <c r="V219">
        <v>-0.035</v>
      </c>
      <c r="W219">
        <v>-0.089</v>
      </c>
      <c r="X219">
        <v>-0.159</v>
      </c>
      <c r="Y219">
        <v>-0.016</v>
      </c>
      <c r="Z219">
        <v>-0.075</v>
      </c>
      <c r="AA219">
        <v>-0.168</v>
      </c>
    </row>
    <row r="220" spans="1:27" ht="12.75">
      <c r="A220" t="s">
        <v>596</v>
      </c>
      <c r="B220">
        <v>-0.024</v>
      </c>
      <c r="C220">
        <v>0.011</v>
      </c>
      <c r="D220">
        <v>0.019</v>
      </c>
      <c r="E220">
        <v>0.036</v>
      </c>
      <c r="F220">
        <v>0.024</v>
      </c>
      <c r="G220">
        <v>0.012</v>
      </c>
      <c r="H220">
        <v>0.01</v>
      </c>
      <c r="I220">
        <v>-0.028</v>
      </c>
      <c r="J220">
        <v>-0.508</v>
      </c>
      <c r="K220">
        <v>0.004</v>
      </c>
      <c r="L220">
        <v>-0.092</v>
      </c>
      <c r="M220">
        <v>-0.08</v>
      </c>
      <c r="N220">
        <v>-0.073</v>
      </c>
      <c r="O220">
        <v>-0.11</v>
      </c>
      <c r="P220">
        <v>-0.048</v>
      </c>
      <c r="Q220">
        <v>-0.12</v>
      </c>
      <c r="R220">
        <v>-0.146</v>
      </c>
      <c r="S220">
        <v>-0.107</v>
      </c>
      <c r="T220">
        <v>-0.138</v>
      </c>
      <c r="U220">
        <v>-0.014</v>
      </c>
      <c r="V220">
        <v>-0.033</v>
      </c>
      <c r="W220">
        <v>-0.091</v>
      </c>
      <c r="X220">
        <v>-0.161</v>
      </c>
      <c r="Y220">
        <v>-0.013</v>
      </c>
      <c r="Z220">
        <v>-0.074</v>
      </c>
      <c r="AA220">
        <v>-0.173</v>
      </c>
    </row>
    <row r="221" spans="1:11" ht="12.75">
      <c r="A221" t="s">
        <v>357</v>
      </c>
      <c r="B221">
        <v>-0.003</v>
      </c>
      <c r="C221">
        <v>0.012</v>
      </c>
      <c r="D221">
        <v>0.021</v>
      </c>
      <c r="E221">
        <v>0.035</v>
      </c>
      <c r="F221">
        <v>0.031</v>
      </c>
      <c r="G221">
        <v>0.011</v>
      </c>
      <c r="H221">
        <v>0.01</v>
      </c>
      <c r="I221">
        <v>0.01</v>
      </c>
      <c r="J221">
        <v>-1.483</v>
      </c>
      <c r="K221">
        <v>0.007</v>
      </c>
    </row>
    <row r="222" spans="1:27" ht="12.75">
      <c r="A222" t="s">
        <v>358</v>
      </c>
      <c r="B222">
        <v>-0.022</v>
      </c>
      <c r="C222">
        <v>0.011</v>
      </c>
      <c r="D222">
        <v>0.02</v>
      </c>
      <c r="E222">
        <v>0.037</v>
      </c>
      <c r="F222">
        <v>0.024</v>
      </c>
      <c r="G222">
        <v>0.012</v>
      </c>
      <c r="H222">
        <v>0.01</v>
      </c>
      <c r="I222">
        <v>-0.032</v>
      </c>
      <c r="J222">
        <v>-0.527</v>
      </c>
      <c r="K222">
        <v>0.004</v>
      </c>
      <c r="L222">
        <v>-0.091</v>
      </c>
      <c r="M222">
        <v>-0.074</v>
      </c>
      <c r="N222">
        <v>-0.075</v>
      </c>
      <c r="O222">
        <v>-0.11</v>
      </c>
      <c r="P222">
        <v>-0.043</v>
      </c>
      <c r="Q222">
        <v>-0.12</v>
      </c>
      <c r="R222">
        <v>-0.147</v>
      </c>
      <c r="S222">
        <v>-0.103</v>
      </c>
      <c r="T222">
        <v>-0.136</v>
      </c>
      <c r="U222">
        <v>-0.019</v>
      </c>
      <c r="V222">
        <v>-0.037</v>
      </c>
      <c r="W222">
        <v>-0.094</v>
      </c>
      <c r="X222">
        <v>-0.164</v>
      </c>
      <c r="Y222">
        <v>-0.011</v>
      </c>
      <c r="Z222">
        <v>-0.077</v>
      </c>
      <c r="AA222">
        <v>-0.169</v>
      </c>
    </row>
    <row r="223" spans="1:27" ht="12.75">
      <c r="A223" t="s">
        <v>597</v>
      </c>
      <c r="B223">
        <v>-0.049</v>
      </c>
      <c r="C223">
        <v>0.011</v>
      </c>
      <c r="D223">
        <v>0.044</v>
      </c>
      <c r="E223">
        <v>0.035</v>
      </c>
      <c r="F223">
        <v>0.038</v>
      </c>
      <c r="G223">
        <v>0.011</v>
      </c>
      <c r="H223">
        <v>0.011</v>
      </c>
      <c r="I223">
        <v>0.041</v>
      </c>
      <c r="J223">
        <v>-0.77</v>
      </c>
      <c r="K223">
        <v>0.002</v>
      </c>
      <c r="L223">
        <v>-0.108</v>
      </c>
      <c r="M223">
        <v>-0.05</v>
      </c>
      <c r="N223">
        <v>-0.038</v>
      </c>
      <c r="O223">
        <v>-0.111</v>
      </c>
      <c r="P223">
        <v>-0.114</v>
      </c>
      <c r="Q223">
        <v>-0.105</v>
      </c>
      <c r="R223">
        <v>-0.114</v>
      </c>
      <c r="S223">
        <v>-0.09</v>
      </c>
      <c r="T223">
        <v>-0.115</v>
      </c>
      <c r="U223">
        <v>-0.012</v>
      </c>
      <c r="V223">
        <v>0.012</v>
      </c>
      <c r="W223">
        <v>-0.09</v>
      </c>
      <c r="X223">
        <v>-0.094</v>
      </c>
      <c r="Y223">
        <v>-0.049</v>
      </c>
      <c r="Z223">
        <v>-0.064</v>
      </c>
      <c r="AA223">
        <v>-0.109</v>
      </c>
    </row>
    <row r="224" spans="1:11" ht="12.75">
      <c r="A224" t="s">
        <v>359</v>
      </c>
      <c r="B224">
        <v>-0.011</v>
      </c>
      <c r="C224">
        <v>0.007</v>
      </c>
      <c r="D224">
        <v>0.045</v>
      </c>
      <c r="E224">
        <v>0.036</v>
      </c>
      <c r="F224">
        <v>0.04</v>
      </c>
      <c r="G224">
        <v>0.011</v>
      </c>
      <c r="H224">
        <v>0.011</v>
      </c>
      <c r="I224">
        <v>0.061</v>
      </c>
      <c r="J224">
        <v>-1.72</v>
      </c>
      <c r="K224">
        <v>0.004</v>
      </c>
    </row>
    <row r="225" spans="1:27" ht="12.75">
      <c r="A225" t="s">
        <v>360</v>
      </c>
      <c r="B225">
        <v>-0.026</v>
      </c>
      <c r="C225">
        <v>0.002</v>
      </c>
      <c r="D225">
        <v>0.044</v>
      </c>
      <c r="E225">
        <v>0.033</v>
      </c>
      <c r="F225">
        <v>0.038</v>
      </c>
      <c r="G225">
        <v>0.011</v>
      </c>
      <c r="H225">
        <v>0.01</v>
      </c>
      <c r="I225">
        <v>0.072</v>
      </c>
      <c r="J225">
        <v>-0.842</v>
      </c>
      <c r="K225">
        <v>0.002</v>
      </c>
      <c r="L225">
        <v>-0.111</v>
      </c>
      <c r="M225">
        <v>-0.05</v>
      </c>
      <c r="N225">
        <v>-0.039</v>
      </c>
      <c r="O225">
        <v>-0.115</v>
      </c>
      <c r="P225">
        <v>-0.117</v>
      </c>
      <c r="Q225">
        <v>-0.101</v>
      </c>
      <c r="R225">
        <v>-0.105</v>
      </c>
      <c r="S225">
        <v>-0.08</v>
      </c>
      <c r="T225">
        <v>-0.105</v>
      </c>
      <c r="U225">
        <v>-0.007</v>
      </c>
      <c r="V225">
        <v>0.021</v>
      </c>
      <c r="W225">
        <v>-0.087</v>
      </c>
      <c r="X225">
        <v>-0.077</v>
      </c>
      <c r="Y225">
        <v>-0.06</v>
      </c>
      <c r="Z225">
        <v>-0.054</v>
      </c>
      <c r="AA225">
        <v>-0.101</v>
      </c>
    </row>
    <row r="226" spans="1:27" ht="12.75">
      <c r="A226" t="s">
        <v>598</v>
      </c>
      <c r="B226">
        <v>-0.055</v>
      </c>
      <c r="C226">
        <v>0.011</v>
      </c>
      <c r="D226">
        <v>0.029</v>
      </c>
      <c r="E226">
        <v>0.045</v>
      </c>
      <c r="F226">
        <v>0.033</v>
      </c>
      <c r="G226">
        <v>0.014</v>
      </c>
      <c r="H226">
        <v>0.012</v>
      </c>
      <c r="I226">
        <v>-0.026</v>
      </c>
      <c r="J226">
        <v>2.252</v>
      </c>
      <c r="K226">
        <v>-0.017</v>
      </c>
      <c r="L226">
        <v>-0.024</v>
      </c>
      <c r="M226">
        <v>-0.065</v>
      </c>
      <c r="N226">
        <v>-0.117</v>
      </c>
      <c r="O226">
        <v>0.006</v>
      </c>
      <c r="P226">
        <v>-0.086</v>
      </c>
      <c r="Q226">
        <v>-0.052</v>
      </c>
      <c r="R226">
        <v>-0.147</v>
      </c>
      <c r="S226">
        <v>-0.077</v>
      </c>
      <c r="T226">
        <v>-0.144</v>
      </c>
      <c r="U226">
        <v>-0.001</v>
      </c>
      <c r="V226">
        <v>-0.043</v>
      </c>
      <c r="W226">
        <v>-0.067</v>
      </c>
      <c r="X226">
        <v>-0.148</v>
      </c>
      <c r="Y226">
        <v>0.034</v>
      </c>
      <c r="Z226">
        <v>-0.061</v>
      </c>
      <c r="AA226">
        <v>-0.03</v>
      </c>
    </row>
    <row r="227" spans="1:11" ht="12.75">
      <c r="A227" t="s">
        <v>361</v>
      </c>
      <c r="B227">
        <v>-0.003</v>
      </c>
      <c r="C227">
        <v>0.005</v>
      </c>
      <c r="D227">
        <v>0.031</v>
      </c>
      <c r="E227">
        <v>0.036</v>
      </c>
      <c r="F227">
        <v>0.038</v>
      </c>
      <c r="G227">
        <v>0.011</v>
      </c>
      <c r="H227">
        <v>0.011</v>
      </c>
      <c r="I227">
        <v>0.045</v>
      </c>
      <c r="J227">
        <v>-0.87</v>
      </c>
      <c r="K227">
        <v>-0.004</v>
      </c>
    </row>
    <row r="228" spans="1:27" ht="12.75">
      <c r="A228" t="s">
        <v>362</v>
      </c>
      <c r="B228">
        <v>-0.045</v>
      </c>
      <c r="C228">
        <v>0.019</v>
      </c>
      <c r="D228">
        <v>0.031</v>
      </c>
      <c r="E228">
        <v>0.043</v>
      </c>
      <c r="F228">
        <v>0.034</v>
      </c>
      <c r="G228">
        <v>0.013</v>
      </c>
      <c r="H228">
        <v>0.012</v>
      </c>
      <c r="I228">
        <v>-0.043</v>
      </c>
      <c r="J228">
        <v>2.143</v>
      </c>
      <c r="K228">
        <v>-0.019</v>
      </c>
      <c r="L228">
        <v>-0.025</v>
      </c>
      <c r="M228">
        <v>-0.067</v>
      </c>
      <c r="N228">
        <v>-0.109</v>
      </c>
      <c r="O228">
        <v>-0.004</v>
      </c>
      <c r="P228">
        <v>-0.076</v>
      </c>
      <c r="Q228">
        <v>-0.047</v>
      </c>
      <c r="R228">
        <v>-0.149</v>
      </c>
      <c r="S228">
        <v>-0.071</v>
      </c>
      <c r="T228">
        <v>-0.146</v>
      </c>
      <c r="U228">
        <v>-0.004</v>
      </c>
      <c r="V228">
        <v>-0.043</v>
      </c>
      <c r="W228">
        <v>-0.069</v>
      </c>
      <c r="X228">
        <v>-0.146</v>
      </c>
      <c r="Y228">
        <v>0.025</v>
      </c>
      <c r="Z228">
        <v>-0.054</v>
      </c>
      <c r="AA228">
        <v>-0.044</v>
      </c>
    </row>
    <row r="229" spans="1:27" ht="12.75">
      <c r="A229" t="s">
        <v>599</v>
      </c>
      <c r="B229">
        <v>0.001</v>
      </c>
      <c r="C229">
        <v>0.021</v>
      </c>
      <c r="D229">
        <v>0.043</v>
      </c>
      <c r="E229">
        <v>0.03</v>
      </c>
      <c r="F229">
        <v>0.033</v>
      </c>
      <c r="G229">
        <v>0.01</v>
      </c>
      <c r="H229">
        <v>0.01</v>
      </c>
      <c r="I229">
        <v>-0.035</v>
      </c>
      <c r="J229">
        <v>1.149</v>
      </c>
      <c r="K229">
        <v>-0.008</v>
      </c>
      <c r="L229">
        <v>-0.013</v>
      </c>
      <c r="M229">
        <v>-0.052</v>
      </c>
      <c r="N229">
        <v>-0.113</v>
      </c>
      <c r="O229">
        <v>-0.031</v>
      </c>
      <c r="P229">
        <v>-0.04</v>
      </c>
      <c r="Q229">
        <v>-0.062</v>
      </c>
      <c r="R229">
        <v>-0.12</v>
      </c>
      <c r="S229">
        <v>-0.042</v>
      </c>
      <c r="T229">
        <v>-0.102</v>
      </c>
      <c r="U229">
        <v>-0.012</v>
      </c>
      <c r="V229">
        <v>-0.046</v>
      </c>
      <c r="W229">
        <v>-0.071</v>
      </c>
      <c r="X229">
        <v>-0.127</v>
      </c>
      <c r="Y229">
        <v>0</v>
      </c>
      <c r="Z229">
        <v>-0.024</v>
      </c>
      <c r="AA229">
        <v>-0.029</v>
      </c>
    </row>
    <row r="230" spans="1:11" ht="12.75">
      <c r="A230" t="s">
        <v>363</v>
      </c>
      <c r="B230">
        <v>-0.005</v>
      </c>
      <c r="C230">
        <v>0.055</v>
      </c>
      <c r="D230">
        <v>0.044</v>
      </c>
      <c r="E230">
        <v>0.032</v>
      </c>
      <c r="F230" s="25">
        <v>0.07</v>
      </c>
      <c r="G230">
        <v>0.01</v>
      </c>
      <c r="H230">
        <v>0.015</v>
      </c>
      <c r="I230">
        <v>0.037</v>
      </c>
      <c r="J230">
        <v>-1.6179999999999999</v>
      </c>
      <c r="K230">
        <v>0.003</v>
      </c>
    </row>
    <row r="231" spans="1:27" ht="12.75">
      <c r="A231" t="s">
        <v>364</v>
      </c>
      <c r="B231">
        <v>0.001</v>
      </c>
      <c r="C231">
        <v>0.019</v>
      </c>
      <c r="D231">
        <v>0.044</v>
      </c>
      <c r="E231">
        <v>0.03</v>
      </c>
      <c r="F231">
        <v>0.032</v>
      </c>
      <c r="G231">
        <v>0.01</v>
      </c>
      <c r="H231">
        <v>0.01</v>
      </c>
      <c r="I231">
        <v>-0.035</v>
      </c>
      <c r="J231">
        <v>0.936</v>
      </c>
      <c r="K231">
        <v>-0.01</v>
      </c>
      <c r="L231">
        <v>-0.014</v>
      </c>
      <c r="M231">
        <v>-0.049</v>
      </c>
      <c r="N231">
        <v>-0.111</v>
      </c>
      <c r="O231">
        <v>-0.033</v>
      </c>
      <c r="P231">
        <v>-0.045</v>
      </c>
      <c r="Q231">
        <v>-0.064</v>
      </c>
      <c r="R231">
        <v>-0.115</v>
      </c>
      <c r="S231">
        <v>-0.039</v>
      </c>
      <c r="T231">
        <v>-0.104</v>
      </c>
      <c r="U231">
        <v>-0.013</v>
      </c>
      <c r="V231">
        <v>-0.042</v>
      </c>
      <c r="W231">
        <v>-0.073</v>
      </c>
      <c r="X231">
        <v>-0.123</v>
      </c>
      <c r="Y231">
        <v>-0.002</v>
      </c>
      <c r="Z231">
        <v>-0.021</v>
      </c>
      <c r="AA231">
        <v>-0.05</v>
      </c>
    </row>
    <row r="232" spans="1:27" ht="12.75">
      <c r="A232" t="s">
        <v>600</v>
      </c>
      <c r="B232">
        <v>-0.072</v>
      </c>
      <c r="C232">
        <v>0.009</v>
      </c>
      <c r="D232">
        <v>0.03</v>
      </c>
      <c r="E232">
        <v>0.034</v>
      </c>
      <c r="F232">
        <v>0.03</v>
      </c>
      <c r="G232">
        <v>0.011</v>
      </c>
      <c r="H232">
        <v>0.011</v>
      </c>
      <c r="I232">
        <v>-0.042</v>
      </c>
      <c r="J232">
        <v>2.521</v>
      </c>
      <c r="K232">
        <v>-0.019</v>
      </c>
      <c r="L232">
        <v>-0.12</v>
      </c>
      <c r="M232">
        <v>-0.075</v>
      </c>
      <c r="N232">
        <v>-0.112</v>
      </c>
      <c r="O232">
        <v>-0.089</v>
      </c>
      <c r="P232">
        <v>-0.102</v>
      </c>
      <c r="Q232">
        <v>-0.101</v>
      </c>
      <c r="R232">
        <v>-0.134</v>
      </c>
      <c r="S232">
        <v>-0.091</v>
      </c>
      <c r="T232">
        <v>-0.117</v>
      </c>
      <c r="U232">
        <v>-0.016</v>
      </c>
      <c r="V232">
        <v>-0.018</v>
      </c>
      <c r="W232">
        <v>-0.11</v>
      </c>
      <c r="X232">
        <v>-0.129</v>
      </c>
      <c r="Y232">
        <v>-0.053</v>
      </c>
      <c r="Z232">
        <v>-0.075</v>
      </c>
      <c r="AA232">
        <v>-0.122</v>
      </c>
    </row>
    <row r="233" spans="1:11" ht="12.75">
      <c r="A233" t="s">
        <v>365</v>
      </c>
      <c r="B233">
        <v>-0.013</v>
      </c>
      <c r="C233">
        <v>0.059</v>
      </c>
      <c r="D233">
        <v>0.031</v>
      </c>
      <c r="E233">
        <v>0.028</v>
      </c>
      <c r="F233" s="25">
        <v>0.065</v>
      </c>
      <c r="G233">
        <v>0.01</v>
      </c>
      <c r="H233">
        <v>0.014</v>
      </c>
      <c r="I233">
        <v>0.005</v>
      </c>
      <c r="J233">
        <v>-0.315</v>
      </c>
      <c r="K233">
        <v>-0.007</v>
      </c>
    </row>
    <row r="234" spans="1:27" ht="12.75">
      <c r="A234" t="s">
        <v>601</v>
      </c>
      <c r="B234">
        <v>0</v>
      </c>
      <c r="C234">
        <v>0.032</v>
      </c>
      <c r="D234">
        <v>0.039</v>
      </c>
      <c r="E234">
        <v>0.033</v>
      </c>
      <c r="F234">
        <v>0.025</v>
      </c>
      <c r="G234">
        <v>0.009</v>
      </c>
      <c r="H234">
        <v>0.009</v>
      </c>
      <c r="I234">
        <v>-0.015</v>
      </c>
      <c r="J234">
        <v>-0.444</v>
      </c>
      <c r="K234">
        <v>-0.005</v>
      </c>
      <c r="L234">
        <v>-0.068</v>
      </c>
      <c r="M234">
        <v>-0.078</v>
      </c>
      <c r="N234">
        <v>-0.113</v>
      </c>
      <c r="O234">
        <v>-0.092</v>
      </c>
      <c r="P234">
        <v>-0.112</v>
      </c>
      <c r="Q234">
        <v>-0.108</v>
      </c>
      <c r="R234">
        <v>0.032</v>
      </c>
      <c r="S234">
        <v>-0.07</v>
      </c>
      <c r="T234">
        <v>-0.051</v>
      </c>
      <c r="U234">
        <v>0.01</v>
      </c>
      <c r="V234">
        <v>0.039</v>
      </c>
      <c r="W234">
        <v>-0.088</v>
      </c>
      <c r="X234">
        <v>-0.01</v>
      </c>
      <c r="Y234">
        <v>-0.029</v>
      </c>
      <c r="Z234">
        <v>-0.048</v>
      </c>
      <c r="AA234">
        <v>-0.06</v>
      </c>
    </row>
    <row r="235" spans="1:11" ht="12.75">
      <c r="A235" t="s">
        <v>366</v>
      </c>
      <c r="B235">
        <v>-0.002</v>
      </c>
      <c r="C235">
        <v>0.024</v>
      </c>
      <c r="D235">
        <v>0.037</v>
      </c>
      <c r="E235">
        <v>0.033</v>
      </c>
      <c r="F235">
        <v>0.028</v>
      </c>
      <c r="G235">
        <v>0.009</v>
      </c>
      <c r="H235">
        <v>0.009</v>
      </c>
      <c r="I235">
        <v>-0.006</v>
      </c>
      <c r="J235">
        <v>-1.3519999999999999</v>
      </c>
      <c r="K235">
        <v>0</v>
      </c>
    </row>
    <row r="236" spans="1:11" ht="12.75">
      <c r="A236" t="s">
        <v>367</v>
      </c>
      <c r="B236">
        <v>-0.007</v>
      </c>
      <c r="C236">
        <v>0.005</v>
      </c>
      <c r="D236">
        <v>0.031</v>
      </c>
      <c r="E236">
        <v>0.035</v>
      </c>
      <c r="F236">
        <v>0.036</v>
      </c>
      <c r="G236">
        <v>0.011</v>
      </c>
      <c r="H236">
        <v>0.012</v>
      </c>
      <c r="I236">
        <v>0.013</v>
      </c>
      <c r="J236">
        <v>-1.182</v>
      </c>
      <c r="K236">
        <v>0.007</v>
      </c>
    </row>
    <row r="237" spans="1:27" ht="12.75">
      <c r="A237" t="s">
        <v>602</v>
      </c>
      <c r="B237">
        <v>-0.033</v>
      </c>
      <c r="C237">
        <v>-0.001</v>
      </c>
      <c r="D237">
        <v>0.04</v>
      </c>
      <c r="E237">
        <v>0.045</v>
      </c>
      <c r="F237">
        <v>0.034</v>
      </c>
      <c r="G237">
        <v>0.014</v>
      </c>
      <c r="H237">
        <v>0.012</v>
      </c>
      <c r="I237">
        <v>0.003</v>
      </c>
      <c r="J237">
        <v>0.205</v>
      </c>
      <c r="K237">
        <v>-0.011</v>
      </c>
      <c r="L237">
        <v>0.072</v>
      </c>
      <c r="M237">
        <v>-0.081</v>
      </c>
      <c r="N237">
        <v>-0.074</v>
      </c>
      <c r="O237">
        <v>0.03</v>
      </c>
      <c r="P237">
        <v>0.108</v>
      </c>
      <c r="Q237">
        <v>-0.11</v>
      </c>
      <c r="R237">
        <v>-0.104</v>
      </c>
      <c r="S237">
        <v>-0.065</v>
      </c>
      <c r="T237">
        <v>-0.068</v>
      </c>
      <c r="U237">
        <v>-0.061</v>
      </c>
      <c r="V237" s="25">
        <v>-0.155</v>
      </c>
      <c r="W237">
        <v>-0.065</v>
      </c>
      <c r="X237" s="25">
        <v>-0.242</v>
      </c>
      <c r="Y237">
        <v>0.131</v>
      </c>
      <c r="Z237">
        <v>-0.05</v>
      </c>
      <c r="AA237">
        <v>0.064</v>
      </c>
    </row>
    <row r="238" spans="1:11" ht="12.75">
      <c r="A238" t="s">
        <v>368</v>
      </c>
      <c r="B238">
        <v>-0.04</v>
      </c>
      <c r="C238">
        <v>0</v>
      </c>
      <c r="D238">
        <v>0.038</v>
      </c>
      <c r="E238">
        <v>0.045</v>
      </c>
      <c r="F238">
        <v>0.035</v>
      </c>
      <c r="G238">
        <v>0.014</v>
      </c>
      <c r="H238">
        <v>0.011</v>
      </c>
      <c r="I238">
        <v>0.006</v>
      </c>
      <c r="J238">
        <v>-1.61</v>
      </c>
      <c r="K238">
        <v>-0.002</v>
      </c>
    </row>
    <row r="239" spans="1:11" ht="12.75">
      <c r="A239" t="s">
        <v>369</v>
      </c>
      <c r="B239">
        <v>-0.019</v>
      </c>
      <c r="C239">
        <v>0.016</v>
      </c>
      <c r="D239">
        <v>0.041</v>
      </c>
      <c r="E239">
        <v>0.039</v>
      </c>
      <c r="F239">
        <v>0.036</v>
      </c>
      <c r="G239">
        <v>0.012</v>
      </c>
      <c r="H239">
        <v>0.011</v>
      </c>
      <c r="I239">
        <v>0.079</v>
      </c>
      <c r="J239">
        <v>-1.448</v>
      </c>
      <c r="K239">
        <v>0</v>
      </c>
    </row>
    <row r="240" spans="1:11" ht="12.75">
      <c r="A240" t="s">
        <v>370</v>
      </c>
      <c r="B240">
        <v>-0.009</v>
      </c>
      <c r="C240">
        <v>0.013</v>
      </c>
      <c r="D240">
        <v>0.031</v>
      </c>
      <c r="E240">
        <v>0.039</v>
      </c>
      <c r="F240">
        <v>0.033</v>
      </c>
      <c r="G240">
        <v>0.011</v>
      </c>
      <c r="H240">
        <v>0.01</v>
      </c>
      <c r="I240">
        <v>0.026</v>
      </c>
      <c r="J240">
        <v>-1.336</v>
      </c>
      <c r="K240">
        <v>-0.007</v>
      </c>
    </row>
    <row r="241" spans="1:11" ht="12.75">
      <c r="A241" t="s">
        <v>371</v>
      </c>
      <c r="B241">
        <v>-0.009</v>
      </c>
      <c r="C241">
        <v>0.015</v>
      </c>
      <c r="D241">
        <v>0.034</v>
      </c>
      <c r="E241">
        <v>0.032</v>
      </c>
      <c r="F241">
        <v>0.03</v>
      </c>
      <c r="G241">
        <v>0.011</v>
      </c>
      <c r="H241">
        <v>0.01</v>
      </c>
      <c r="I241">
        <v>0.062</v>
      </c>
      <c r="J241">
        <v>-1.286</v>
      </c>
      <c r="K241">
        <v>0.007</v>
      </c>
    </row>
    <row r="242" spans="1:11" ht="12.75">
      <c r="A242" t="s">
        <v>372</v>
      </c>
      <c r="B242">
        <v>-0.033</v>
      </c>
      <c r="C242">
        <v>0.026</v>
      </c>
      <c r="D242">
        <v>0.029</v>
      </c>
      <c r="E242">
        <v>0.03</v>
      </c>
      <c r="F242">
        <v>0.028</v>
      </c>
      <c r="G242">
        <v>0.009</v>
      </c>
      <c r="H242">
        <v>0.009</v>
      </c>
      <c r="I242">
        <v>0.039</v>
      </c>
      <c r="J242">
        <v>-2.396</v>
      </c>
      <c r="K242">
        <v>-0.001</v>
      </c>
    </row>
    <row r="243" spans="1:11" ht="12.75">
      <c r="A243" t="s">
        <v>373</v>
      </c>
      <c r="B243">
        <v>-0.02</v>
      </c>
      <c r="C243">
        <v>0.035</v>
      </c>
      <c r="D243">
        <v>0.041</v>
      </c>
      <c r="E243">
        <v>0.044</v>
      </c>
      <c r="F243">
        <v>0.043</v>
      </c>
      <c r="G243">
        <v>0.013</v>
      </c>
      <c r="H243">
        <v>0.012</v>
      </c>
      <c r="I243">
        <v>0.031</v>
      </c>
      <c r="J243">
        <v>-2.012</v>
      </c>
      <c r="K243">
        <v>0.002</v>
      </c>
    </row>
    <row r="244" spans="1:11" ht="12.75">
      <c r="A244" t="s">
        <v>603</v>
      </c>
      <c r="B244">
        <v>-0.01</v>
      </c>
      <c r="C244">
        <v>0.012</v>
      </c>
      <c r="D244">
        <v>0.009</v>
      </c>
      <c r="E244">
        <v>0.036</v>
      </c>
      <c r="F244">
        <v>0.041</v>
      </c>
      <c r="G244">
        <v>0.012</v>
      </c>
      <c r="H244">
        <v>0.012</v>
      </c>
      <c r="I244">
        <v>-0.032</v>
      </c>
      <c r="J244">
        <v>-0.271</v>
      </c>
      <c r="K244">
        <v>-0.005</v>
      </c>
    </row>
    <row r="245" spans="1:11" ht="12.75">
      <c r="A245" t="s">
        <v>604</v>
      </c>
      <c r="B245">
        <v>-0.011</v>
      </c>
      <c r="C245">
        <v>0.012</v>
      </c>
      <c r="D245">
        <v>0.022</v>
      </c>
      <c r="E245">
        <v>0.038</v>
      </c>
      <c r="F245">
        <v>0.043</v>
      </c>
      <c r="G245">
        <v>0.012</v>
      </c>
      <c r="H245">
        <v>0.013</v>
      </c>
      <c r="I245">
        <v>0.039</v>
      </c>
      <c r="J245">
        <v>-1.659</v>
      </c>
      <c r="K245">
        <v>0.004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9"/>
  <sheetViews>
    <sheetView zoomScale="75" zoomScaleNormal="75" workbookViewId="0" topLeftCell="A104">
      <selection activeCell="T33" sqref="T33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2.8515625" style="0" customWidth="1"/>
    <col min="4" max="4" width="4.14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8515625" style="0" customWidth="1"/>
    <col min="10" max="10" width="3.00390625" style="0" customWidth="1"/>
    <col min="11" max="11" width="7.8515625" style="0" customWidth="1"/>
    <col min="12" max="12" width="2.140625" style="0" customWidth="1"/>
    <col min="13" max="13" width="6.140625" style="0" customWidth="1"/>
    <col min="14" max="14" width="2.710937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4.7109375" style="0" customWidth="1"/>
    <col min="26" max="26" width="4.8515625" style="0" customWidth="1"/>
    <col min="27" max="27" width="4.421875" style="0" customWidth="1"/>
    <col min="28" max="28" width="7.7109375" style="0" customWidth="1"/>
    <col min="29" max="29" width="5.7109375" style="0" customWidth="1"/>
  </cols>
  <sheetData>
    <row r="1" spans="1:29" ht="54.75" customHeight="1">
      <c r="A1" s="26"/>
      <c r="B1" s="27" t="s">
        <v>374</v>
      </c>
      <c r="C1" s="28" t="s">
        <v>375</v>
      </c>
      <c r="D1" s="29" t="s">
        <v>376</v>
      </c>
      <c r="E1" s="29" t="s">
        <v>377</v>
      </c>
      <c r="F1" s="29" t="s">
        <v>378</v>
      </c>
      <c r="G1" s="29" t="s">
        <v>379</v>
      </c>
      <c r="H1" s="30" t="s">
        <v>380</v>
      </c>
      <c r="I1" s="31"/>
      <c r="J1" s="28" t="s">
        <v>375</v>
      </c>
      <c r="K1" s="32" t="s">
        <v>381</v>
      </c>
      <c r="L1" s="28" t="s">
        <v>382</v>
      </c>
      <c r="M1" s="33" t="s">
        <v>0</v>
      </c>
      <c r="N1" s="28" t="s">
        <v>375</v>
      </c>
      <c r="O1" s="34" t="s">
        <v>523</v>
      </c>
      <c r="P1" s="34" t="s">
        <v>524</v>
      </c>
      <c r="Q1" s="34" t="s">
        <v>525</v>
      </c>
      <c r="R1" s="34" t="s">
        <v>526</v>
      </c>
      <c r="S1" s="35" t="s">
        <v>527</v>
      </c>
      <c r="T1" s="35" t="s">
        <v>528</v>
      </c>
      <c r="U1" s="129" t="s">
        <v>383</v>
      </c>
      <c r="V1" s="130"/>
      <c r="W1" s="36" t="s">
        <v>384</v>
      </c>
      <c r="X1" s="36" t="s">
        <v>385</v>
      </c>
      <c r="Y1" s="29" t="s">
        <v>386</v>
      </c>
      <c r="Z1" s="29" t="s">
        <v>387</v>
      </c>
      <c r="AA1" s="32" t="s">
        <v>388</v>
      </c>
      <c r="AB1" s="32" t="s">
        <v>389</v>
      </c>
      <c r="AC1" s="28" t="s">
        <v>390</v>
      </c>
    </row>
    <row r="2" spans="1:29" ht="12" customHeight="1">
      <c r="A2" s="26"/>
      <c r="B2" s="27"/>
      <c r="C2" s="37"/>
      <c r="D2" s="38"/>
      <c r="E2" s="29"/>
      <c r="F2" s="29"/>
      <c r="G2" s="29"/>
      <c r="H2" s="29" t="s">
        <v>391</v>
      </c>
      <c r="I2" s="29" t="s">
        <v>392</v>
      </c>
      <c r="J2" s="37"/>
      <c r="K2" s="32"/>
      <c r="L2" s="37"/>
      <c r="M2" s="39"/>
      <c r="N2" s="37"/>
      <c r="O2" s="35"/>
      <c r="P2" s="35"/>
      <c r="Q2" s="35"/>
      <c r="R2" s="35"/>
      <c r="S2" s="35"/>
      <c r="T2" s="35"/>
      <c r="U2" s="35"/>
      <c r="V2" s="35"/>
      <c r="W2" s="35"/>
      <c r="X2" s="35"/>
      <c r="Y2" s="29"/>
      <c r="Z2" s="29"/>
      <c r="AA2" s="32"/>
      <c r="AB2" s="32"/>
      <c r="AC2" s="40"/>
    </row>
    <row r="3" spans="1:29" ht="12.75">
      <c r="A3" s="26">
        <v>1</v>
      </c>
      <c r="B3" s="41" t="s">
        <v>393</v>
      </c>
      <c r="C3" s="26">
        <v>1</v>
      </c>
      <c r="D3" s="42"/>
      <c r="E3" s="38">
        <v>0</v>
      </c>
      <c r="F3" s="38"/>
      <c r="G3" s="38"/>
      <c r="H3" s="38">
        <v>0</v>
      </c>
      <c r="I3" s="38">
        <v>0</v>
      </c>
      <c r="J3" s="37">
        <v>1</v>
      </c>
      <c r="K3" s="43">
        <f aca="true" t="shared" si="0" ref="K3:K15">E3+F3+G3+H3+I3</f>
        <v>0</v>
      </c>
      <c r="L3" s="37">
        <v>1</v>
      </c>
      <c r="M3" s="44" t="s">
        <v>394</v>
      </c>
      <c r="N3" s="37">
        <v>1</v>
      </c>
      <c r="O3" s="45">
        <v>1.373</v>
      </c>
      <c r="P3" s="45">
        <v>1.783</v>
      </c>
      <c r="Q3" s="45">
        <v>0.758</v>
      </c>
      <c r="R3" s="45">
        <v>0.963</v>
      </c>
      <c r="S3" s="45">
        <v>0.738</v>
      </c>
      <c r="T3" s="46">
        <v>0.922</v>
      </c>
      <c r="U3" s="47">
        <v>4.5E-07</v>
      </c>
      <c r="V3" s="47">
        <v>3.6E-06</v>
      </c>
      <c r="W3" s="48">
        <v>1</v>
      </c>
      <c r="X3" s="48">
        <v>1</v>
      </c>
      <c r="Y3" s="45">
        <v>3</v>
      </c>
      <c r="Z3" s="45">
        <v>9</v>
      </c>
      <c r="AA3" s="49"/>
      <c r="AB3" s="50">
        <f>Y3+Z3</f>
        <v>12</v>
      </c>
      <c r="AC3" s="40">
        <v>1</v>
      </c>
    </row>
    <row r="4" spans="1:29" ht="12.75">
      <c r="A4" s="26">
        <v>1</v>
      </c>
      <c r="B4" s="41" t="s">
        <v>395</v>
      </c>
      <c r="C4" s="26">
        <v>1</v>
      </c>
      <c r="D4" s="42"/>
      <c r="E4" s="38">
        <v>0</v>
      </c>
      <c r="F4" s="38"/>
      <c r="G4" s="38">
        <v>1</v>
      </c>
      <c r="H4" s="38">
        <v>0</v>
      </c>
      <c r="I4" s="38">
        <v>0</v>
      </c>
      <c r="J4" s="37">
        <v>1</v>
      </c>
      <c r="K4" s="43">
        <f t="shared" si="0"/>
        <v>1</v>
      </c>
      <c r="L4" s="51">
        <v>1</v>
      </c>
      <c r="M4" s="44" t="s">
        <v>396</v>
      </c>
      <c r="N4" s="37">
        <v>1</v>
      </c>
      <c r="O4" s="45">
        <v>0.195</v>
      </c>
      <c r="P4" s="45">
        <v>0.256</v>
      </c>
      <c r="Q4" s="45">
        <v>0.195</v>
      </c>
      <c r="R4" s="45">
        <v>0.256</v>
      </c>
      <c r="S4" s="45">
        <v>0.225</v>
      </c>
      <c r="T4" s="46">
        <v>0.266</v>
      </c>
      <c r="U4" s="47">
        <v>1.6E-07</v>
      </c>
      <c r="V4" s="47">
        <v>6.5E-06</v>
      </c>
      <c r="W4" s="48">
        <v>-3</v>
      </c>
      <c r="X4" s="48">
        <v>-3</v>
      </c>
      <c r="Y4" s="45">
        <v>7</v>
      </c>
      <c r="Z4" s="45">
        <v>7</v>
      </c>
      <c r="AA4" s="49"/>
      <c r="AB4" s="50">
        <f>Y4+Z4</f>
        <v>14</v>
      </c>
      <c r="AC4" s="40">
        <v>1</v>
      </c>
    </row>
    <row r="5" spans="1:29" ht="12.75">
      <c r="A5" s="26">
        <v>1</v>
      </c>
      <c r="B5" s="41" t="s">
        <v>397</v>
      </c>
      <c r="C5" s="26">
        <v>1</v>
      </c>
      <c r="D5" s="42"/>
      <c r="E5" s="38">
        <v>0</v>
      </c>
      <c r="F5" s="38"/>
      <c r="G5" s="38">
        <v>1</v>
      </c>
      <c r="H5" s="38">
        <v>0</v>
      </c>
      <c r="I5" s="38">
        <v>0</v>
      </c>
      <c r="J5" s="37">
        <v>1</v>
      </c>
      <c r="K5" s="43">
        <f t="shared" si="0"/>
        <v>1</v>
      </c>
      <c r="L5" s="52">
        <v>1</v>
      </c>
      <c r="M5" s="44" t="s">
        <v>398</v>
      </c>
      <c r="N5" s="37">
        <v>1</v>
      </c>
      <c r="O5" s="53">
        <v>0.246</v>
      </c>
      <c r="P5" s="53">
        <v>0.318</v>
      </c>
      <c r="Q5" s="45">
        <v>0.256</v>
      </c>
      <c r="R5" s="45">
        <v>0.287</v>
      </c>
      <c r="S5" s="45">
        <v>0.256</v>
      </c>
      <c r="T5" s="46">
        <v>0.297</v>
      </c>
      <c r="U5" s="47">
        <v>2.9E-07</v>
      </c>
      <c r="V5" s="47">
        <v>3E-06</v>
      </c>
      <c r="W5" s="48">
        <v>-2</v>
      </c>
      <c r="X5" s="48">
        <v>0</v>
      </c>
      <c r="Y5" s="45">
        <v>1</v>
      </c>
      <c r="Z5" s="45">
        <v>1</v>
      </c>
      <c r="AA5" s="49"/>
      <c r="AB5" s="50">
        <f>Y5+Z5</f>
        <v>2</v>
      </c>
      <c r="AC5" s="40">
        <v>1</v>
      </c>
    </row>
    <row r="6" spans="1:29" ht="12.75">
      <c r="A6" s="26">
        <v>1</v>
      </c>
      <c r="B6" s="41" t="s">
        <v>399</v>
      </c>
      <c r="C6" s="26">
        <v>1</v>
      </c>
      <c r="D6" s="42">
        <v>1</v>
      </c>
      <c r="E6" s="38">
        <v>0</v>
      </c>
      <c r="F6" s="38"/>
      <c r="G6" s="38">
        <v>1</v>
      </c>
      <c r="H6" s="38">
        <v>0</v>
      </c>
      <c r="I6" s="38">
        <v>0</v>
      </c>
      <c r="J6" s="37">
        <v>1</v>
      </c>
      <c r="K6" s="43">
        <f t="shared" si="0"/>
        <v>1</v>
      </c>
      <c r="L6" s="37">
        <v>1</v>
      </c>
      <c r="M6" s="54" t="s">
        <v>400</v>
      </c>
      <c r="N6" s="37">
        <v>1</v>
      </c>
      <c r="O6" s="45">
        <v>1.332</v>
      </c>
      <c r="P6" s="55">
        <v>2.234</v>
      </c>
      <c r="Q6" s="45">
        <v>1.097</v>
      </c>
      <c r="R6" s="45">
        <v>1.917</v>
      </c>
      <c r="S6" s="55">
        <v>0.748</v>
      </c>
      <c r="T6" s="55">
        <v>0.861</v>
      </c>
      <c r="U6" s="47">
        <v>7.2E-07</v>
      </c>
      <c r="V6" s="47">
        <v>7.1E-06</v>
      </c>
      <c r="W6" s="56">
        <v>3</v>
      </c>
      <c r="X6" s="56">
        <v>3</v>
      </c>
      <c r="Y6" s="45">
        <v>1</v>
      </c>
      <c r="Z6" s="45">
        <v>21</v>
      </c>
      <c r="AA6" s="49">
        <v>9</v>
      </c>
      <c r="AB6" s="50">
        <f>Y6+AA6</f>
        <v>10</v>
      </c>
      <c r="AC6" s="40">
        <v>1</v>
      </c>
    </row>
    <row r="7" spans="1:29" ht="12.75">
      <c r="A7" s="26">
        <v>1</v>
      </c>
      <c r="B7" s="41" t="s">
        <v>401</v>
      </c>
      <c r="C7" s="26">
        <v>1</v>
      </c>
      <c r="D7" s="42"/>
      <c r="E7" s="38">
        <v>0</v>
      </c>
      <c r="F7" s="38"/>
      <c r="G7" s="38"/>
      <c r="H7" s="38">
        <v>0</v>
      </c>
      <c r="I7" s="38">
        <v>0</v>
      </c>
      <c r="J7" s="37">
        <v>1</v>
      </c>
      <c r="K7" s="43">
        <f t="shared" si="0"/>
        <v>0</v>
      </c>
      <c r="L7" s="37">
        <v>1</v>
      </c>
      <c r="M7" s="54" t="s">
        <v>402</v>
      </c>
      <c r="N7" s="37">
        <v>1</v>
      </c>
      <c r="O7" s="45">
        <v>0.266</v>
      </c>
      <c r="P7" s="45">
        <v>0.307</v>
      </c>
      <c r="Q7" s="45">
        <v>0.266</v>
      </c>
      <c r="R7" s="45">
        <v>0.307</v>
      </c>
      <c r="S7" s="45">
        <v>0.277</v>
      </c>
      <c r="T7" s="45">
        <v>0.318</v>
      </c>
      <c r="U7" s="47">
        <v>9.2E-07</v>
      </c>
      <c r="V7" s="47">
        <v>3.2E-06</v>
      </c>
      <c r="W7" s="57">
        <v>0</v>
      </c>
      <c r="X7" s="57">
        <v>0</v>
      </c>
      <c r="Y7" s="45">
        <v>0</v>
      </c>
      <c r="Z7" s="45">
        <v>16</v>
      </c>
      <c r="AA7" s="49">
        <v>14</v>
      </c>
      <c r="AB7" s="50">
        <f>Y7+AA7</f>
        <v>14</v>
      </c>
      <c r="AC7" s="40">
        <v>1</v>
      </c>
    </row>
    <row r="8" spans="1:29" ht="12.75">
      <c r="A8" s="26">
        <v>1</v>
      </c>
      <c r="B8" s="41" t="s">
        <v>403</v>
      </c>
      <c r="C8" s="26">
        <v>1</v>
      </c>
      <c r="D8" s="42">
        <v>1</v>
      </c>
      <c r="E8" s="38">
        <v>0</v>
      </c>
      <c r="F8" s="38"/>
      <c r="G8" s="38"/>
      <c r="H8" s="38">
        <v>0</v>
      </c>
      <c r="I8" s="38">
        <v>0</v>
      </c>
      <c r="J8" s="37">
        <v>1</v>
      </c>
      <c r="K8" s="43">
        <f t="shared" si="0"/>
        <v>0</v>
      </c>
      <c r="L8" s="37">
        <v>1</v>
      </c>
      <c r="M8" s="44"/>
      <c r="N8" s="37"/>
      <c r="O8" s="45"/>
      <c r="P8" s="45"/>
      <c r="Q8" s="45"/>
      <c r="R8" s="45"/>
      <c r="S8" s="45"/>
      <c r="T8" s="45"/>
      <c r="U8" s="45"/>
      <c r="V8" s="45"/>
      <c r="W8" s="48"/>
      <c r="X8" s="48"/>
      <c r="Y8" s="45"/>
      <c r="Z8" s="45"/>
      <c r="AA8" s="49"/>
      <c r="AB8" s="50"/>
      <c r="AC8" s="40"/>
    </row>
    <row r="9" spans="1:29" ht="12.75">
      <c r="A9" s="26">
        <v>1</v>
      </c>
      <c r="B9" s="41" t="s">
        <v>404</v>
      </c>
      <c r="C9" s="26">
        <v>1</v>
      </c>
      <c r="D9" s="42"/>
      <c r="E9" s="38">
        <v>0</v>
      </c>
      <c r="F9" s="38"/>
      <c r="G9" s="38"/>
      <c r="H9" s="38">
        <v>0</v>
      </c>
      <c r="I9" s="38">
        <v>0</v>
      </c>
      <c r="J9" s="37">
        <v>1</v>
      </c>
      <c r="K9" s="43">
        <f t="shared" si="0"/>
        <v>0</v>
      </c>
      <c r="L9" s="37">
        <v>1</v>
      </c>
      <c r="M9" s="54" t="s">
        <v>405</v>
      </c>
      <c r="N9" s="37">
        <v>1</v>
      </c>
      <c r="O9" s="45">
        <v>0.666</v>
      </c>
      <c r="P9" s="45">
        <v>0.738</v>
      </c>
      <c r="Q9" s="45">
        <v>0.666</v>
      </c>
      <c r="R9" s="45">
        <v>0.738</v>
      </c>
      <c r="S9" s="45">
        <v>0.625</v>
      </c>
      <c r="T9" s="45">
        <v>0.707</v>
      </c>
      <c r="U9" s="47">
        <v>8.1E-07</v>
      </c>
      <c r="V9" s="47">
        <v>2.3E-05</v>
      </c>
      <c r="W9" s="48">
        <v>0</v>
      </c>
      <c r="X9" s="48">
        <v>0</v>
      </c>
      <c r="Y9" s="45">
        <v>0</v>
      </c>
      <c r="Z9" s="45">
        <v>16</v>
      </c>
      <c r="AA9" s="49">
        <v>8</v>
      </c>
      <c r="AB9" s="50">
        <f aca="true" t="shared" si="1" ref="AB9:AB15">Y9+AA9</f>
        <v>8</v>
      </c>
      <c r="AC9" s="40">
        <v>1</v>
      </c>
    </row>
    <row r="10" spans="1:34" s="14" customFormat="1" ht="12.75">
      <c r="A10" s="58">
        <v>1</v>
      </c>
      <c r="B10" s="59" t="s">
        <v>406</v>
      </c>
      <c r="C10" s="58">
        <v>1</v>
      </c>
      <c r="D10" s="60"/>
      <c r="E10" s="61">
        <v>1</v>
      </c>
      <c r="F10" s="61"/>
      <c r="G10" s="61"/>
      <c r="H10" s="61">
        <v>0</v>
      </c>
      <c r="I10" s="61">
        <v>0</v>
      </c>
      <c r="J10" s="62">
        <v>1</v>
      </c>
      <c r="K10" s="43">
        <f t="shared" si="0"/>
        <v>1</v>
      </c>
      <c r="L10" s="62">
        <v>1</v>
      </c>
      <c r="M10" s="54" t="s">
        <v>407</v>
      </c>
      <c r="N10" s="62">
        <v>1</v>
      </c>
      <c r="O10" s="46">
        <v>0.328</v>
      </c>
      <c r="P10" s="46">
        <v>0.482</v>
      </c>
      <c r="Q10" s="46">
        <v>0.328</v>
      </c>
      <c r="R10" s="46">
        <v>0.482</v>
      </c>
      <c r="S10" s="46">
        <v>0.297</v>
      </c>
      <c r="T10" s="46">
        <v>0.369</v>
      </c>
      <c r="U10" s="63">
        <v>7.3E-07</v>
      </c>
      <c r="V10" s="63">
        <v>3.1E-05</v>
      </c>
      <c r="W10" s="64">
        <v>2</v>
      </c>
      <c r="X10" s="64">
        <v>0</v>
      </c>
      <c r="Y10" s="46">
        <v>1</v>
      </c>
      <c r="Z10" s="46">
        <v>21</v>
      </c>
      <c r="AA10" s="65">
        <v>11</v>
      </c>
      <c r="AB10" s="50">
        <f t="shared" si="1"/>
        <v>12</v>
      </c>
      <c r="AC10" s="66">
        <v>1</v>
      </c>
      <c r="AD10"/>
      <c r="AE10"/>
      <c r="AF10"/>
      <c r="AG10"/>
      <c r="AH10"/>
    </row>
    <row r="11" spans="1:29" ht="12.75">
      <c r="A11" s="26">
        <v>1</v>
      </c>
      <c r="B11" s="41" t="s">
        <v>408</v>
      </c>
      <c r="C11" s="26">
        <v>1</v>
      </c>
      <c r="D11" s="42"/>
      <c r="E11" s="38">
        <v>0</v>
      </c>
      <c r="F11" s="38"/>
      <c r="G11" s="38"/>
      <c r="H11" s="38">
        <v>0</v>
      </c>
      <c r="I11" s="38">
        <v>0</v>
      </c>
      <c r="J11" s="37">
        <v>1</v>
      </c>
      <c r="K11" s="43">
        <f t="shared" si="0"/>
        <v>0</v>
      </c>
      <c r="L11" s="37">
        <v>1</v>
      </c>
      <c r="M11" s="54" t="s">
        <v>409</v>
      </c>
      <c r="N11" s="37">
        <v>1</v>
      </c>
      <c r="O11" s="45">
        <v>0.184</v>
      </c>
      <c r="P11" s="55">
        <v>10</v>
      </c>
      <c r="Q11" s="45">
        <v>0.266</v>
      </c>
      <c r="R11" s="45">
        <v>0.287</v>
      </c>
      <c r="S11" s="45">
        <v>0.236</v>
      </c>
      <c r="T11" s="45">
        <v>0.266</v>
      </c>
      <c r="U11" s="47">
        <v>1.7E-07</v>
      </c>
      <c r="V11" s="47">
        <v>9.8E-06</v>
      </c>
      <c r="W11" s="56">
        <v>0</v>
      </c>
      <c r="X11" s="56">
        <v>0</v>
      </c>
      <c r="Y11" s="45">
        <v>0</v>
      </c>
      <c r="Z11" s="45">
        <v>20</v>
      </c>
      <c r="AA11" s="49">
        <v>10</v>
      </c>
      <c r="AB11" s="50">
        <f t="shared" si="1"/>
        <v>10</v>
      </c>
      <c r="AC11" s="40">
        <v>1</v>
      </c>
    </row>
    <row r="12" spans="1:29" ht="12.75">
      <c r="A12" s="26">
        <v>1</v>
      </c>
      <c r="B12" s="41" t="s">
        <v>410</v>
      </c>
      <c r="C12" s="26">
        <v>1</v>
      </c>
      <c r="D12" s="42"/>
      <c r="E12" s="38">
        <v>0</v>
      </c>
      <c r="F12" s="38"/>
      <c r="G12" s="38"/>
      <c r="H12" s="38">
        <v>0</v>
      </c>
      <c r="I12" s="38">
        <v>0</v>
      </c>
      <c r="J12" s="37">
        <v>1</v>
      </c>
      <c r="K12" s="43">
        <f t="shared" si="0"/>
        <v>0</v>
      </c>
      <c r="L12" s="37">
        <v>1</v>
      </c>
      <c r="M12" s="54" t="s">
        <v>411</v>
      </c>
      <c r="N12" s="37">
        <v>1</v>
      </c>
      <c r="O12" s="67">
        <v>0.502</v>
      </c>
      <c r="P12" s="67">
        <v>0.594</v>
      </c>
      <c r="Q12" s="67">
        <v>0.359</v>
      </c>
      <c r="R12" s="67">
        <v>0.43</v>
      </c>
      <c r="S12" s="67">
        <v>0.41</v>
      </c>
      <c r="T12" s="45">
        <v>0.482</v>
      </c>
      <c r="U12" s="47">
        <v>7.6E-07</v>
      </c>
      <c r="V12" s="47">
        <v>1.1E-05</v>
      </c>
      <c r="W12" s="48">
        <v>0</v>
      </c>
      <c r="X12" s="48">
        <v>-1</v>
      </c>
      <c r="Y12" s="45">
        <v>1</v>
      </c>
      <c r="Z12" s="45">
        <v>14</v>
      </c>
      <c r="AA12" s="49">
        <v>4</v>
      </c>
      <c r="AB12" s="50">
        <f t="shared" si="1"/>
        <v>5</v>
      </c>
      <c r="AC12" s="40">
        <v>1</v>
      </c>
    </row>
    <row r="13" spans="1:29" ht="12.75">
      <c r="A13" s="26">
        <v>1</v>
      </c>
      <c r="B13" s="41" t="s">
        <v>412</v>
      </c>
      <c r="C13" s="26">
        <v>1</v>
      </c>
      <c r="D13" s="42"/>
      <c r="E13" s="38">
        <v>0</v>
      </c>
      <c r="F13" s="38"/>
      <c r="G13" s="38"/>
      <c r="H13" s="38">
        <v>0</v>
      </c>
      <c r="I13" s="38">
        <v>0</v>
      </c>
      <c r="J13" s="37">
        <v>1</v>
      </c>
      <c r="K13" s="43">
        <f t="shared" si="0"/>
        <v>0</v>
      </c>
      <c r="L13" s="37">
        <v>1</v>
      </c>
      <c r="M13" s="54" t="s">
        <v>413</v>
      </c>
      <c r="N13" s="37">
        <v>1</v>
      </c>
      <c r="O13" s="45">
        <v>0.318</v>
      </c>
      <c r="P13" s="55">
        <v>2.89</v>
      </c>
      <c r="Q13" s="45">
        <v>0.285</v>
      </c>
      <c r="R13" s="45">
        <v>0.328</v>
      </c>
      <c r="S13" s="45">
        <v>0.4</v>
      </c>
      <c r="T13" s="45">
        <v>0.502</v>
      </c>
      <c r="U13" s="47">
        <v>5.2E-07</v>
      </c>
      <c r="V13" s="47">
        <v>4.3E-06</v>
      </c>
      <c r="W13" s="57">
        <v>-1</v>
      </c>
      <c r="X13" s="57">
        <v>-1</v>
      </c>
      <c r="Y13" s="45">
        <v>0</v>
      </c>
      <c r="Z13" s="45">
        <v>22</v>
      </c>
      <c r="AA13" s="49">
        <v>11</v>
      </c>
      <c r="AB13" s="50">
        <f t="shared" si="1"/>
        <v>11</v>
      </c>
      <c r="AC13" s="40">
        <v>1</v>
      </c>
    </row>
    <row r="14" spans="1:29" ht="12.75">
      <c r="A14" s="26">
        <v>1</v>
      </c>
      <c r="B14" s="41" t="s">
        <v>414</v>
      </c>
      <c r="C14" s="26">
        <v>1</v>
      </c>
      <c r="D14" s="42"/>
      <c r="E14" s="38">
        <v>1</v>
      </c>
      <c r="F14" s="38"/>
      <c r="G14" s="38"/>
      <c r="H14" s="38">
        <v>0</v>
      </c>
      <c r="I14" s="38">
        <v>0</v>
      </c>
      <c r="J14" s="37">
        <v>1</v>
      </c>
      <c r="K14" s="43">
        <f t="shared" si="0"/>
        <v>1</v>
      </c>
      <c r="L14" s="37">
        <v>1</v>
      </c>
      <c r="M14" s="54" t="s">
        <v>415</v>
      </c>
      <c r="N14" s="37">
        <v>1</v>
      </c>
      <c r="O14" s="45">
        <v>0.635</v>
      </c>
      <c r="P14" s="45">
        <v>0.779</v>
      </c>
      <c r="Q14" s="45">
        <v>0.471</v>
      </c>
      <c r="R14" s="45">
        <v>0.605</v>
      </c>
      <c r="S14" s="45">
        <v>0.256</v>
      </c>
      <c r="T14" s="45">
        <v>0.287</v>
      </c>
      <c r="U14" s="47">
        <v>6.3E-07</v>
      </c>
      <c r="V14" s="47">
        <v>5.5E-06</v>
      </c>
      <c r="W14" s="48">
        <v>0</v>
      </c>
      <c r="X14" s="48">
        <v>0</v>
      </c>
      <c r="Y14" s="45">
        <v>2</v>
      </c>
      <c r="Z14" s="45">
        <v>9</v>
      </c>
      <c r="AA14" s="49">
        <v>5</v>
      </c>
      <c r="AB14" s="50">
        <f t="shared" si="1"/>
        <v>7</v>
      </c>
      <c r="AC14" s="40">
        <v>1</v>
      </c>
    </row>
    <row r="15" spans="1:29" ht="12.75">
      <c r="A15" s="26">
        <v>1</v>
      </c>
      <c r="B15" s="41" t="s">
        <v>416</v>
      </c>
      <c r="C15" s="26">
        <v>1</v>
      </c>
      <c r="D15" s="42">
        <v>1</v>
      </c>
      <c r="E15" s="38">
        <v>0</v>
      </c>
      <c r="F15" s="38"/>
      <c r="G15" s="38"/>
      <c r="H15" s="38">
        <v>0</v>
      </c>
      <c r="I15" s="38">
        <v>0</v>
      </c>
      <c r="J15" s="37">
        <v>1</v>
      </c>
      <c r="K15" s="43">
        <f t="shared" si="0"/>
        <v>0</v>
      </c>
      <c r="L15" s="37">
        <v>1</v>
      </c>
      <c r="M15" s="54" t="s">
        <v>417</v>
      </c>
      <c r="N15" s="37">
        <v>1</v>
      </c>
      <c r="O15" s="68">
        <v>0.277</v>
      </c>
      <c r="P15" s="68">
        <v>0.318</v>
      </c>
      <c r="Q15" s="68">
        <v>0.277</v>
      </c>
      <c r="R15" s="68">
        <v>0.307</v>
      </c>
      <c r="S15" s="68">
        <v>0.41</v>
      </c>
      <c r="T15" s="45">
        <v>0.461</v>
      </c>
      <c r="U15" s="47">
        <v>1.4E-07</v>
      </c>
      <c r="V15" s="47">
        <v>3.8E-06</v>
      </c>
      <c r="W15" s="57">
        <v>1</v>
      </c>
      <c r="X15" s="57">
        <v>0</v>
      </c>
      <c r="Y15" s="45">
        <v>0</v>
      </c>
      <c r="Z15" s="45">
        <v>22</v>
      </c>
      <c r="AA15" s="49">
        <v>12</v>
      </c>
      <c r="AB15" s="50">
        <f t="shared" si="1"/>
        <v>12</v>
      </c>
      <c r="AC15" s="40">
        <v>1</v>
      </c>
    </row>
    <row r="16" spans="1:29" ht="12.75">
      <c r="A16" s="26">
        <v>1</v>
      </c>
      <c r="B16" s="69" t="s">
        <v>418</v>
      </c>
      <c r="C16" s="70"/>
      <c r="D16" s="71">
        <v>1</v>
      </c>
      <c r="E16" s="38">
        <v>0</v>
      </c>
      <c r="F16" s="38"/>
      <c r="G16" s="38"/>
      <c r="H16" s="38"/>
      <c r="I16" s="38"/>
      <c r="J16" s="37"/>
      <c r="K16" s="43"/>
      <c r="L16" s="72"/>
      <c r="M16" s="73"/>
      <c r="N16" s="37"/>
      <c r="O16" s="45"/>
      <c r="P16" s="45"/>
      <c r="Q16" s="45"/>
      <c r="R16" s="45"/>
      <c r="S16" s="45"/>
      <c r="T16" s="45"/>
      <c r="U16" s="45"/>
      <c r="V16" s="45"/>
      <c r="W16" s="48"/>
      <c r="X16" s="48"/>
      <c r="Y16" s="45"/>
      <c r="Z16" s="45"/>
      <c r="AA16" s="49"/>
      <c r="AB16" s="50"/>
      <c r="AC16" s="40"/>
    </row>
    <row r="17" spans="1:34" s="14" customFormat="1" ht="12.75">
      <c r="A17" s="26">
        <v>1</v>
      </c>
      <c r="B17" s="74" t="s">
        <v>419</v>
      </c>
      <c r="C17" s="75"/>
      <c r="D17" s="76">
        <v>1</v>
      </c>
      <c r="E17" s="61">
        <v>0</v>
      </c>
      <c r="F17" s="61"/>
      <c r="G17" s="61"/>
      <c r="H17" s="61"/>
      <c r="I17" s="61"/>
      <c r="J17" s="62"/>
      <c r="K17" s="43"/>
      <c r="L17" s="72"/>
      <c r="M17" s="77"/>
      <c r="N17" s="62"/>
      <c r="O17" s="46"/>
      <c r="P17" s="46"/>
      <c r="Q17" s="46"/>
      <c r="R17" s="46"/>
      <c r="S17" s="46"/>
      <c r="T17" s="46"/>
      <c r="U17" s="46"/>
      <c r="V17" s="46"/>
      <c r="W17" s="64"/>
      <c r="X17" s="64"/>
      <c r="Y17" s="46"/>
      <c r="Z17" s="46"/>
      <c r="AA17" s="65"/>
      <c r="AB17" s="78"/>
      <c r="AC17" s="66"/>
      <c r="AD17"/>
      <c r="AE17"/>
      <c r="AF17"/>
      <c r="AG17"/>
      <c r="AH17"/>
    </row>
    <row r="18" spans="1:34" s="14" customFormat="1" ht="12.75">
      <c r="A18" s="26">
        <v>1</v>
      </c>
      <c r="B18" s="41" t="s">
        <v>420</v>
      </c>
      <c r="C18" s="26">
        <v>1</v>
      </c>
      <c r="D18" s="42"/>
      <c r="E18" s="38">
        <v>1</v>
      </c>
      <c r="F18" s="38"/>
      <c r="G18" s="38"/>
      <c r="H18" s="38">
        <v>0</v>
      </c>
      <c r="I18" s="38">
        <v>0</v>
      </c>
      <c r="J18" s="37">
        <v>1</v>
      </c>
      <c r="K18" s="43">
        <f>E18+F18+G18+H18+I18</f>
        <v>1</v>
      </c>
      <c r="L18" s="37">
        <v>1</v>
      </c>
      <c r="M18" s="54" t="s">
        <v>421</v>
      </c>
      <c r="N18" s="37">
        <v>1</v>
      </c>
      <c r="O18" s="67">
        <v>0.369</v>
      </c>
      <c r="P18" s="67">
        <v>0.4</v>
      </c>
      <c r="Q18" s="67">
        <v>0.369</v>
      </c>
      <c r="R18" s="67">
        <v>0.4</v>
      </c>
      <c r="S18" s="67">
        <v>0.338</v>
      </c>
      <c r="T18" s="45">
        <v>0.471</v>
      </c>
      <c r="U18" s="47">
        <v>1.5E-06</v>
      </c>
      <c r="V18" s="47">
        <v>4.5E-06</v>
      </c>
      <c r="W18" s="57">
        <v>0</v>
      </c>
      <c r="X18" s="57">
        <v>1</v>
      </c>
      <c r="Y18" s="45">
        <v>3</v>
      </c>
      <c r="Z18" s="45">
        <v>20</v>
      </c>
      <c r="AA18" s="49">
        <v>10</v>
      </c>
      <c r="AB18" s="50">
        <f>Y18+AA18</f>
        <v>13</v>
      </c>
      <c r="AC18" s="40">
        <v>1</v>
      </c>
      <c r="AD18"/>
      <c r="AE18"/>
      <c r="AF18"/>
      <c r="AG18"/>
      <c r="AH18"/>
    </row>
    <row r="19" spans="1:34" s="14" customFormat="1" ht="12.75">
      <c r="A19" s="26">
        <v>1</v>
      </c>
      <c r="B19" s="41" t="s">
        <v>29</v>
      </c>
      <c r="C19" s="26">
        <v>1</v>
      </c>
      <c r="D19" s="42"/>
      <c r="E19" s="38">
        <v>0</v>
      </c>
      <c r="F19" s="38"/>
      <c r="G19" s="38"/>
      <c r="H19" s="38">
        <v>0</v>
      </c>
      <c r="I19" s="38">
        <v>1</v>
      </c>
      <c r="J19" s="37">
        <v>1</v>
      </c>
      <c r="K19" s="43">
        <f>E19+F19+G19+H19+I19</f>
        <v>1</v>
      </c>
      <c r="L19" s="37">
        <v>1</v>
      </c>
      <c r="M19" s="44" t="s">
        <v>422</v>
      </c>
      <c r="N19" s="37">
        <v>1</v>
      </c>
      <c r="O19" s="45">
        <v>0.184</v>
      </c>
      <c r="P19" s="45">
        <v>0.215</v>
      </c>
      <c r="Q19" s="45">
        <v>0.195</v>
      </c>
      <c r="R19" s="45">
        <v>0.215</v>
      </c>
      <c r="S19" s="55">
        <v>0.174</v>
      </c>
      <c r="T19" s="55">
        <v>2.265</v>
      </c>
      <c r="U19" s="47">
        <v>1.6E-06</v>
      </c>
      <c r="V19" s="47">
        <v>1.2E-05</v>
      </c>
      <c r="W19" s="79">
        <v>0</v>
      </c>
      <c r="X19" s="79">
        <v>-1</v>
      </c>
      <c r="Y19" s="45">
        <v>3</v>
      </c>
      <c r="Z19" s="45">
        <v>1</v>
      </c>
      <c r="AA19" s="49"/>
      <c r="AB19" s="50">
        <f>Y19+Z19</f>
        <v>4</v>
      </c>
      <c r="AC19" s="40">
        <v>1</v>
      </c>
      <c r="AD19"/>
      <c r="AE19"/>
      <c r="AF19"/>
      <c r="AG19"/>
      <c r="AH19"/>
    </row>
    <row r="20" spans="1:34" s="14" customFormat="1" ht="12.75">
      <c r="A20" s="58">
        <v>1</v>
      </c>
      <c r="B20" s="59" t="s">
        <v>423</v>
      </c>
      <c r="C20" s="58">
        <v>1</v>
      </c>
      <c r="D20" s="60"/>
      <c r="E20" s="61">
        <v>1</v>
      </c>
      <c r="F20" s="61"/>
      <c r="G20" s="61">
        <v>1</v>
      </c>
      <c r="H20" s="61">
        <v>1</v>
      </c>
      <c r="I20" s="61">
        <v>0</v>
      </c>
      <c r="J20" s="62">
        <v>1</v>
      </c>
      <c r="K20" s="43">
        <f>E20+F20+G20+H20+I20</f>
        <v>3</v>
      </c>
      <c r="L20" s="62">
        <v>1</v>
      </c>
      <c r="M20" s="80" t="s">
        <v>424</v>
      </c>
      <c r="N20" s="62">
        <v>1</v>
      </c>
      <c r="O20" s="46">
        <v>0.41</v>
      </c>
      <c r="P20" s="46">
        <v>0.471</v>
      </c>
      <c r="Q20" s="46">
        <v>0.41</v>
      </c>
      <c r="R20" s="46">
        <v>0.471</v>
      </c>
      <c r="S20" s="46">
        <v>0.4</v>
      </c>
      <c r="T20" s="46">
        <v>0.461</v>
      </c>
      <c r="U20" s="63">
        <v>5.5E-08</v>
      </c>
      <c r="V20" s="63">
        <v>8.4E-06</v>
      </c>
      <c r="W20" s="79">
        <v>2</v>
      </c>
      <c r="X20" s="79">
        <v>4</v>
      </c>
      <c r="Y20" s="46">
        <v>0</v>
      </c>
      <c r="Z20" s="46">
        <v>4</v>
      </c>
      <c r="AA20" s="65"/>
      <c r="AB20" s="50">
        <f>Y20+Z20</f>
        <v>4</v>
      </c>
      <c r="AC20" s="66">
        <v>1</v>
      </c>
      <c r="AD20"/>
      <c r="AE20"/>
      <c r="AF20"/>
      <c r="AG20"/>
      <c r="AH20"/>
    </row>
    <row r="21" spans="1:34" s="14" customFormat="1" ht="12.75">
      <c r="A21" s="26">
        <v>1</v>
      </c>
      <c r="B21" s="41" t="s">
        <v>425</v>
      </c>
      <c r="C21" s="26">
        <v>1</v>
      </c>
      <c r="D21" s="42"/>
      <c r="E21" s="38">
        <v>0</v>
      </c>
      <c r="F21" s="38"/>
      <c r="G21" s="38"/>
      <c r="H21" s="38">
        <v>0</v>
      </c>
      <c r="I21" s="38">
        <v>0</v>
      </c>
      <c r="J21" s="37">
        <v>1</v>
      </c>
      <c r="K21" s="43">
        <v>1</v>
      </c>
      <c r="L21" s="37">
        <v>1</v>
      </c>
      <c r="M21" s="44"/>
      <c r="N21" s="37"/>
      <c r="O21" s="45"/>
      <c r="P21" s="45"/>
      <c r="Q21" s="45"/>
      <c r="R21" s="45"/>
      <c r="S21" s="45"/>
      <c r="T21" s="45"/>
      <c r="U21" s="45"/>
      <c r="V21" s="45"/>
      <c r="W21" s="48"/>
      <c r="X21" s="48"/>
      <c r="Y21" s="45"/>
      <c r="Z21" s="45"/>
      <c r="AA21" s="49"/>
      <c r="AB21" s="50"/>
      <c r="AC21" s="40"/>
      <c r="AD21"/>
      <c r="AE21"/>
      <c r="AF21"/>
      <c r="AG21"/>
      <c r="AH21"/>
    </row>
    <row r="22" spans="1:34" s="14" customFormat="1" ht="12.75">
      <c r="A22" s="26">
        <v>1</v>
      </c>
      <c r="B22" s="59" t="s">
        <v>426</v>
      </c>
      <c r="C22" s="58">
        <v>1</v>
      </c>
      <c r="D22" s="60"/>
      <c r="E22" s="61">
        <v>0</v>
      </c>
      <c r="F22" s="61"/>
      <c r="G22" s="61"/>
      <c r="H22" s="61">
        <v>0</v>
      </c>
      <c r="I22" s="61">
        <v>0</v>
      </c>
      <c r="J22" s="62">
        <v>1</v>
      </c>
      <c r="K22" s="43">
        <f aca="true" t="shared" si="2" ref="K22:K29">E22+F22+G22+H22+I22</f>
        <v>0</v>
      </c>
      <c r="L22" s="62">
        <v>1</v>
      </c>
      <c r="M22" s="80" t="s">
        <v>427</v>
      </c>
      <c r="N22" s="62">
        <v>1</v>
      </c>
      <c r="O22" s="81">
        <v>0.379</v>
      </c>
      <c r="P22" s="81">
        <v>0.451</v>
      </c>
      <c r="Q22" s="46">
        <v>0.215</v>
      </c>
      <c r="R22" s="46">
        <v>0.246</v>
      </c>
      <c r="S22" s="46"/>
      <c r="T22" s="46"/>
      <c r="U22" s="63">
        <v>1.2E-06</v>
      </c>
      <c r="V22" s="63">
        <v>1.6E-05</v>
      </c>
      <c r="W22" s="64"/>
      <c r="X22" s="64"/>
      <c r="Y22" s="46">
        <v>0</v>
      </c>
      <c r="Z22" s="46">
        <v>0</v>
      </c>
      <c r="AA22" s="65"/>
      <c r="AB22" s="50">
        <f>Y22+Z22</f>
        <v>0</v>
      </c>
      <c r="AC22" s="66">
        <v>1</v>
      </c>
      <c r="AD22"/>
      <c r="AE22"/>
      <c r="AF22"/>
      <c r="AG22"/>
      <c r="AH22"/>
    </row>
    <row r="23" spans="1:34" s="14" customFormat="1" ht="12.75">
      <c r="A23" s="26">
        <v>1</v>
      </c>
      <c r="B23" s="41" t="s">
        <v>428</v>
      </c>
      <c r="C23" s="26">
        <v>1</v>
      </c>
      <c r="D23" s="42"/>
      <c r="E23" s="38">
        <v>0</v>
      </c>
      <c r="F23" s="38"/>
      <c r="G23" s="38"/>
      <c r="H23" s="38">
        <v>0</v>
      </c>
      <c r="I23" s="38">
        <v>0</v>
      </c>
      <c r="J23" s="37">
        <v>1</v>
      </c>
      <c r="K23" s="43">
        <f t="shared" si="2"/>
        <v>0</v>
      </c>
      <c r="L23" s="37">
        <v>1</v>
      </c>
      <c r="M23" s="44" t="s">
        <v>429</v>
      </c>
      <c r="N23" s="37">
        <v>1</v>
      </c>
      <c r="O23" s="45">
        <v>0.318</v>
      </c>
      <c r="P23" s="45">
        <v>0.359</v>
      </c>
      <c r="Q23" s="45">
        <v>0.205</v>
      </c>
      <c r="R23" s="45">
        <v>0.246</v>
      </c>
      <c r="S23" s="45">
        <v>0.205</v>
      </c>
      <c r="T23" s="45">
        <v>0.246</v>
      </c>
      <c r="U23" s="47">
        <v>1.6E-05</v>
      </c>
      <c r="V23" s="47">
        <v>6.9E-05</v>
      </c>
      <c r="W23" s="82">
        <v>-1</v>
      </c>
      <c r="X23" s="82">
        <v>-2</v>
      </c>
      <c r="Y23" s="45">
        <v>0</v>
      </c>
      <c r="Z23" s="45">
        <v>0</v>
      </c>
      <c r="AA23" s="49"/>
      <c r="AB23" s="50">
        <f>Y23+Z23</f>
        <v>0</v>
      </c>
      <c r="AC23" s="40">
        <v>1</v>
      </c>
      <c r="AD23"/>
      <c r="AE23"/>
      <c r="AF23"/>
      <c r="AG23"/>
      <c r="AH23"/>
    </row>
    <row r="24" spans="1:34" s="14" customFormat="1" ht="12.75">
      <c r="A24" s="26">
        <v>1</v>
      </c>
      <c r="B24" s="41" t="s">
        <v>430</v>
      </c>
      <c r="C24" s="26">
        <v>1</v>
      </c>
      <c r="D24" s="42"/>
      <c r="E24" s="38">
        <v>0</v>
      </c>
      <c r="F24" s="38"/>
      <c r="G24" s="38"/>
      <c r="H24" s="38">
        <v>0</v>
      </c>
      <c r="I24" s="38">
        <v>0</v>
      </c>
      <c r="J24" s="37">
        <v>1</v>
      </c>
      <c r="K24" s="43">
        <f t="shared" si="2"/>
        <v>0</v>
      </c>
      <c r="L24" s="37">
        <v>1</v>
      </c>
      <c r="M24" s="44"/>
      <c r="N24" s="37"/>
      <c r="O24" s="45"/>
      <c r="P24" s="45"/>
      <c r="Q24" s="45"/>
      <c r="R24" s="45"/>
      <c r="S24" s="45"/>
      <c r="T24" s="45"/>
      <c r="U24" s="45"/>
      <c r="V24" s="45"/>
      <c r="W24" s="48"/>
      <c r="X24" s="48"/>
      <c r="Y24" s="45"/>
      <c r="Z24" s="45"/>
      <c r="AA24" s="49"/>
      <c r="AB24" s="50"/>
      <c r="AC24" s="40"/>
      <c r="AD24"/>
      <c r="AE24"/>
      <c r="AF24"/>
      <c r="AG24"/>
      <c r="AH24"/>
    </row>
    <row r="25" spans="1:34" s="14" customFormat="1" ht="12.75">
      <c r="A25" s="26">
        <v>1</v>
      </c>
      <c r="B25" s="41" t="s">
        <v>431</v>
      </c>
      <c r="C25" s="26">
        <v>1</v>
      </c>
      <c r="D25" s="42"/>
      <c r="E25" s="38">
        <v>1</v>
      </c>
      <c r="F25" s="38"/>
      <c r="G25" s="38"/>
      <c r="H25" s="38">
        <v>0</v>
      </c>
      <c r="I25" s="38">
        <v>0</v>
      </c>
      <c r="J25" s="37">
        <v>1</v>
      </c>
      <c r="K25" s="43">
        <f t="shared" si="2"/>
        <v>1</v>
      </c>
      <c r="L25" s="37">
        <v>1</v>
      </c>
      <c r="M25" s="44" t="s">
        <v>432</v>
      </c>
      <c r="N25" s="37">
        <v>1</v>
      </c>
      <c r="O25" s="45">
        <v>10</v>
      </c>
      <c r="P25" s="55">
        <v>10</v>
      </c>
      <c r="Q25" s="45">
        <v>1.353</v>
      </c>
      <c r="R25" s="45">
        <v>10</v>
      </c>
      <c r="S25" s="45">
        <v>1.302</v>
      </c>
      <c r="T25" s="45">
        <v>6.888</v>
      </c>
      <c r="U25" s="47">
        <v>2E-06</v>
      </c>
      <c r="V25" s="47">
        <v>4.4E-05</v>
      </c>
      <c r="W25" s="83">
        <v>-1</v>
      </c>
      <c r="X25" s="83">
        <v>-1</v>
      </c>
      <c r="Y25" s="45">
        <v>4</v>
      </c>
      <c r="Z25" s="45">
        <v>0</v>
      </c>
      <c r="AA25" s="49"/>
      <c r="AB25" s="50">
        <f>Y25+Z25</f>
        <v>4</v>
      </c>
      <c r="AC25" s="40">
        <v>1</v>
      </c>
      <c r="AD25" t="s">
        <v>433</v>
      </c>
      <c r="AE25"/>
      <c r="AF25"/>
      <c r="AG25"/>
      <c r="AH25"/>
    </row>
    <row r="26" spans="1:34" s="14" customFormat="1" ht="12.75">
      <c r="A26" s="26">
        <v>1</v>
      </c>
      <c r="B26" s="41" t="s">
        <v>434</v>
      </c>
      <c r="C26" s="26">
        <v>1</v>
      </c>
      <c r="D26" s="42"/>
      <c r="E26" s="38">
        <v>0</v>
      </c>
      <c r="F26" s="38"/>
      <c r="G26" s="38"/>
      <c r="H26" s="38">
        <v>0</v>
      </c>
      <c r="I26" s="38">
        <v>0</v>
      </c>
      <c r="J26" s="37">
        <v>1</v>
      </c>
      <c r="K26" s="43">
        <f t="shared" si="2"/>
        <v>0</v>
      </c>
      <c r="L26" s="37">
        <v>1</v>
      </c>
      <c r="M26" s="44"/>
      <c r="N26" s="37"/>
      <c r="O26" s="45"/>
      <c r="P26" s="45"/>
      <c r="Q26" s="45"/>
      <c r="R26" s="45"/>
      <c r="S26" s="45"/>
      <c r="T26" s="45"/>
      <c r="U26" s="45"/>
      <c r="V26" s="45"/>
      <c r="W26" s="48"/>
      <c r="X26" s="48"/>
      <c r="Y26" s="45"/>
      <c r="Z26" s="45"/>
      <c r="AA26" s="49"/>
      <c r="AB26" s="50"/>
      <c r="AC26" s="40"/>
      <c r="AD26"/>
      <c r="AE26"/>
      <c r="AF26"/>
      <c r="AG26"/>
      <c r="AH26"/>
    </row>
    <row r="27" spans="1:34" s="14" customFormat="1" ht="12.75">
      <c r="A27" s="26">
        <v>1</v>
      </c>
      <c r="B27" s="41" t="s">
        <v>435</v>
      </c>
      <c r="C27" s="26">
        <v>1</v>
      </c>
      <c r="D27" s="42"/>
      <c r="E27" s="38">
        <v>0</v>
      </c>
      <c r="F27" s="38"/>
      <c r="G27" s="38"/>
      <c r="H27" s="38">
        <v>0</v>
      </c>
      <c r="I27" s="38">
        <v>0</v>
      </c>
      <c r="J27" s="37">
        <v>1</v>
      </c>
      <c r="K27" s="43">
        <f t="shared" si="2"/>
        <v>0</v>
      </c>
      <c r="L27" s="37">
        <v>1</v>
      </c>
      <c r="M27" s="44" t="s">
        <v>436</v>
      </c>
      <c r="N27" s="37">
        <v>1</v>
      </c>
      <c r="O27" s="45">
        <v>0.246</v>
      </c>
      <c r="P27" s="45">
        <v>3.946</v>
      </c>
      <c r="Q27" s="45">
        <v>0.256</v>
      </c>
      <c r="R27" s="45">
        <v>0.287</v>
      </c>
      <c r="S27" s="45">
        <v>0.225</v>
      </c>
      <c r="T27" s="45">
        <v>0.266</v>
      </c>
      <c r="U27" s="47">
        <v>3.6E-06</v>
      </c>
      <c r="V27" s="47">
        <v>2.8E-05</v>
      </c>
      <c r="W27" s="83">
        <v>1</v>
      </c>
      <c r="X27" s="83">
        <v>1</v>
      </c>
      <c r="Y27" s="45">
        <v>0</v>
      </c>
      <c r="Z27" s="45">
        <v>1</v>
      </c>
      <c r="AA27" s="49"/>
      <c r="AB27" s="50">
        <f>Y27+Z27</f>
        <v>1</v>
      </c>
      <c r="AC27" s="40">
        <v>1</v>
      </c>
      <c r="AD27"/>
      <c r="AE27"/>
      <c r="AF27"/>
      <c r="AG27"/>
      <c r="AH27"/>
    </row>
    <row r="28" spans="1:34" s="14" customFormat="1" ht="12.75">
      <c r="A28" s="26">
        <v>1</v>
      </c>
      <c r="B28" s="41" t="s">
        <v>437</v>
      </c>
      <c r="C28" s="26">
        <v>1</v>
      </c>
      <c r="D28" s="42"/>
      <c r="E28" s="38">
        <v>0</v>
      </c>
      <c r="F28" s="38"/>
      <c r="G28" s="38"/>
      <c r="H28" s="38">
        <v>0</v>
      </c>
      <c r="I28" s="38">
        <v>0</v>
      </c>
      <c r="J28" s="37">
        <v>1</v>
      </c>
      <c r="K28" s="43">
        <f t="shared" si="2"/>
        <v>0</v>
      </c>
      <c r="L28" s="37">
        <v>1</v>
      </c>
      <c r="M28" s="44" t="s">
        <v>438</v>
      </c>
      <c r="N28" s="37">
        <v>1</v>
      </c>
      <c r="O28" s="81">
        <v>0.553</v>
      </c>
      <c r="P28" s="81">
        <v>0.646</v>
      </c>
      <c r="Q28" s="45">
        <v>0.266</v>
      </c>
      <c r="R28" s="45">
        <v>0.307</v>
      </c>
      <c r="S28" s="45"/>
      <c r="T28" s="45"/>
      <c r="U28" s="47">
        <v>3.1E-06</v>
      </c>
      <c r="V28" s="47">
        <v>2.6E-05</v>
      </c>
      <c r="W28" s="48"/>
      <c r="X28" s="48"/>
      <c r="Y28" s="45">
        <v>0</v>
      </c>
      <c r="Z28" s="45">
        <v>0</v>
      </c>
      <c r="AA28" s="49"/>
      <c r="AB28" s="50">
        <f>Y28+Z28</f>
        <v>0</v>
      </c>
      <c r="AC28" s="40">
        <v>1</v>
      </c>
      <c r="AD28"/>
      <c r="AE28"/>
      <c r="AF28"/>
      <c r="AG28"/>
      <c r="AH28"/>
    </row>
    <row r="29" spans="1:34" s="14" customFormat="1" ht="12.75">
      <c r="A29" s="26">
        <v>1</v>
      </c>
      <c r="B29" s="41" t="s">
        <v>439</v>
      </c>
      <c r="C29" s="26">
        <v>1</v>
      </c>
      <c r="D29" s="42"/>
      <c r="E29" s="38">
        <v>0</v>
      </c>
      <c r="F29" s="38">
        <v>1</v>
      </c>
      <c r="G29" s="38"/>
      <c r="H29" s="38">
        <v>0</v>
      </c>
      <c r="I29" s="38">
        <v>0</v>
      </c>
      <c r="J29" s="37">
        <v>1</v>
      </c>
      <c r="K29" s="43">
        <f t="shared" si="2"/>
        <v>1</v>
      </c>
      <c r="L29" s="37">
        <v>1</v>
      </c>
      <c r="M29" s="44" t="s">
        <v>531</v>
      </c>
      <c r="N29" s="37">
        <v>1</v>
      </c>
      <c r="O29" s="45"/>
      <c r="P29" s="45"/>
      <c r="Q29" s="45">
        <v>0.338</v>
      </c>
      <c r="R29" s="45">
        <v>0.369</v>
      </c>
      <c r="S29" s="45"/>
      <c r="T29" s="45"/>
      <c r="U29" s="47">
        <v>1.1E-06</v>
      </c>
      <c r="V29" s="47">
        <v>2.8E-05</v>
      </c>
      <c r="W29" s="48"/>
      <c r="X29" s="48"/>
      <c r="Y29" s="45">
        <v>2</v>
      </c>
      <c r="Z29" s="45">
        <v>1</v>
      </c>
      <c r="AA29" s="49"/>
      <c r="AB29" s="50">
        <f>Y29+Z29</f>
        <v>3</v>
      </c>
      <c r="AC29" s="40">
        <v>1</v>
      </c>
      <c r="AD29"/>
      <c r="AE29"/>
      <c r="AF29"/>
      <c r="AG29"/>
      <c r="AH29"/>
    </row>
    <row r="30" spans="1:34" s="14" customFormat="1" ht="12.75">
      <c r="A30" s="26">
        <v>1</v>
      </c>
      <c r="B30" s="84" t="s">
        <v>440</v>
      </c>
      <c r="C30" s="70"/>
      <c r="D30" s="71">
        <v>1</v>
      </c>
      <c r="E30" s="85"/>
      <c r="F30" s="85"/>
      <c r="G30" s="85"/>
      <c r="H30" s="85"/>
      <c r="I30" s="85"/>
      <c r="J30" s="62"/>
      <c r="K30" s="43"/>
      <c r="L30" s="72"/>
      <c r="M30" s="86"/>
      <c r="N30" s="62"/>
      <c r="O30" s="87"/>
      <c r="P30" s="87"/>
      <c r="Q30" s="87"/>
      <c r="R30" s="87"/>
      <c r="S30" s="87"/>
      <c r="T30" s="87"/>
      <c r="U30" s="87"/>
      <c r="V30" s="87"/>
      <c r="W30" s="88"/>
      <c r="X30" s="88"/>
      <c r="Y30" s="87"/>
      <c r="Z30" s="87"/>
      <c r="AA30" s="89"/>
      <c r="AB30" s="50"/>
      <c r="AC30" s="66"/>
      <c r="AD30"/>
      <c r="AE30"/>
      <c r="AF30"/>
      <c r="AG30"/>
      <c r="AH30"/>
    </row>
    <row r="31" spans="1:34" s="14" customFormat="1" ht="12.75">
      <c r="A31" s="26">
        <v>1</v>
      </c>
      <c r="B31" s="41" t="s">
        <v>441</v>
      </c>
      <c r="C31" s="26">
        <v>1</v>
      </c>
      <c r="D31" s="42"/>
      <c r="E31" s="38">
        <v>0</v>
      </c>
      <c r="F31" s="38"/>
      <c r="G31" s="38"/>
      <c r="H31" s="38">
        <v>0</v>
      </c>
      <c r="I31" s="38">
        <v>0</v>
      </c>
      <c r="J31" s="37">
        <v>1</v>
      </c>
      <c r="K31" s="43">
        <f aca="true" t="shared" si="3" ref="K31:K40">E31+F31+G31+H31+I31</f>
        <v>0</v>
      </c>
      <c r="L31" s="37">
        <v>1</v>
      </c>
      <c r="M31" s="44" t="s">
        <v>573</v>
      </c>
      <c r="N31" s="37">
        <v>1</v>
      </c>
      <c r="O31" s="45"/>
      <c r="P31" s="45"/>
      <c r="Q31" s="45">
        <v>0.215</v>
      </c>
      <c r="R31" s="45">
        <v>0.266</v>
      </c>
      <c r="S31" s="45"/>
      <c r="T31" s="45"/>
      <c r="U31" s="45"/>
      <c r="V31" s="45"/>
      <c r="W31" s="48"/>
      <c r="X31" s="48"/>
      <c r="Y31" s="45">
        <v>0</v>
      </c>
      <c r="Z31" s="45">
        <v>0</v>
      </c>
      <c r="AA31" s="49"/>
      <c r="AB31" s="50">
        <f>Y31+Z31</f>
        <v>0</v>
      </c>
      <c r="AC31" s="40"/>
      <c r="AD31"/>
      <c r="AE31"/>
      <c r="AF31"/>
      <c r="AG31"/>
      <c r="AH31"/>
    </row>
    <row r="32" spans="1:34" s="14" customFormat="1" ht="12.75">
      <c r="A32" s="26">
        <v>1</v>
      </c>
      <c r="B32" s="90" t="s">
        <v>442</v>
      </c>
      <c r="C32" s="26">
        <v>1</v>
      </c>
      <c r="D32" s="91"/>
      <c r="E32" s="92">
        <v>1</v>
      </c>
      <c r="F32" s="92"/>
      <c r="G32" s="92"/>
      <c r="H32" s="92">
        <v>-1</v>
      </c>
      <c r="I32" s="92">
        <v>0</v>
      </c>
      <c r="J32" s="93">
        <v>1</v>
      </c>
      <c r="K32" s="43">
        <f t="shared" si="3"/>
        <v>0</v>
      </c>
      <c r="L32" s="37">
        <v>1</v>
      </c>
      <c r="M32" s="94" t="s">
        <v>443</v>
      </c>
      <c r="N32" s="37">
        <v>1</v>
      </c>
      <c r="O32" s="92">
        <v>0.41</v>
      </c>
      <c r="P32" s="92">
        <v>0.471</v>
      </c>
      <c r="Q32" s="92">
        <v>0.379</v>
      </c>
      <c r="R32" s="92">
        <v>0.451</v>
      </c>
      <c r="S32" s="92">
        <v>0.225</v>
      </c>
      <c r="T32" s="92">
        <v>0.256</v>
      </c>
      <c r="U32" s="95">
        <v>2E-07</v>
      </c>
      <c r="V32" s="95">
        <v>2E-05</v>
      </c>
      <c r="W32" s="96">
        <v>-1</v>
      </c>
      <c r="X32" s="96">
        <v>1</v>
      </c>
      <c r="Y32" s="92">
        <v>0</v>
      </c>
      <c r="Z32" s="92">
        <v>6</v>
      </c>
      <c r="AA32" s="97">
        <v>2</v>
      </c>
      <c r="AB32" s="50">
        <f>Y32+AA32</f>
        <v>2</v>
      </c>
      <c r="AC32" s="40">
        <v>1</v>
      </c>
      <c r="AD32"/>
      <c r="AE32"/>
      <c r="AF32"/>
      <c r="AG32"/>
      <c r="AH32"/>
    </row>
    <row r="33" spans="1:34" s="14" customFormat="1" ht="12.75">
      <c r="A33" s="26">
        <v>1</v>
      </c>
      <c r="B33" s="90" t="s">
        <v>444</v>
      </c>
      <c r="C33" s="26">
        <v>1</v>
      </c>
      <c r="D33" s="42"/>
      <c r="E33" s="45">
        <v>0</v>
      </c>
      <c r="F33" s="45"/>
      <c r="G33" s="45"/>
      <c r="H33" s="45">
        <v>1</v>
      </c>
      <c r="I33" s="45">
        <v>0</v>
      </c>
      <c r="J33" s="93">
        <v>1</v>
      </c>
      <c r="K33" s="43">
        <f t="shared" si="3"/>
        <v>1</v>
      </c>
      <c r="L33" s="37">
        <v>1</v>
      </c>
      <c r="M33" s="44" t="s">
        <v>445</v>
      </c>
      <c r="N33" s="37">
        <v>1</v>
      </c>
      <c r="O33" s="45">
        <v>0.174</v>
      </c>
      <c r="P33" s="45">
        <v>0.225</v>
      </c>
      <c r="Q33" s="45">
        <v>0.174</v>
      </c>
      <c r="R33" s="45">
        <v>0.225</v>
      </c>
      <c r="S33" s="45">
        <v>0.205</v>
      </c>
      <c r="T33" s="45">
        <v>0.246</v>
      </c>
      <c r="U33" s="47">
        <v>9.7E-06</v>
      </c>
      <c r="V33" s="47">
        <v>0.0001</v>
      </c>
      <c r="W33" s="82">
        <v>0</v>
      </c>
      <c r="X33" s="82">
        <v>1</v>
      </c>
      <c r="Y33" s="45">
        <v>3</v>
      </c>
      <c r="Z33" s="45">
        <v>4</v>
      </c>
      <c r="AA33" s="49"/>
      <c r="AB33" s="50">
        <f>Y33+Z33</f>
        <v>7</v>
      </c>
      <c r="AC33" s="40">
        <v>1</v>
      </c>
      <c r="AD33"/>
      <c r="AE33"/>
      <c r="AF33"/>
      <c r="AG33"/>
      <c r="AH33"/>
    </row>
    <row r="34" spans="1:34" s="14" customFormat="1" ht="12.75">
      <c r="A34" s="26">
        <v>1</v>
      </c>
      <c r="B34" s="98" t="s">
        <v>446</v>
      </c>
      <c r="C34" s="75"/>
      <c r="D34" s="76">
        <v>2</v>
      </c>
      <c r="E34" s="46">
        <v>0</v>
      </c>
      <c r="F34" s="46"/>
      <c r="G34" s="46"/>
      <c r="H34" s="46">
        <v>3</v>
      </c>
      <c r="I34" s="46">
        <v>0</v>
      </c>
      <c r="J34" s="75">
        <v>1</v>
      </c>
      <c r="K34" s="43">
        <f t="shared" si="3"/>
        <v>3</v>
      </c>
      <c r="L34" s="75">
        <v>1</v>
      </c>
      <c r="M34" s="80"/>
      <c r="N34" s="68"/>
      <c r="O34" s="46"/>
      <c r="P34" s="46"/>
      <c r="Q34" s="46"/>
      <c r="R34" s="46"/>
      <c r="S34" s="46"/>
      <c r="T34" s="46"/>
      <c r="U34" s="46"/>
      <c r="V34" s="46"/>
      <c r="W34" s="64"/>
      <c r="X34" s="64"/>
      <c r="Y34" s="46"/>
      <c r="Z34" s="46"/>
      <c r="AA34" s="65"/>
      <c r="AB34" s="50"/>
      <c r="AC34" s="66"/>
      <c r="AD34"/>
      <c r="AE34"/>
      <c r="AF34"/>
      <c r="AG34"/>
      <c r="AH34"/>
    </row>
    <row r="35" spans="1:34" s="14" customFormat="1" ht="12.75">
      <c r="A35" s="26">
        <v>1</v>
      </c>
      <c r="B35" s="90" t="s">
        <v>447</v>
      </c>
      <c r="C35" s="26">
        <v>1</v>
      </c>
      <c r="D35" s="42"/>
      <c r="E35" s="45">
        <v>0</v>
      </c>
      <c r="F35" s="45"/>
      <c r="G35" s="45"/>
      <c r="H35" s="45">
        <v>0</v>
      </c>
      <c r="I35" s="45">
        <v>0</v>
      </c>
      <c r="J35" s="93">
        <v>1</v>
      </c>
      <c r="K35" s="43">
        <f t="shared" si="3"/>
        <v>0</v>
      </c>
      <c r="L35" s="93">
        <v>1</v>
      </c>
      <c r="M35" s="44" t="s">
        <v>448</v>
      </c>
      <c r="N35" s="93">
        <v>1</v>
      </c>
      <c r="O35" s="68">
        <v>0.184</v>
      </c>
      <c r="P35" s="99">
        <v>10</v>
      </c>
      <c r="Q35" s="45">
        <v>0.215</v>
      </c>
      <c r="R35" s="45">
        <v>0.246</v>
      </c>
      <c r="S35" s="45">
        <v>0.236</v>
      </c>
      <c r="T35" s="45">
        <v>0.256</v>
      </c>
      <c r="U35" s="47">
        <v>1.1E-05</v>
      </c>
      <c r="V35" s="47">
        <v>5.9E-05</v>
      </c>
      <c r="W35" s="82">
        <v>0</v>
      </c>
      <c r="X35" s="82">
        <v>1</v>
      </c>
      <c r="Y35" s="45">
        <v>0</v>
      </c>
      <c r="Z35" s="45">
        <v>0</v>
      </c>
      <c r="AA35" s="49"/>
      <c r="AB35" s="50">
        <f aca="true" t="shared" si="4" ref="AB35:AB40">Y35+Z35</f>
        <v>0</v>
      </c>
      <c r="AC35" s="40">
        <v>1</v>
      </c>
      <c r="AD35"/>
      <c r="AE35"/>
      <c r="AF35"/>
      <c r="AG35"/>
      <c r="AH35"/>
    </row>
    <row r="36" spans="1:34" s="14" customFormat="1" ht="12.75">
      <c r="A36" s="26">
        <v>1</v>
      </c>
      <c r="B36" s="74" t="s">
        <v>449</v>
      </c>
      <c r="C36" s="75">
        <v>1</v>
      </c>
      <c r="D36" s="42"/>
      <c r="E36" s="45">
        <v>1</v>
      </c>
      <c r="F36" s="45"/>
      <c r="G36" s="45"/>
      <c r="H36" s="45">
        <v>0</v>
      </c>
      <c r="I36" s="45">
        <v>0</v>
      </c>
      <c r="J36" s="93">
        <v>1</v>
      </c>
      <c r="K36" s="43">
        <f t="shared" si="3"/>
        <v>1</v>
      </c>
      <c r="L36" s="93">
        <v>1</v>
      </c>
      <c r="M36" s="44" t="s">
        <v>450</v>
      </c>
      <c r="N36" s="93">
        <v>1</v>
      </c>
      <c r="O36" s="45">
        <v>0.635</v>
      </c>
      <c r="P36" s="45">
        <v>0.953</v>
      </c>
      <c r="Q36" s="100">
        <v>0.543</v>
      </c>
      <c r="R36" s="100">
        <v>0.738</v>
      </c>
      <c r="S36" s="55">
        <v>0.379</v>
      </c>
      <c r="T36" s="55">
        <v>0.543</v>
      </c>
      <c r="U36" s="47">
        <v>2.5E-06</v>
      </c>
      <c r="V36" s="47">
        <v>1.9E-05</v>
      </c>
      <c r="W36" s="79">
        <v>0</v>
      </c>
      <c r="X36" s="79">
        <v>0</v>
      </c>
      <c r="Y36" s="45">
        <v>3</v>
      </c>
      <c r="Z36" s="45">
        <v>0</v>
      </c>
      <c r="AA36" s="49"/>
      <c r="AB36" s="50">
        <f t="shared" si="4"/>
        <v>3</v>
      </c>
      <c r="AC36" s="101">
        <v>1</v>
      </c>
      <c r="AD36"/>
      <c r="AE36"/>
      <c r="AF36"/>
      <c r="AG36"/>
      <c r="AH36"/>
    </row>
    <row r="37" spans="1:34" s="14" customFormat="1" ht="12.75">
      <c r="A37" s="26">
        <v>1</v>
      </c>
      <c r="B37" s="41" t="s">
        <v>451</v>
      </c>
      <c r="C37" s="26">
        <v>1</v>
      </c>
      <c r="D37" s="42"/>
      <c r="E37" s="45">
        <v>0</v>
      </c>
      <c r="F37" s="45"/>
      <c r="G37" s="45"/>
      <c r="H37" s="45">
        <v>1</v>
      </c>
      <c r="I37" s="45">
        <v>0</v>
      </c>
      <c r="J37" s="93">
        <v>1</v>
      </c>
      <c r="K37" s="43">
        <f t="shared" si="3"/>
        <v>1</v>
      </c>
      <c r="L37" s="93">
        <v>1</v>
      </c>
      <c r="M37" s="44" t="s">
        <v>452</v>
      </c>
      <c r="N37" s="93">
        <v>1</v>
      </c>
      <c r="O37" s="92">
        <v>0.174</v>
      </c>
      <c r="P37" s="92">
        <v>0.225</v>
      </c>
      <c r="Q37" s="92">
        <v>0.174</v>
      </c>
      <c r="R37" s="92">
        <v>0.225</v>
      </c>
      <c r="S37" s="45">
        <v>0.174</v>
      </c>
      <c r="T37" s="45">
        <v>0.205</v>
      </c>
      <c r="U37" s="47">
        <v>1.5E-06</v>
      </c>
      <c r="V37" s="47">
        <v>9.6E-06</v>
      </c>
      <c r="W37" s="79">
        <v>3</v>
      </c>
      <c r="X37" s="79">
        <v>2</v>
      </c>
      <c r="Y37" s="45">
        <v>2</v>
      </c>
      <c r="Z37" s="45">
        <v>0</v>
      </c>
      <c r="AA37" s="49"/>
      <c r="AB37" s="50">
        <f t="shared" si="4"/>
        <v>2</v>
      </c>
      <c r="AC37" s="40">
        <v>1</v>
      </c>
      <c r="AD37"/>
      <c r="AE37"/>
      <c r="AF37"/>
      <c r="AG37"/>
      <c r="AH37"/>
    </row>
    <row r="38" spans="1:34" s="14" customFormat="1" ht="12.75">
      <c r="A38" s="26">
        <v>1</v>
      </c>
      <c r="B38" s="41" t="s">
        <v>453</v>
      </c>
      <c r="C38" s="26">
        <v>1</v>
      </c>
      <c r="D38" s="42"/>
      <c r="E38" s="45">
        <v>0</v>
      </c>
      <c r="F38" s="45"/>
      <c r="G38" s="45"/>
      <c r="H38" s="45">
        <v>0</v>
      </c>
      <c r="I38" s="45">
        <v>0</v>
      </c>
      <c r="J38" s="93">
        <v>1</v>
      </c>
      <c r="K38" s="43">
        <f t="shared" si="3"/>
        <v>0</v>
      </c>
      <c r="L38" s="93">
        <v>1</v>
      </c>
      <c r="M38" s="44" t="s">
        <v>454</v>
      </c>
      <c r="N38" s="93">
        <v>1</v>
      </c>
      <c r="O38" s="45">
        <v>0.195</v>
      </c>
      <c r="P38" s="55">
        <v>2.46</v>
      </c>
      <c r="Q38" s="45">
        <v>0.195</v>
      </c>
      <c r="R38" s="45">
        <v>1.138</v>
      </c>
      <c r="S38" s="45">
        <v>0.246</v>
      </c>
      <c r="T38" s="45">
        <v>0.359</v>
      </c>
      <c r="U38" s="47">
        <v>1.7E-06</v>
      </c>
      <c r="V38" s="47">
        <v>1.2E-05</v>
      </c>
      <c r="W38" s="83">
        <v>0</v>
      </c>
      <c r="X38" s="83">
        <v>1</v>
      </c>
      <c r="Y38" s="45">
        <v>1</v>
      </c>
      <c r="Z38" s="45">
        <v>2</v>
      </c>
      <c r="AA38" s="49"/>
      <c r="AB38" s="50">
        <f t="shared" si="4"/>
        <v>3</v>
      </c>
      <c r="AC38" s="40">
        <v>1</v>
      </c>
      <c r="AD38"/>
      <c r="AE38"/>
      <c r="AF38"/>
      <c r="AG38"/>
      <c r="AH38"/>
    </row>
    <row r="39" spans="1:34" s="14" customFormat="1" ht="12.75">
      <c r="A39" s="26">
        <v>1</v>
      </c>
      <c r="B39" s="41" t="s">
        <v>455</v>
      </c>
      <c r="C39" s="26">
        <v>1</v>
      </c>
      <c r="D39" s="42"/>
      <c r="E39" s="45">
        <v>0</v>
      </c>
      <c r="F39" s="45"/>
      <c r="G39" s="45"/>
      <c r="H39" s="45">
        <v>0</v>
      </c>
      <c r="I39" s="45">
        <v>0</v>
      </c>
      <c r="J39" s="93">
        <v>1</v>
      </c>
      <c r="K39" s="43">
        <f t="shared" si="3"/>
        <v>0</v>
      </c>
      <c r="L39" s="93">
        <v>1</v>
      </c>
      <c r="M39" s="44" t="s">
        <v>456</v>
      </c>
      <c r="N39" s="93">
        <v>1</v>
      </c>
      <c r="O39" s="81">
        <v>0.441</v>
      </c>
      <c r="P39" s="81">
        <v>0.533</v>
      </c>
      <c r="Q39" s="45">
        <v>0.225</v>
      </c>
      <c r="R39" s="45">
        <v>0.256</v>
      </c>
      <c r="S39" s="45"/>
      <c r="T39" s="45"/>
      <c r="U39" s="45"/>
      <c r="V39" s="45"/>
      <c r="W39" s="48"/>
      <c r="X39" s="48"/>
      <c r="Y39" s="45">
        <v>0</v>
      </c>
      <c r="Z39" s="45">
        <v>0</v>
      </c>
      <c r="AA39" s="49"/>
      <c r="AB39" s="50">
        <f t="shared" si="4"/>
        <v>0</v>
      </c>
      <c r="AC39" s="40">
        <v>1</v>
      </c>
      <c r="AD39"/>
      <c r="AE39"/>
      <c r="AF39"/>
      <c r="AG39"/>
      <c r="AH39"/>
    </row>
    <row r="40" spans="1:34" s="14" customFormat="1" ht="12.75">
      <c r="A40" s="26">
        <v>1</v>
      </c>
      <c r="B40" s="41" t="s">
        <v>457</v>
      </c>
      <c r="C40" s="26">
        <v>1</v>
      </c>
      <c r="D40" s="42"/>
      <c r="E40" s="45">
        <v>0</v>
      </c>
      <c r="F40" s="45"/>
      <c r="G40" s="45"/>
      <c r="H40" s="45">
        <v>0</v>
      </c>
      <c r="I40" s="45">
        <v>0</v>
      </c>
      <c r="J40" s="93">
        <v>1</v>
      </c>
      <c r="K40" s="43">
        <f t="shared" si="3"/>
        <v>0</v>
      </c>
      <c r="L40" s="93">
        <v>1</v>
      </c>
      <c r="M40" s="44" t="s">
        <v>458</v>
      </c>
      <c r="N40" s="93">
        <v>1</v>
      </c>
      <c r="O40" s="81">
        <v>0.615</v>
      </c>
      <c r="P40" s="81">
        <v>1.999</v>
      </c>
      <c r="Q40" s="45">
        <v>0.287</v>
      </c>
      <c r="R40" s="45">
        <v>0.238</v>
      </c>
      <c r="S40" s="45"/>
      <c r="T40" s="45"/>
      <c r="U40" s="45"/>
      <c r="V40" s="45"/>
      <c r="W40" s="48"/>
      <c r="X40" s="48"/>
      <c r="Y40" s="45">
        <v>0</v>
      </c>
      <c r="Z40" s="45">
        <v>0</v>
      </c>
      <c r="AA40" s="49"/>
      <c r="AB40" s="50">
        <f t="shared" si="4"/>
        <v>0</v>
      </c>
      <c r="AC40" s="40">
        <v>1</v>
      </c>
      <c r="AD40"/>
      <c r="AE40"/>
      <c r="AF40"/>
      <c r="AG40"/>
      <c r="AH40"/>
    </row>
    <row r="41" spans="1:34" s="14" customFormat="1" ht="12.75">
      <c r="A41" s="26">
        <v>1</v>
      </c>
      <c r="B41" s="74" t="s">
        <v>459</v>
      </c>
      <c r="C41" s="75"/>
      <c r="D41" s="76">
        <v>1</v>
      </c>
      <c r="E41" s="45"/>
      <c r="F41" s="45"/>
      <c r="G41" s="45"/>
      <c r="H41" s="45"/>
      <c r="I41" s="45"/>
      <c r="J41" s="93"/>
      <c r="K41" s="43"/>
      <c r="L41" s="102"/>
      <c r="M41" s="73"/>
      <c r="N41" s="93"/>
      <c r="O41" s="45"/>
      <c r="P41" s="45"/>
      <c r="Q41" s="45"/>
      <c r="R41" s="45"/>
      <c r="S41" s="45"/>
      <c r="T41" s="45"/>
      <c r="U41" s="45"/>
      <c r="V41" s="45"/>
      <c r="W41" s="48"/>
      <c r="X41" s="48"/>
      <c r="Y41" s="45"/>
      <c r="Z41" s="45"/>
      <c r="AA41" s="49"/>
      <c r="AB41" s="50"/>
      <c r="AC41" s="40"/>
      <c r="AD41"/>
      <c r="AE41"/>
      <c r="AF41"/>
      <c r="AG41"/>
      <c r="AH41"/>
    </row>
    <row r="42" spans="1:34" s="14" customFormat="1" ht="12.75">
      <c r="A42" s="26">
        <v>1</v>
      </c>
      <c r="B42" s="74" t="s">
        <v>460</v>
      </c>
      <c r="C42" s="75"/>
      <c r="D42" s="76">
        <v>1</v>
      </c>
      <c r="E42" s="46"/>
      <c r="F42" s="46"/>
      <c r="G42" s="46"/>
      <c r="H42" s="46"/>
      <c r="I42" s="46"/>
      <c r="J42" s="68"/>
      <c r="K42" s="43"/>
      <c r="L42" s="102"/>
      <c r="M42" s="103"/>
      <c r="N42" s="68"/>
      <c r="O42" s="46"/>
      <c r="P42" s="46"/>
      <c r="Q42" s="46"/>
      <c r="R42" s="46"/>
      <c r="S42" s="46"/>
      <c r="T42" s="46"/>
      <c r="U42" s="46"/>
      <c r="V42" s="46"/>
      <c r="W42" s="64"/>
      <c r="X42" s="64"/>
      <c r="Y42" s="46"/>
      <c r="Z42" s="46"/>
      <c r="AA42" s="65"/>
      <c r="AB42" s="78"/>
      <c r="AC42" s="66"/>
      <c r="AD42"/>
      <c r="AE42"/>
      <c r="AF42"/>
      <c r="AG42"/>
      <c r="AH42"/>
    </row>
    <row r="43" spans="1:34" s="14" customFormat="1" ht="59.25" customHeight="1">
      <c r="A43" s="26"/>
      <c r="B43" s="27" t="s">
        <v>374</v>
      </c>
      <c r="C43" s="28" t="s">
        <v>375</v>
      </c>
      <c r="D43" s="29" t="s">
        <v>376</v>
      </c>
      <c r="E43" s="29" t="s">
        <v>377</v>
      </c>
      <c r="F43" s="29" t="s">
        <v>378</v>
      </c>
      <c r="G43" s="29" t="s">
        <v>379</v>
      </c>
      <c r="H43" s="30" t="s">
        <v>380</v>
      </c>
      <c r="I43" s="31"/>
      <c r="J43" s="28" t="s">
        <v>375</v>
      </c>
      <c r="K43" s="32" t="s">
        <v>381</v>
      </c>
      <c r="L43" s="28" t="s">
        <v>382</v>
      </c>
      <c r="M43" s="33" t="s">
        <v>0</v>
      </c>
      <c r="N43" s="28" t="s">
        <v>375</v>
      </c>
      <c r="O43" s="34" t="s">
        <v>523</v>
      </c>
      <c r="P43" s="34" t="s">
        <v>524</v>
      </c>
      <c r="Q43" s="34" t="s">
        <v>525</v>
      </c>
      <c r="R43" s="34" t="s">
        <v>526</v>
      </c>
      <c r="S43" s="35" t="s">
        <v>529</v>
      </c>
      <c r="T43" s="35" t="s">
        <v>530</v>
      </c>
      <c r="U43" s="129" t="s">
        <v>383</v>
      </c>
      <c r="V43" s="130"/>
      <c r="W43" s="36" t="s">
        <v>384</v>
      </c>
      <c r="X43" s="36" t="s">
        <v>385</v>
      </c>
      <c r="Y43" s="29" t="s">
        <v>386</v>
      </c>
      <c r="Z43" s="29" t="s">
        <v>387</v>
      </c>
      <c r="AA43" s="32" t="s">
        <v>388</v>
      </c>
      <c r="AB43" s="32" t="s">
        <v>389</v>
      </c>
      <c r="AC43" s="28" t="s">
        <v>390</v>
      </c>
      <c r="AD43"/>
      <c r="AE43"/>
      <c r="AF43"/>
      <c r="AG43"/>
      <c r="AH43"/>
    </row>
    <row r="44" spans="1:34" s="14" customFormat="1" ht="13.5" customHeight="1">
      <c r="A44" s="26"/>
      <c r="B44" s="27"/>
      <c r="C44" s="26"/>
      <c r="D44" s="38"/>
      <c r="E44" s="29"/>
      <c r="F44" s="29"/>
      <c r="G44" s="29"/>
      <c r="H44" s="29" t="s">
        <v>391</v>
      </c>
      <c r="I44" s="29" t="s">
        <v>392</v>
      </c>
      <c r="J44" s="28"/>
      <c r="K44" s="32"/>
      <c r="L44" s="28"/>
      <c r="M44" s="104"/>
      <c r="N44" s="28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29"/>
      <c r="Z44" s="29"/>
      <c r="AA44" s="32"/>
      <c r="AB44" s="32"/>
      <c r="AC44" s="40"/>
      <c r="AD44"/>
      <c r="AE44"/>
      <c r="AF44"/>
      <c r="AG44"/>
      <c r="AH44"/>
    </row>
    <row r="45" spans="1:34" s="14" customFormat="1" ht="13.5" customHeight="1">
      <c r="A45" s="26">
        <v>1</v>
      </c>
      <c r="B45" s="74" t="s">
        <v>461</v>
      </c>
      <c r="C45" s="75"/>
      <c r="D45" s="60"/>
      <c r="E45" s="46"/>
      <c r="F45" s="46"/>
      <c r="G45" s="46"/>
      <c r="H45" s="46"/>
      <c r="I45" s="46"/>
      <c r="J45" s="68"/>
      <c r="K45" s="43"/>
      <c r="L45" s="68"/>
      <c r="M45" s="80"/>
      <c r="N45" s="68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65"/>
      <c r="AB45" s="78"/>
      <c r="AC45" s="66"/>
      <c r="AD45"/>
      <c r="AE45"/>
      <c r="AF45"/>
      <c r="AG45"/>
      <c r="AH45"/>
    </row>
    <row r="46" spans="1:34" s="14" customFormat="1" ht="13.5" customHeight="1">
      <c r="A46" s="26">
        <v>1</v>
      </c>
      <c r="B46" s="41" t="s">
        <v>462</v>
      </c>
      <c r="C46" s="26">
        <v>1</v>
      </c>
      <c r="D46" s="42"/>
      <c r="E46" s="45">
        <v>0</v>
      </c>
      <c r="F46" s="45"/>
      <c r="G46" s="45"/>
      <c r="H46" s="45">
        <v>0</v>
      </c>
      <c r="I46" s="45">
        <v>0</v>
      </c>
      <c r="J46" s="93">
        <v>1</v>
      </c>
      <c r="K46" s="43">
        <f>E46+F46+G46+H46+I46</f>
        <v>0</v>
      </c>
      <c r="L46" s="93">
        <v>1</v>
      </c>
      <c r="M46" s="44" t="s">
        <v>463</v>
      </c>
      <c r="N46" s="93">
        <v>1</v>
      </c>
      <c r="O46" s="45"/>
      <c r="P46" s="45"/>
      <c r="Q46" s="45">
        <v>0.297</v>
      </c>
      <c r="R46" s="45">
        <v>0.348</v>
      </c>
      <c r="S46" s="45"/>
      <c r="T46" s="45"/>
      <c r="U46" s="45"/>
      <c r="V46" s="45"/>
      <c r="W46" s="45"/>
      <c r="X46" s="45"/>
      <c r="Y46" s="45">
        <v>0</v>
      </c>
      <c r="Z46" s="45">
        <v>0</v>
      </c>
      <c r="AA46" s="49"/>
      <c r="AB46" s="50">
        <f>Y46+Z46</f>
        <v>0</v>
      </c>
      <c r="AC46" s="40">
        <v>1</v>
      </c>
      <c r="AD46"/>
      <c r="AE46"/>
      <c r="AF46"/>
      <c r="AG46"/>
      <c r="AH46"/>
    </row>
    <row r="47" spans="1:34" s="14" customFormat="1" ht="12.75">
      <c r="A47" s="26">
        <v>1</v>
      </c>
      <c r="B47" s="74" t="s">
        <v>464</v>
      </c>
      <c r="C47" s="58"/>
      <c r="D47" s="60"/>
      <c r="E47" s="46">
        <v>0</v>
      </c>
      <c r="F47" s="46"/>
      <c r="G47" s="46"/>
      <c r="H47" s="46">
        <v>1</v>
      </c>
      <c r="I47" s="46">
        <v>0</v>
      </c>
      <c r="J47" s="68">
        <v>1</v>
      </c>
      <c r="K47" s="43">
        <f>E47+F47+G47+H47+I47</f>
        <v>1</v>
      </c>
      <c r="L47" s="102">
        <v>1</v>
      </c>
      <c r="M47" s="80"/>
      <c r="N47" s="68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65"/>
      <c r="AB47" s="50"/>
      <c r="AC47" s="66"/>
      <c r="AD47"/>
      <c r="AE47"/>
      <c r="AF47"/>
      <c r="AG47"/>
      <c r="AH47"/>
    </row>
    <row r="48" spans="1:29" ht="12.75">
      <c r="A48" s="26">
        <v>1</v>
      </c>
      <c r="B48" s="41" t="s">
        <v>465</v>
      </c>
      <c r="C48" s="26">
        <v>1</v>
      </c>
      <c r="D48" s="42"/>
      <c r="E48" s="45">
        <v>0</v>
      </c>
      <c r="F48" s="45"/>
      <c r="G48" s="45"/>
      <c r="H48" s="45">
        <v>0</v>
      </c>
      <c r="I48" s="45">
        <v>0</v>
      </c>
      <c r="J48" s="93">
        <v>1</v>
      </c>
      <c r="K48" s="43">
        <f>E48+F48+G48+H48+I48</f>
        <v>0</v>
      </c>
      <c r="L48" s="93">
        <v>1</v>
      </c>
      <c r="M48" s="44" t="s">
        <v>466</v>
      </c>
      <c r="N48" s="93">
        <v>1</v>
      </c>
      <c r="O48" s="45"/>
      <c r="P48" s="45"/>
      <c r="Q48" s="45">
        <v>0.307</v>
      </c>
      <c r="R48" s="45">
        <v>0.348</v>
      </c>
      <c r="S48" s="45"/>
      <c r="T48" s="45"/>
      <c r="U48" s="45"/>
      <c r="V48" s="45"/>
      <c r="W48" s="45"/>
      <c r="X48" s="45"/>
      <c r="Y48" s="45">
        <v>0</v>
      </c>
      <c r="Z48" s="45">
        <v>3</v>
      </c>
      <c r="AA48" s="49"/>
      <c r="AB48" s="50">
        <f>Y48+Z48</f>
        <v>3</v>
      </c>
      <c r="AC48" s="40">
        <v>1</v>
      </c>
    </row>
    <row r="49" spans="1:29" ht="12.75">
      <c r="A49" s="26">
        <v>1</v>
      </c>
      <c r="B49" s="74" t="s">
        <v>467</v>
      </c>
      <c r="C49" s="26"/>
      <c r="D49" s="42"/>
      <c r="E49" s="45">
        <v>0</v>
      </c>
      <c r="F49" s="45">
        <v>1</v>
      </c>
      <c r="G49" s="45"/>
      <c r="H49" s="45">
        <v>1</v>
      </c>
      <c r="I49" s="45">
        <v>0</v>
      </c>
      <c r="J49" s="93">
        <v>1</v>
      </c>
      <c r="K49" s="43">
        <f>E49+F49+G49+H49+I49</f>
        <v>2</v>
      </c>
      <c r="L49" s="102">
        <v>1</v>
      </c>
      <c r="M49" s="44"/>
      <c r="N49" s="93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9"/>
      <c r="AB49" s="50"/>
      <c r="AC49" s="40"/>
    </row>
    <row r="50" spans="1:29" ht="12.75">
      <c r="A50" s="26">
        <v>1</v>
      </c>
      <c r="B50" s="41" t="s">
        <v>468</v>
      </c>
      <c r="C50" s="26">
        <v>1</v>
      </c>
      <c r="D50" s="42"/>
      <c r="E50" s="45">
        <v>0</v>
      </c>
      <c r="F50" s="45"/>
      <c r="G50" s="45"/>
      <c r="H50" s="45">
        <v>0</v>
      </c>
      <c r="I50" s="45">
        <v>0</v>
      </c>
      <c r="J50" s="93">
        <v>1</v>
      </c>
      <c r="K50" s="43">
        <f>E50+F50+G50+H50+I50</f>
        <v>0</v>
      </c>
      <c r="L50" s="93">
        <v>1</v>
      </c>
      <c r="M50" s="44" t="s">
        <v>574</v>
      </c>
      <c r="N50" s="93">
        <v>1</v>
      </c>
      <c r="O50" s="45"/>
      <c r="P50" s="45"/>
      <c r="Q50" s="45">
        <v>0.256</v>
      </c>
      <c r="R50" s="45">
        <v>0.277</v>
      </c>
      <c r="S50" s="45"/>
      <c r="T50" s="45"/>
      <c r="U50" s="45"/>
      <c r="V50" s="45"/>
      <c r="W50" s="45"/>
      <c r="X50" s="45"/>
      <c r="Y50" s="45">
        <v>0</v>
      </c>
      <c r="Z50" s="45">
        <v>0</v>
      </c>
      <c r="AA50" s="49"/>
      <c r="AB50" s="50">
        <v>0</v>
      </c>
      <c r="AC50" s="40"/>
    </row>
    <row r="51" spans="1:29" ht="12.75">
      <c r="A51" s="26">
        <v>1</v>
      </c>
      <c r="B51" s="74" t="s">
        <v>469</v>
      </c>
      <c r="C51" s="75"/>
      <c r="D51" s="105">
        <v>1</v>
      </c>
      <c r="E51" s="45">
        <v>0</v>
      </c>
      <c r="F51" s="45"/>
      <c r="G51" s="45"/>
      <c r="H51" s="45"/>
      <c r="I51" s="45"/>
      <c r="J51" s="93"/>
      <c r="K51" s="43"/>
      <c r="L51" s="93"/>
      <c r="M51" s="44"/>
      <c r="N51" s="93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9"/>
      <c r="AB51" s="50"/>
      <c r="AC51" s="40"/>
    </row>
    <row r="52" spans="1:29" ht="12.75">
      <c r="A52" s="26">
        <v>1</v>
      </c>
      <c r="B52" s="41" t="s">
        <v>470</v>
      </c>
      <c r="C52" s="26">
        <v>1</v>
      </c>
      <c r="D52" s="42"/>
      <c r="E52" s="45">
        <v>0</v>
      </c>
      <c r="F52" s="45"/>
      <c r="G52" s="45"/>
      <c r="H52" s="45">
        <v>0</v>
      </c>
      <c r="I52" s="45">
        <v>0</v>
      </c>
      <c r="J52" s="93">
        <v>1</v>
      </c>
      <c r="K52" s="43">
        <f>E52+F52+G52+H52+I52</f>
        <v>0</v>
      </c>
      <c r="L52" s="93">
        <v>1</v>
      </c>
      <c r="M52" s="44"/>
      <c r="N52" s="93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9"/>
      <c r="AB52" s="50"/>
      <c r="AC52" s="40"/>
    </row>
    <row r="53" spans="1:29" ht="12.75">
      <c r="A53" s="26">
        <v>1</v>
      </c>
      <c r="B53" s="74" t="s">
        <v>471</v>
      </c>
      <c r="C53" s="26">
        <v>1</v>
      </c>
      <c r="D53" s="42"/>
      <c r="E53" s="45">
        <v>0</v>
      </c>
      <c r="F53" s="45"/>
      <c r="G53" s="45"/>
      <c r="H53" s="45"/>
      <c r="I53" s="45"/>
      <c r="J53" s="93"/>
      <c r="K53" s="43"/>
      <c r="L53" s="93"/>
      <c r="M53" s="44"/>
      <c r="N53" s="93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9"/>
      <c r="AB53" s="50"/>
      <c r="AC53" s="40"/>
    </row>
    <row r="54" spans="1:29" ht="12.75">
      <c r="A54" s="26">
        <v>1</v>
      </c>
      <c r="B54" s="59" t="s">
        <v>472</v>
      </c>
      <c r="C54" s="58">
        <v>1</v>
      </c>
      <c r="D54" s="60"/>
      <c r="E54" s="45">
        <v>0</v>
      </c>
      <c r="F54" s="45">
        <v>2</v>
      </c>
      <c r="G54" s="45"/>
      <c r="H54" s="45">
        <v>1</v>
      </c>
      <c r="I54" s="45">
        <v>0</v>
      </c>
      <c r="J54" s="93">
        <v>1</v>
      </c>
      <c r="K54" s="43">
        <f>E54+F54+G54+H54+I54</f>
        <v>3</v>
      </c>
      <c r="L54" s="93">
        <v>1</v>
      </c>
      <c r="M54" s="44"/>
      <c r="N54" s="93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9"/>
      <c r="AB54" s="50"/>
      <c r="AC54" s="40"/>
    </row>
    <row r="55" spans="1:29" ht="12.75">
      <c r="A55" s="26">
        <v>1</v>
      </c>
      <c r="B55" s="74" t="s">
        <v>473</v>
      </c>
      <c r="C55" s="75"/>
      <c r="D55" s="105">
        <v>1</v>
      </c>
      <c r="E55" s="45"/>
      <c r="F55" s="45"/>
      <c r="G55" s="45"/>
      <c r="H55" s="45"/>
      <c r="I55" s="45"/>
      <c r="J55" s="93"/>
      <c r="K55" s="43"/>
      <c r="L55" s="93"/>
      <c r="M55" s="44"/>
      <c r="N55" s="93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9"/>
      <c r="AB55" s="50"/>
      <c r="AC55" s="40"/>
    </row>
    <row r="56" spans="1:29" ht="12.75">
      <c r="A56" s="26">
        <v>1</v>
      </c>
      <c r="B56" s="59" t="s">
        <v>474</v>
      </c>
      <c r="C56" s="58">
        <v>1</v>
      </c>
      <c r="D56" s="60"/>
      <c r="E56" s="45">
        <v>0</v>
      </c>
      <c r="F56" s="45"/>
      <c r="G56" s="45"/>
      <c r="H56" s="45"/>
      <c r="I56" s="45"/>
      <c r="J56" s="93"/>
      <c r="K56" s="43"/>
      <c r="L56" s="93"/>
      <c r="M56" s="44"/>
      <c r="N56" s="93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9"/>
      <c r="AB56" s="50"/>
      <c r="AC56" s="40"/>
    </row>
    <row r="57" spans="1:29" ht="12.75">
      <c r="A57" s="26">
        <v>1</v>
      </c>
      <c r="B57" s="59" t="s">
        <v>475</v>
      </c>
      <c r="C57" s="58">
        <v>1</v>
      </c>
      <c r="D57" s="60"/>
      <c r="E57" s="45">
        <v>0</v>
      </c>
      <c r="F57" s="45">
        <v>128</v>
      </c>
      <c r="G57" s="45"/>
      <c r="H57" s="45"/>
      <c r="I57" s="45"/>
      <c r="J57" s="93"/>
      <c r="K57" s="43"/>
      <c r="L57" s="93"/>
      <c r="M57" s="44"/>
      <c r="N57" s="93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9"/>
      <c r="AB57" s="50"/>
      <c r="AC57" s="40"/>
    </row>
    <row r="58" spans="1:29" ht="12.75">
      <c r="A58" s="26">
        <v>1</v>
      </c>
      <c r="B58" s="41" t="s">
        <v>476</v>
      </c>
      <c r="C58" s="26">
        <v>1</v>
      </c>
      <c r="D58" s="42"/>
      <c r="E58" s="45">
        <v>0</v>
      </c>
      <c r="F58" s="45"/>
      <c r="G58" s="45"/>
      <c r="H58" s="45">
        <v>0</v>
      </c>
      <c r="I58" s="45">
        <v>0</v>
      </c>
      <c r="J58" s="93">
        <v>1</v>
      </c>
      <c r="K58" s="43">
        <f>E58+F58+G58+H58+I58</f>
        <v>0</v>
      </c>
      <c r="L58" s="93">
        <v>1</v>
      </c>
      <c r="M58" s="44" t="s">
        <v>477</v>
      </c>
      <c r="N58" s="93">
        <v>1</v>
      </c>
      <c r="O58" s="45"/>
      <c r="P58" s="45"/>
      <c r="Q58" s="45">
        <v>0.277</v>
      </c>
      <c r="R58" s="45">
        <v>0.318</v>
      </c>
      <c r="S58" s="45"/>
      <c r="T58" s="45"/>
      <c r="U58" s="47">
        <v>2.7E-06</v>
      </c>
      <c r="V58" s="47">
        <v>1.4E-05</v>
      </c>
      <c r="W58" s="45"/>
      <c r="X58" s="45"/>
      <c r="Y58" s="45">
        <v>0</v>
      </c>
      <c r="Z58" s="45">
        <v>0</v>
      </c>
      <c r="AA58" s="49"/>
      <c r="AB58" s="50">
        <f>Y58+Z58</f>
        <v>0</v>
      </c>
      <c r="AC58" s="40">
        <v>1</v>
      </c>
    </row>
    <row r="59" spans="1:29" ht="12.75">
      <c r="A59" s="26">
        <v>1</v>
      </c>
      <c r="B59" s="59" t="s">
        <v>478</v>
      </c>
      <c r="C59" s="58">
        <v>1</v>
      </c>
      <c r="D59" s="42"/>
      <c r="E59" s="45">
        <v>0</v>
      </c>
      <c r="F59" s="45"/>
      <c r="G59" s="45"/>
      <c r="H59" s="45">
        <v>0</v>
      </c>
      <c r="I59" s="45">
        <v>0</v>
      </c>
      <c r="J59" s="93">
        <v>1</v>
      </c>
      <c r="K59" s="43">
        <f>E59+F59+G59+H59+I59</f>
        <v>0</v>
      </c>
      <c r="L59" s="93">
        <v>1</v>
      </c>
      <c r="M59" s="44"/>
      <c r="N59" s="93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9"/>
      <c r="AB59" s="50"/>
      <c r="AC59" s="40"/>
    </row>
    <row r="60" spans="1:29" ht="12.75">
      <c r="A60" s="26">
        <v>1</v>
      </c>
      <c r="B60" s="41" t="s">
        <v>479</v>
      </c>
      <c r="C60" s="26">
        <v>1</v>
      </c>
      <c r="D60" s="60"/>
      <c r="E60" s="45">
        <v>0</v>
      </c>
      <c r="F60" s="45"/>
      <c r="G60" s="45">
        <v>2</v>
      </c>
      <c r="H60" s="45">
        <v>0</v>
      </c>
      <c r="I60" s="45">
        <v>0</v>
      </c>
      <c r="J60" s="93">
        <v>1</v>
      </c>
      <c r="K60" s="43">
        <f>E60+F60+G60+H60+I60</f>
        <v>2</v>
      </c>
      <c r="L60" s="93">
        <v>1</v>
      </c>
      <c r="M60" s="44" t="s">
        <v>575</v>
      </c>
      <c r="N60" s="93">
        <v>1</v>
      </c>
      <c r="O60" s="45"/>
      <c r="P60" s="45"/>
      <c r="Q60" s="45">
        <v>0.266</v>
      </c>
      <c r="R60" s="45">
        <v>0.297</v>
      </c>
      <c r="S60" s="45"/>
      <c r="T60" s="45"/>
      <c r="U60" s="45"/>
      <c r="V60" s="45"/>
      <c r="W60" s="45"/>
      <c r="X60" s="45"/>
      <c r="Y60" s="45">
        <v>0</v>
      </c>
      <c r="Z60" s="45">
        <v>0</v>
      </c>
      <c r="AA60" s="49"/>
      <c r="AB60" s="50">
        <f>Y60+Z60</f>
        <v>0</v>
      </c>
      <c r="AC60" s="40"/>
    </row>
    <row r="61" spans="1:29" ht="12.75">
      <c r="A61" s="26">
        <v>1</v>
      </c>
      <c r="B61" s="74" t="s">
        <v>480</v>
      </c>
      <c r="C61" s="58"/>
      <c r="D61" s="42"/>
      <c r="E61" s="45">
        <v>0</v>
      </c>
      <c r="F61" s="45"/>
      <c r="G61" s="45"/>
      <c r="H61" s="45">
        <v>1</v>
      </c>
      <c r="I61" s="45">
        <v>0</v>
      </c>
      <c r="J61" s="93">
        <v>1</v>
      </c>
      <c r="K61" s="43">
        <f>E61+F61+G61+H61+I61</f>
        <v>1</v>
      </c>
      <c r="L61" s="102">
        <v>1</v>
      </c>
      <c r="M61" s="44"/>
      <c r="N61" s="93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9"/>
      <c r="AB61" s="50"/>
      <c r="AC61" s="40"/>
    </row>
    <row r="62" spans="1:29" ht="12.75">
      <c r="A62" s="26">
        <v>1</v>
      </c>
      <c r="B62" s="59" t="s">
        <v>481</v>
      </c>
      <c r="C62" s="58">
        <v>1</v>
      </c>
      <c r="D62" s="42"/>
      <c r="E62" s="45">
        <v>0</v>
      </c>
      <c r="F62" s="45"/>
      <c r="G62" s="45"/>
      <c r="H62" s="45">
        <v>0</v>
      </c>
      <c r="I62" s="45">
        <v>0</v>
      </c>
      <c r="J62" s="93">
        <v>1</v>
      </c>
      <c r="K62" s="43">
        <f>E62+F62+G62+H62+I62</f>
        <v>0</v>
      </c>
      <c r="L62" s="93">
        <v>1</v>
      </c>
      <c r="M62" s="44"/>
      <c r="N62" s="93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9"/>
      <c r="AB62" s="50"/>
      <c r="AC62" s="40"/>
    </row>
    <row r="63" spans="1:29" ht="12.75">
      <c r="A63" s="26">
        <v>1</v>
      </c>
      <c r="B63" s="59" t="s">
        <v>482</v>
      </c>
      <c r="C63" s="58">
        <v>1</v>
      </c>
      <c r="D63" s="60"/>
      <c r="E63" s="45">
        <v>0</v>
      </c>
      <c r="F63" s="45"/>
      <c r="G63" s="45">
        <v>1</v>
      </c>
      <c r="H63" s="46">
        <v>0</v>
      </c>
      <c r="I63" s="45">
        <v>0</v>
      </c>
      <c r="J63" s="93">
        <v>1</v>
      </c>
      <c r="K63" s="43"/>
      <c r="L63" s="93"/>
      <c r="M63" s="44"/>
      <c r="N63" s="93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9"/>
      <c r="AB63" s="50"/>
      <c r="AC63" s="40"/>
    </row>
    <row r="64" spans="1:29" ht="12.75">
      <c r="A64" s="26">
        <v>1</v>
      </c>
      <c r="B64" s="41" t="s">
        <v>483</v>
      </c>
      <c r="C64" s="26">
        <v>1</v>
      </c>
      <c r="D64" s="42"/>
      <c r="E64" s="45">
        <v>1</v>
      </c>
      <c r="F64" s="45"/>
      <c r="G64" s="45"/>
      <c r="H64" s="45">
        <v>0</v>
      </c>
      <c r="I64" s="45">
        <v>0</v>
      </c>
      <c r="J64" s="93">
        <v>1</v>
      </c>
      <c r="K64" s="43">
        <f>E64+F64+G64+H64+I64</f>
        <v>1</v>
      </c>
      <c r="L64" s="93">
        <v>1</v>
      </c>
      <c r="M64" s="44"/>
      <c r="N64" s="93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9"/>
      <c r="AB64" s="50"/>
      <c r="AC64" s="40"/>
    </row>
    <row r="65" spans="1:29" ht="12.75">
      <c r="A65" s="26">
        <v>1</v>
      </c>
      <c r="B65" s="74" t="s">
        <v>484</v>
      </c>
      <c r="C65" s="26"/>
      <c r="D65" s="105">
        <v>1</v>
      </c>
      <c r="E65" s="45">
        <v>1</v>
      </c>
      <c r="F65" s="45"/>
      <c r="G65" s="45"/>
      <c r="H65" s="106"/>
      <c r="I65" s="45">
        <v>0</v>
      </c>
      <c r="J65" s="93">
        <v>1</v>
      </c>
      <c r="K65" s="43"/>
      <c r="L65" s="93"/>
      <c r="M65" s="44"/>
      <c r="N65" s="93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9"/>
      <c r="AB65" s="50"/>
      <c r="AC65" s="40"/>
    </row>
    <row r="66" spans="1:29" ht="12.75">
      <c r="A66" s="26">
        <v>1</v>
      </c>
      <c r="B66" s="41" t="s">
        <v>485</v>
      </c>
      <c r="C66" s="26">
        <v>1</v>
      </c>
      <c r="D66" s="42"/>
      <c r="E66" s="45">
        <v>0</v>
      </c>
      <c r="F66" s="45"/>
      <c r="G66" s="45"/>
      <c r="H66" s="45">
        <v>0</v>
      </c>
      <c r="I66" s="45">
        <v>0</v>
      </c>
      <c r="J66" s="93">
        <v>1</v>
      </c>
      <c r="K66" s="43">
        <f>E66+F66+G66+H66+I66</f>
        <v>0</v>
      </c>
      <c r="L66" s="93"/>
      <c r="M66" s="44"/>
      <c r="N66" s="93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9"/>
      <c r="AB66" s="50"/>
      <c r="AC66" s="40"/>
    </row>
    <row r="67" spans="1:29" ht="12.75">
      <c r="A67" s="26">
        <v>1</v>
      </c>
      <c r="B67" s="41" t="s">
        <v>486</v>
      </c>
      <c r="C67" s="26">
        <v>1</v>
      </c>
      <c r="D67" s="42"/>
      <c r="E67" s="45">
        <v>0</v>
      </c>
      <c r="F67" s="45"/>
      <c r="G67" s="45"/>
      <c r="H67" s="45">
        <v>0</v>
      </c>
      <c r="I67" s="45">
        <v>0</v>
      </c>
      <c r="J67" s="93">
        <v>1</v>
      </c>
      <c r="K67" s="49"/>
      <c r="L67" s="93"/>
      <c r="M67" s="44"/>
      <c r="N67" s="93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9"/>
      <c r="AB67" s="50"/>
      <c r="AC67" s="40"/>
    </row>
    <row r="68" spans="1:29" ht="12.75">
      <c r="A68" s="26">
        <v>1</v>
      </c>
      <c r="B68" s="41" t="s">
        <v>487</v>
      </c>
      <c r="C68" s="26">
        <v>1</v>
      </c>
      <c r="D68" s="42"/>
      <c r="E68" s="45">
        <v>0</v>
      </c>
      <c r="F68" s="45"/>
      <c r="G68" s="45"/>
      <c r="H68" s="45">
        <v>0</v>
      </c>
      <c r="I68" s="45">
        <v>0</v>
      </c>
      <c r="J68" s="93">
        <v>1</v>
      </c>
      <c r="K68" s="49"/>
      <c r="L68" s="93"/>
      <c r="M68" s="44"/>
      <c r="N68" s="93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9"/>
      <c r="AB68" s="50"/>
      <c r="AC68" s="40"/>
    </row>
    <row r="69" spans="1:29" ht="12.75">
      <c r="A69" s="26">
        <v>1</v>
      </c>
      <c r="B69" s="41" t="s">
        <v>488</v>
      </c>
      <c r="C69" s="26">
        <v>1</v>
      </c>
      <c r="D69" s="42"/>
      <c r="E69" s="45">
        <v>0</v>
      </c>
      <c r="F69" s="45"/>
      <c r="G69" s="45"/>
      <c r="H69" s="45">
        <v>0</v>
      </c>
      <c r="I69" s="45">
        <v>0</v>
      </c>
      <c r="J69" s="93">
        <v>1</v>
      </c>
      <c r="K69" s="49"/>
      <c r="L69" s="93"/>
      <c r="M69" s="44"/>
      <c r="N69" s="93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9"/>
      <c r="AB69" s="50"/>
      <c r="AC69" s="40"/>
    </row>
    <row r="70" spans="1:29" ht="12.75">
      <c r="A70" s="26">
        <v>1</v>
      </c>
      <c r="B70" s="69" t="s">
        <v>489</v>
      </c>
      <c r="C70" s="70"/>
      <c r="D70" s="71">
        <v>1</v>
      </c>
      <c r="E70" s="46"/>
      <c r="F70" s="46"/>
      <c r="G70" s="46"/>
      <c r="H70" s="46"/>
      <c r="I70" s="46"/>
      <c r="J70" s="68"/>
      <c r="K70" s="65"/>
      <c r="L70" s="68"/>
      <c r="M70" s="80"/>
      <c r="N70" s="68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65"/>
      <c r="AB70" s="50"/>
      <c r="AC70" s="66"/>
    </row>
    <row r="71" spans="1:29" ht="12.75">
      <c r="A71" s="26">
        <v>1</v>
      </c>
      <c r="B71" s="41" t="s">
        <v>490</v>
      </c>
      <c r="C71" s="26">
        <v>1</v>
      </c>
      <c r="D71" s="42"/>
      <c r="E71" s="45">
        <v>0</v>
      </c>
      <c r="F71" s="45"/>
      <c r="G71" s="45"/>
      <c r="H71" s="45">
        <v>0</v>
      </c>
      <c r="I71" s="45">
        <v>0</v>
      </c>
      <c r="J71" s="93">
        <v>1</v>
      </c>
      <c r="K71" s="49"/>
      <c r="L71" s="93"/>
      <c r="M71" s="44"/>
      <c r="N71" s="93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9"/>
      <c r="AB71" s="50"/>
      <c r="AC71" s="40"/>
    </row>
    <row r="72" spans="1:29" ht="12.75">
      <c r="A72" s="26">
        <v>1</v>
      </c>
      <c r="B72" s="41" t="s">
        <v>491</v>
      </c>
      <c r="C72" s="26">
        <v>1</v>
      </c>
      <c r="D72" s="42"/>
      <c r="E72" s="45"/>
      <c r="F72" s="45"/>
      <c r="G72" s="45"/>
      <c r="H72" s="45">
        <v>0</v>
      </c>
      <c r="I72" s="45">
        <v>0</v>
      </c>
      <c r="J72" s="93">
        <v>1</v>
      </c>
      <c r="K72" s="49"/>
      <c r="L72" s="93"/>
      <c r="M72" s="44"/>
      <c r="N72" s="93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9"/>
      <c r="AB72" s="50"/>
      <c r="AC72" s="40"/>
    </row>
    <row r="73" spans="1:29" ht="12.75">
      <c r="A73" s="26">
        <v>1</v>
      </c>
      <c r="B73" s="41" t="s">
        <v>492</v>
      </c>
      <c r="C73" s="26">
        <v>1</v>
      </c>
      <c r="D73" s="42"/>
      <c r="E73" s="45"/>
      <c r="F73" s="45"/>
      <c r="G73" s="45"/>
      <c r="H73" s="45">
        <v>0</v>
      </c>
      <c r="I73" s="45">
        <v>0</v>
      </c>
      <c r="J73" s="93">
        <v>1</v>
      </c>
      <c r="K73" s="49"/>
      <c r="L73" s="93"/>
      <c r="M73" s="44"/>
      <c r="N73" s="93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9"/>
      <c r="AB73" s="50"/>
      <c r="AC73" s="40"/>
    </row>
    <row r="74" spans="1:29" ht="12.75">
      <c r="A74" s="26">
        <v>1</v>
      </c>
      <c r="B74" s="41" t="s">
        <v>493</v>
      </c>
      <c r="C74" s="26">
        <v>1</v>
      </c>
      <c r="D74" s="42"/>
      <c r="E74" s="45">
        <v>0</v>
      </c>
      <c r="F74" s="45"/>
      <c r="G74" s="45"/>
      <c r="H74" s="45">
        <v>0</v>
      </c>
      <c r="I74" s="45">
        <v>0</v>
      </c>
      <c r="J74" s="93">
        <v>1</v>
      </c>
      <c r="K74" s="49"/>
      <c r="L74" s="93"/>
      <c r="M74" s="44"/>
      <c r="N74" s="93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9"/>
      <c r="AB74" s="50"/>
      <c r="AC74" s="40"/>
    </row>
    <row r="75" spans="1:29" ht="12.75">
      <c r="A75" s="26">
        <v>1</v>
      </c>
      <c r="B75" s="41" t="s">
        <v>494</v>
      </c>
      <c r="C75" s="26">
        <v>1</v>
      </c>
      <c r="D75" s="42"/>
      <c r="E75" s="45">
        <v>0</v>
      </c>
      <c r="F75" s="45"/>
      <c r="G75" s="45"/>
      <c r="H75" s="45">
        <v>0</v>
      </c>
      <c r="I75" s="45">
        <v>0</v>
      </c>
      <c r="J75" s="93">
        <v>1</v>
      </c>
      <c r="K75" s="49"/>
      <c r="L75" s="93"/>
      <c r="M75" s="44"/>
      <c r="N75" s="93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9"/>
      <c r="AB75" s="50"/>
      <c r="AC75" s="40"/>
    </row>
    <row r="76" spans="1:29" ht="12.75">
      <c r="A76" s="26">
        <v>1</v>
      </c>
      <c r="B76" s="41" t="s">
        <v>495</v>
      </c>
      <c r="C76" s="26">
        <v>1</v>
      </c>
      <c r="D76" s="42"/>
      <c r="E76" s="45">
        <v>0</v>
      </c>
      <c r="F76" s="45"/>
      <c r="G76" s="45"/>
      <c r="H76" s="45">
        <v>0</v>
      </c>
      <c r="I76" s="45">
        <v>0</v>
      </c>
      <c r="J76" s="93">
        <v>1</v>
      </c>
      <c r="K76" s="49"/>
      <c r="L76" s="93"/>
      <c r="M76" s="44"/>
      <c r="N76" s="93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9"/>
      <c r="AB76" s="50"/>
      <c r="AC76" s="40"/>
    </row>
    <row r="77" spans="1:29" ht="12.75">
      <c r="A77" s="26">
        <v>1</v>
      </c>
      <c r="B77" s="41" t="s">
        <v>496</v>
      </c>
      <c r="C77" s="26">
        <v>1</v>
      </c>
      <c r="D77" s="42"/>
      <c r="E77" s="45">
        <v>0</v>
      </c>
      <c r="F77" s="45">
        <v>1</v>
      </c>
      <c r="G77" s="45"/>
      <c r="H77" s="45">
        <v>0</v>
      </c>
      <c r="I77" s="45">
        <v>1</v>
      </c>
      <c r="J77" s="93">
        <v>1</v>
      </c>
      <c r="K77" s="49"/>
      <c r="L77" s="93"/>
      <c r="M77" s="44"/>
      <c r="N77" s="93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9"/>
      <c r="AB77" s="50"/>
      <c r="AC77" s="40"/>
    </row>
    <row r="78" spans="1:29" ht="12.75">
      <c r="A78" s="26">
        <v>1</v>
      </c>
      <c r="B78" s="41" t="s">
        <v>497</v>
      </c>
      <c r="C78" s="26">
        <v>1</v>
      </c>
      <c r="D78" s="42"/>
      <c r="E78" s="45">
        <v>0</v>
      </c>
      <c r="F78" s="45">
        <v>0</v>
      </c>
      <c r="G78" s="45"/>
      <c r="H78" s="45">
        <v>0</v>
      </c>
      <c r="I78" s="45">
        <v>0</v>
      </c>
      <c r="J78" s="93">
        <v>1</v>
      </c>
      <c r="K78" s="49"/>
      <c r="L78" s="93"/>
      <c r="M78" s="44"/>
      <c r="N78" s="93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9"/>
      <c r="AB78" s="50"/>
      <c r="AC78" s="40"/>
    </row>
    <row r="79" spans="1:29" ht="12.75">
      <c r="A79" s="26">
        <v>1</v>
      </c>
      <c r="B79" s="41" t="s">
        <v>498</v>
      </c>
      <c r="C79" s="26">
        <v>1</v>
      </c>
      <c r="D79" s="42"/>
      <c r="E79" s="45">
        <v>1</v>
      </c>
      <c r="F79" s="45">
        <v>0</v>
      </c>
      <c r="G79" s="45"/>
      <c r="H79" s="45">
        <v>0</v>
      </c>
      <c r="I79" s="45">
        <v>0</v>
      </c>
      <c r="J79" s="93">
        <v>1</v>
      </c>
      <c r="K79" s="49"/>
      <c r="L79" s="93"/>
      <c r="M79" s="44"/>
      <c r="N79" s="93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9"/>
      <c r="AB79" s="50"/>
      <c r="AC79" s="40"/>
    </row>
    <row r="80" spans="1:29" ht="12.75">
      <c r="A80" s="26">
        <v>1</v>
      </c>
      <c r="B80" s="41" t="s">
        <v>499</v>
      </c>
      <c r="C80" s="26">
        <v>1</v>
      </c>
      <c r="D80" s="42"/>
      <c r="E80" s="45">
        <v>0</v>
      </c>
      <c r="F80" s="45">
        <v>0</v>
      </c>
      <c r="G80" s="45"/>
      <c r="H80" s="45">
        <v>0</v>
      </c>
      <c r="I80" s="45">
        <v>0</v>
      </c>
      <c r="J80" s="93">
        <v>1</v>
      </c>
      <c r="K80" s="49"/>
      <c r="L80" s="93"/>
      <c r="M80" s="44"/>
      <c r="N80" s="93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9"/>
      <c r="AB80" s="50"/>
      <c r="AC80" s="40"/>
    </row>
    <row r="81" spans="1:29" ht="12.75">
      <c r="A81" s="26">
        <v>1</v>
      </c>
      <c r="B81" s="41" t="s">
        <v>500</v>
      </c>
      <c r="C81" s="26">
        <v>1</v>
      </c>
      <c r="D81" s="42"/>
      <c r="E81" s="45">
        <v>0</v>
      </c>
      <c r="F81" s="45">
        <v>0</v>
      </c>
      <c r="G81" s="45"/>
      <c r="H81" s="45">
        <v>0</v>
      </c>
      <c r="I81" s="45">
        <v>0</v>
      </c>
      <c r="J81" s="93">
        <v>1</v>
      </c>
      <c r="K81" s="49"/>
      <c r="L81" s="93"/>
      <c r="M81" s="44"/>
      <c r="N81" s="93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9"/>
      <c r="AB81" s="50"/>
      <c r="AC81" s="40"/>
    </row>
    <row r="82" spans="1:29" ht="12.75">
      <c r="A82" s="26">
        <v>1</v>
      </c>
      <c r="B82" s="41" t="s">
        <v>501</v>
      </c>
      <c r="C82" s="26">
        <v>1</v>
      </c>
      <c r="D82" s="42"/>
      <c r="E82" s="45">
        <v>0</v>
      </c>
      <c r="F82" s="45">
        <v>0</v>
      </c>
      <c r="G82" s="45"/>
      <c r="H82" s="45">
        <v>0</v>
      </c>
      <c r="I82" s="45">
        <v>0</v>
      </c>
      <c r="J82" s="93">
        <v>1</v>
      </c>
      <c r="K82" s="49"/>
      <c r="L82" s="93"/>
      <c r="M82" s="44"/>
      <c r="N82" s="93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9"/>
      <c r="AB82" s="50"/>
      <c r="AC82" s="40"/>
    </row>
    <row r="83" spans="1:29" ht="12.75">
      <c r="A83" s="26">
        <v>1</v>
      </c>
      <c r="B83" s="41" t="s">
        <v>502</v>
      </c>
      <c r="C83" s="26">
        <v>1</v>
      </c>
      <c r="D83" s="42"/>
      <c r="E83" s="45">
        <v>0</v>
      </c>
      <c r="F83" s="45">
        <v>0</v>
      </c>
      <c r="G83" s="45">
        <v>1</v>
      </c>
      <c r="H83" s="45"/>
      <c r="I83" s="45"/>
      <c r="J83" s="93"/>
      <c r="K83" s="49"/>
      <c r="L83" s="93"/>
      <c r="M83" s="44"/>
      <c r="N83" s="93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9"/>
      <c r="AB83" s="50"/>
      <c r="AC83" s="40"/>
    </row>
    <row r="84" spans="1:29" ht="12.75">
      <c r="A84" s="26">
        <v>1</v>
      </c>
      <c r="B84" s="41" t="s">
        <v>503</v>
      </c>
      <c r="C84" s="26">
        <v>1</v>
      </c>
      <c r="D84" s="42"/>
      <c r="E84" s="45">
        <v>0</v>
      </c>
      <c r="F84" s="45">
        <v>0</v>
      </c>
      <c r="G84" s="45">
        <v>1</v>
      </c>
      <c r="H84" s="45"/>
      <c r="I84" s="45"/>
      <c r="J84" s="93"/>
      <c r="K84" s="49"/>
      <c r="L84" s="93"/>
      <c r="M84" s="44"/>
      <c r="N84" s="93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9"/>
      <c r="AB84" s="50"/>
      <c r="AC84" s="40"/>
    </row>
    <row r="85" spans="1:29" ht="12.75">
      <c r="A85" s="26"/>
      <c r="B85" s="41"/>
      <c r="C85" s="26"/>
      <c r="D85" s="42"/>
      <c r="E85" s="45"/>
      <c r="F85" s="45"/>
      <c r="G85" s="45"/>
      <c r="H85" s="45"/>
      <c r="I85" s="45"/>
      <c r="J85" s="93"/>
      <c r="K85" s="49"/>
      <c r="L85" s="93"/>
      <c r="M85" s="44"/>
      <c r="N85" s="93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9"/>
      <c r="AB85" s="50"/>
      <c r="AC85" s="40"/>
    </row>
    <row r="87" spans="1:34" s="14" customFormat="1" ht="59.25" customHeight="1">
      <c r="A87" s="26"/>
      <c r="B87" s="27" t="s">
        <v>374</v>
      </c>
      <c r="C87" s="28" t="s">
        <v>375</v>
      </c>
      <c r="D87" s="29" t="s">
        <v>376</v>
      </c>
      <c r="E87" s="29" t="s">
        <v>377</v>
      </c>
      <c r="F87" s="29" t="s">
        <v>378</v>
      </c>
      <c r="G87" s="29" t="s">
        <v>379</v>
      </c>
      <c r="H87" s="30" t="s">
        <v>380</v>
      </c>
      <c r="I87" s="31"/>
      <c r="J87" s="28" t="s">
        <v>375</v>
      </c>
      <c r="K87" s="32" t="s">
        <v>381</v>
      </c>
      <c r="L87" s="28" t="s">
        <v>382</v>
      </c>
      <c r="M87" s="33" t="s">
        <v>0</v>
      </c>
      <c r="N87" s="28" t="s">
        <v>375</v>
      </c>
      <c r="O87" s="34" t="s">
        <v>523</v>
      </c>
      <c r="P87" s="34" t="s">
        <v>524</v>
      </c>
      <c r="Q87" s="34" t="s">
        <v>525</v>
      </c>
      <c r="R87" s="34" t="s">
        <v>526</v>
      </c>
      <c r="S87" s="35" t="s">
        <v>529</v>
      </c>
      <c r="T87" s="35" t="s">
        <v>530</v>
      </c>
      <c r="U87" s="129" t="s">
        <v>383</v>
      </c>
      <c r="V87" s="130"/>
      <c r="W87" s="36" t="s">
        <v>384</v>
      </c>
      <c r="X87" s="36" t="s">
        <v>385</v>
      </c>
      <c r="Y87" s="29" t="s">
        <v>386</v>
      </c>
      <c r="Z87" s="29" t="s">
        <v>387</v>
      </c>
      <c r="AA87" s="32" t="s">
        <v>388</v>
      </c>
      <c r="AB87" s="32" t="s">
        <v>389</v>
      </c>
      <c r="AC87" s="28" t="s">
        <v>390</v>
      </c>
      <c r="AD87"/>
      <c r="AE87"/>
      <c r="AF87"/>
      <c r="AG87"/>
      <c r="AH87"/>
    </row>
    <row r="88" spans="1:34" s="14" customFormat="1" ht="13.5" customHeight="1">
      <c r="A88" s="26"/>
      <c r="B88" s="27"/>
      <c r="C88" s="26"/>
      <c r="D88" s="38"/>
      <c r="E88" s="29"/>
      <c r="F88" s="29"/>
      <c r="G88" s="29"/>
      <c r="H88" s="29" t="s">
        <v>391</v>
      </c>
      <c r="I88" s="29" t="s">
        <v>392</v>
      </c>
      <c r="J88" s="28"/>
      <c r="K88" s="32"/>
      <c r="L88" s="28"/>
      <c r="M88" s="33"/>
      <c r="N88" s="28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29"/>
      <c r="Z88" s="29"/>
      <c r="AA88" s="32"/>
      <c r="AB88" s="32"/>
      <c r="AC88" s="40"/>
      <c r="AD88"/>
      <c r="AE88"/>
      <c r="AF88"/>
      <c r="AG88"/>
      <c r="AH88"/>
    </row>
    <row r="89" spans="1:29" ht="12.75">
      <c r="A89" s="26">
        <v>1</v>
      </c>
      <c r="B89" s="41" t="s">
        <v>504</v>
      </c>
      <c r="C89" s="26">
        <v>1</v>
      </c>
      <c r="D89" s="42"/>
      <c r="E89" s="45">
        <v>0</v>
      </c>
      <c r="F89" s="45">
        <v>0</v>
      </c>
      <c r="G89" s="45"/>
      <c r="H89" s="45">
        <v>0</v>
      </c>
      <c r="I89" s="45"/>
      <c r="J89" s="93"/>
      <c r="K89" s="49"/>
      <c r="L89" s="93"/>
      <c r="M89" s="107"/>
      <c r="N89" s="93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9"/>
      <c r="AB89" s="49"/>
      <c r="AC89" s="40"/>
    </row>
    <row r="90" spans="1:29" ht="12.75">
      <c r="A90" s="26">
        <v>1</v>
      </c>
      <c r="B90" s="41" t="s">
        <v>505</v>
      </c>
      <c r="C90" s="26">
        <v>1</v>
      </c>
      <c r="D90" s="42"/>
      <c r="E90" s="45">
        <v>0</v>
      </c>
      <c r="F90" s="45">
        <v>0</v>
      </c>
      <c r="G90" s="45"/>
      <c r="H90" s="45">
        <v>0</v>
      </c>
      <c r="I90" s="45"/>
      <c r="J90" s="93"/>
      <c r="K90" s="49"/>
      <c r="L90" s="93"/>
      <c r="M90" s="107"/>
      <c r="N90" s="93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9"/>
      <c r="AB90" s="49"/>
      <c r="AC90" s="40"/>
    </row>
    <row r="91" spans="1:29" ht="12.75">
      <c r="A91" s="26">
        <v>1</v>
      </c>
      <c r="B91" s="41" t="s">
        <v>506</v>
      </c>
      <c r="C91" s="26">
        <v>1</v>
      </c>
      <c r="D91" s="42"/>
      <c r="E91" s="45">
        <v>0</v>
      </c>
      <c r="F91" s="45">
        <v>0</v>
      </c>
      <c r="G91" s="45"/>
      <c r="H91" s="45">
        <v>0</v>
      </c>
      <c r="I91" s="45"/>
      <c r="J91" s="93"/>
      <c r="K91" s="49"/>
      <c r="L91" s="93"/>
      <c r="M91" s="107"/>
      <c r="N91" s="93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9"/>
      <c r="AB91" s="49"/>
      <c r="AC91" s="40"/>
    </row>
    <row r="92" spans="1:29" ht="12.75">
      <c r="A92" s="26">
        <v>1</v>
      </c>
      <c r="B92" s="41" t="s">
        <v>507</v>
      </c>
      <c r="C92" s="26">
        <v>1</v>
      </c>
      <c r="D92" s="42"/>
      <c r="E92" s="45">
        <v>0</v>
      </c>
      <c r="F92" s="45">
        <v>0</v>
      </c>
      <c r="G92" s="45"/>
      <c r="H92" s="45">
        <v>0</v>
      </c>
      <c r="I92" s="45"/>
      <c r="J92" s="93"/>
      <c r="K92" s="49"/>
      <c r="L92" s="93"/>
      <c r="M92" s="107"/>
      <c r="N92" s="93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9"/>
      <c r="AB92" s="49"/>
      <c r="AC92" s="40"/>
    </row>
    <row r="93" spans="1:29" ht="12.75">
      <c r="A93" s="26">
        <v>1</v>
      </c>
      <c r="B93" s="41" t="s">
        <v>508</v>
      </c>
      <c r="C93" s="26">
        <v>1</v>
      </c>
      <c r="D93" s="42"/>
      <c r="E93" s="45">
        <v>0</v>
      </c>
      <c r="F93" s="45">
        <v>0</v>
      </c>
      <c r="G93" s="45"/>
      <c r="H93" s="45">
        <v>0</v>
      </c>
      <c r="I93" s="45"/>
      <c r="J93" s="93"/>
      <c r="K93" s="49"/>
      <c r="L93" s="93"/>
      <c r="M93" s="107"/>
      <c r="N93" s="93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9"/>
      <c r="AB93" s="49"/>
      <c r="AC93" s="40"/>
    </row>
    <row r="94" spans="1:29" ht="12.75">
      <c r="A94" s="26">
        <v>1</v>
      </c>
      <c r="B94" s="41" t="s">
        <v>576</v>
      </c>
      <c r="C94" s="26">
        <v>1</v>
      </c>
      <c r="D94" s="42"/>
      <c r="E94" s="42"/>
      <c r="F94" s="42"/>
      <c r="G94" s="42"/>
      <c r="H94" s="42"/>
      <c r="I94" s="42"/>
      <c r="J94" s="109"/>
      <c r="K94" s="49"/>
      <c r="L94" s="93"/>
      <c r="M94" s="107"/>
      <c r="N94" s="93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9"/>
      <c r="AB94" s="49"/>
      <c r="AC94" s="40"/>
    </row>
    <row r="95" spans="1:29" ht="12.75">
      <c r="A95" s="26">
        <v>1</v>
      </c>
      <c r="B95" s="41" t="s">
        <v>577</v>
      </c>
      <c r="C95" s="26">
        <v>1</v>
      </c>
      <c r="D95" s="42"/>
      <c r="E95" s="42"/>
      <c r="F95" s="42"/>
      <c r="G95" s="42"/>
      <c r="H95" s="42"/>
      <c r="I95" s="42"/>
      <c r="J95" s="109"/>
      <c r="K95" s="49"/>
      <c r="L95" s="93"/>
      <c r="M95" s="107"/>
      <c r="N95" s="93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9"/>
      <c r="AB95" s="49"/>
      <c r="AC95" s="40"/>
    </row>
    <row r="96" spans="1:29" ht="12.75">
      <c r="A96" s="26">
        <v>1</v>
      </c>
      <c r="B96" s="41" t="s">
        <v>578</v>
      </c>
      <c r="C96" s="26">
        <v>1</v>
      </c>
      <c r="D96" s="42"/>
      <c r="E96" s="42"/>
      <c r="F96" s="42"/>
      <c r="G96" s="42"/>
      <c r="H96" s="42"/>
      <c r="I96" s="42"/>
      <c r="J96" s="109"/>
      <c r="K96" s="49"/>
      <c r="L96" s="93"/>
      <c r="M96" s="107"/>
      <c r="N96" s="93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9"/>
      <c r="AB96" s="49"/>
      <c r="AC96" s="40"/>
    </row>
    <row r="97" spans="1:29" ht="12.75">
      <c r="A97" s="26">
        <v>1</v>
      </c>
      <c r="B97" s="41" t="s">
        <v>579</v>
      </c>
      <c r="C97" s="26">
        <v>1</v>
      </c>
      <c r="D97" s="42"/>
      <c r="E97" s="42"/>
      <c r="F97" s="42"/>
      <c r="G97" s="42"/>
      <c r="H97" s="42"/>
      <c r="I97" s="42"/>
      <c r="J97" s="109"/>
      <c r="K97" s="49"/>
      <c r="L97" s="93"/>
      <c r="M97" s="107"/>
      <c r="N97" s="93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9"/>
      <c r="AB97" s="49"/>
      <c r="AC97" s="40"/>
    </row>
    <row r="98" spans="1:29" ht="12.75">
      <c r="A98" s="26">
        <v>1</v>
      </c>
      <c r="B98" s="41" t="s">
        <v>580</v>
      </c>
      <c r="C98" s="26">
        <v>1</v>
      </c>
      <c r="D98" s="42"/>
      <c r="E98" s="42">
        <v>0</v>
      </c>
      <c r="F98" s="42"/>
      <c r="G98" s="42"/>
      <c r="H98" s="42"/>
      <c r="I98" s="42"/>
      <c r="J98" s="109"/>
      <c r="K98" s="49"/>
      <c r="L98" s="93"/>
      <c r="M98" s="107"/>
      <c r="N98" s="93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9"/>
      <c r="AB98" s="49"/>
      <c r="AC98" s="40"/>
    </row>
    <row r="99" spans="1:29" ht="12.75">
      <c r="A99" s="26"/>
      <c r="B99" s="108"/>
      <c r="C99" s="26"/>
      <c r="D99" s="42"/>
      <c r="E99" s="42"/>
      <c r="F99" s="42"/>
      <c r="G99" s="42"/>
      <c r="H99" s="42"/>
      <c r="I99" s="42"/>
      <c r="J99" s="109"/>
      <c r="K99" s="49"/>
      <c r="L99" s="93"/>
      <c r="M99" s="107"/>
      <c r="N99" s="93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9"/>
      <c r="AB99" s="49"/>
      <c r="AC99" s="40"/>
    </row>
    <row r="100" spans="1:29" ht="12.75">
      <c r="A100" s="26"/>
      <c r="B100" s="108"/>
      <c r="C100" s="26"/>
      <c r="D100" s="42"/>
      <c r="E100" s="42"/>
      <c r="F100" s="42"/>
      <c r="G100" s="42"/>
      <c r="H100" s="42"/>
      <c r="I100" s="42"/>
      <c r="J100" s="109"/>
      <c r="K100" s="49"/>
      <c r="L100" s="93"/>
      <c r="M100" s="107"/>
      <c r="N100" s="93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9"/>
      <c r="AB100" s="49"/>
      <c r="AC100" s="40"/>
    </row>
    <row r="101" spans="1:29" ht="12.75">
      <c r="A101" s="26"/>
      <c r="B101" s="108"/>
      <c r="C101" s="26"/>
      <c r="D101" s="42"/>
      <c r="E101" s="42"/>
      <c r="F101" s="42"/>
      <c r="G101" s="42"/>
      <c r="H101" s="42"/>
      <c r="I101" s="42"/>
      <c r="J101" s="109"/>
      <c r="K101" s="49"/>
      <c r="L101" s="93"/>
      <c r="M101" s="107"/>
      <c r="N101" s="93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9"/>
      <c r="AB101" s="49"/>
      <c r="AC101" s="40"/>
    </row>
    <row r="102" spans="1:29" ht="12.75">
      <c r="A102" s="26"/>
      <c r="B102" s="108"/>
      <c r="C102" s="26"/>
      <c r="D102" s="42"/>
      <c r="E102" s="42"/>
      <c r="F102" s="42"/>
      <c r="G102" s="42"/>
      <c r="H102" s="42"/>
      <c r="I102" s="42"/>
      <c r="J102" s="109"/>
      <c r="K102" s="49"/>
      <c r="L102" s="93"/>
      <c r="M102" s="107"/>
      <c r="N102" s="93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9"/>
      <c r="AB102" s="49"/>
      <c r="AC102" s="40"/>
    </row>
    <row r="103" spans="1:29" ht="12.75">
      <c r="A103" s="26"/>
      <c r="B103" s="108"/>
      <c r="C103" s="26"/>
      <c r="D103" s="42"/>
      <c r="E103" s="42"/>
      <c r="F103" s="42"/>
      <c r="G103" s="42"/>
      <c r="H103" s="42"/>
      <c r="I103" s="42"/>
      <c r="J103" s="109"/>
      <c r="K103" s="49"/>
      <c r="L103" s="93"/>
      <c r="M103" s="107"/>
      <c r="N103" s="93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9"/>
      <c r="AB103" s="49"/>
      <c r="AC103" s="40"/>
    </row>
    <row r="104" spans="1:29" ht="12.75">
      <c r="A104" s="26"/>
      <c r="B104" s="108"/>
      <c r="C104" s="26"/>
      <c r="D104" s="42"/>
      <c r="E104" s="42"/>
      <c r="F104" s="42"/>
      <c r="G104" s="42"/>
      <c r="H104" s="42"/>
      <c r="I104" s="42"/>
      <c r="J104" s="109"/>
      <c r="K104" s="49"/>
      <c r="L104" s="93"/>
      <c r="M104" s="107"/>
      <c r="N104" s="93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9"/>
      <c r="AB104" s="49"/>
      <c r="AC104" s="40"/>
    </row>
    <row r="105" spans="1:29" ht="12.75">
      <c r="A105" s="26"/>
      <c r="B105" s="108"/>
      <c r="C105" s="26"/>
      <c r="D105" s="42"/>
      <c r="E105" s="42"/>
      <c r="F105" s="42"/>
      <c r="G105" s="42"/>
      <c r="H105" s="42"/>
      <c r="I105" s="42"/>
      <c r="J105" s="109"/>
      <c r="K105" s="49"/>
      <c r="L105" s="93"/>
      <c r="M105" s="107"/>
      <c r="N105" s="93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9"/>
      <c r="AB105" s="49"/>
      <c r="AC105" s="40"/>
    </row>
    <row r="106" spans="1:29" ht="12.75">
      <c r="A106" s="26"/>
      <c r="B106" s="108"/>
      <c r="C106" s="26"/>
      <c r="D106" s="42"/>
      <c r="E106" s="42"/>
      <c r="F106" s="42"/>
      <c r="G106" s="42"/>
      <c r="H106" s="42"/>
      <c r="I106" s="42"/>
      <c r="J106" s="109"/>
      <c r="K106" s="49"/>
      <c r="L106" s="93"/>
      <c r="M106" s="107"/>
      <c r="N106" s="93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9"/>
      <c r="AB106" s="49"/>
      <c r="AC106" s="40"/>
    </row>
    <row r="107" spans="1:29" ht="12.75">
      <c r="A107" s="26"/>
      <c r="B107" s="108"/>
      <c r="C107" s="26"/>
      <c r="D107" s="42"/>
      <c r="E107" s="42"/>
      <c r="F107" s="42"/>
      <c r="G107" s="42"/>
      <c r="H107" s="42"/>
      <c r="I107" s="42"/>
      <c r="J107" s="109"/>
      <c r="K107" s="49"/>
      <c r="L107" s="93"/>
      <c r="M107" s="107"/>
      <c r="N107" s="93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9"/>
      <c r="AB107" s="49"/>
      <c r="AC107" s="40"/>
    </row>
    <row r="108" spans="1:29" ht="12.75">
      <c r="A108" s="26"/>
      <c r="B108" s="108"/>
      <c r="C108" s="26"/>
      <c r="D108" s="42"/>
      <c r="E108" s="42"/>
      <c r="F108" s="42"/>
      <c r="G108" s="42"/>
      <c r="H108" s="42"/>
      <c r="I108" s="42"/>
      <c r="J108" s="109"/>
      <c r="K108" s="49"/>
      <c r="L108" s="93"/>
      <c r="M108" s="107"/>
      <c r="N108" s="93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9"/>
      <c r="AB108" s="49"/>
      <c r="AC108" s="40"/>
    </row>
    <row r="109" spans="1:29" ht="12.75">
      <c r="A109" s="26"/>
      <c r="B109" s="108"/>
      <c r="C109" s="26"/>
      <c r="D109" s="42"/>
      <c r="E109" s="42"/>
      <c r="F109" s="42"/>
      <c r="G109" s="42"/>
      <c r="H109" s="42"/>
      <c r="I109" s="42"/>
      <c r="J109" s="109"/>
      <c r="K109" s="49"/>
      <c r="L109" s="93"/>
      <c r="M109" s="107"/>
      <c r="N109" s="93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9"/>
      <c r="AB109" s="49"/>
      <c r="AC109" s="40"/>
    </row>
    <row r="110" spans="1:29" ht="12.75">
      <c r="A110" s="26"/>
      <c r="B110" s="108"/>
      <c r="C110" s="26"/>
      <c r="D110" s="42"/>
      <c r="E110" s="42"/>
      <c r="F110" s="42"/>
      <c r="G110" s="42"/>
      <c r="H110" s="42"/>
      <c r="I110" s="42"/>
      <c r="J110" s="109"/>
      <c r="K110" s="49"/>
      <c r="L110" s="93"/>
      <c r="M110" s="107"/>
      <c r="N110" s="93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9"/>
      <c r="AB110" s="49"/>
      <c r="AC110" s="40"/>
    </row>
    <row r="111" spans="1:29" ht="12.75">
      <c r="A111" s="26"/>
      <c r="B111" s="108"/>
      <c r="C111" s="26"/>
      <c r="D111" s="42"/>
      <c r="E111" s="42"/>
      <c r="F111" s="42"/>
      <c r="G111" s="42"/>
      <c r="H111" s="42"/>
      <c r="I111" s="42"/>
      <c r="J111" s="109"/>
      <c r="K111" s="49"/>
      <c r="L111" s="93"/>
      <c r="M111" s="107"/>
      <c r="N111" s="93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9"/>
      <c r="AB111" s="49"/>
      <c r="AC111" s="40"/>
    </row>
    <row r="112" spans="1:29" ht="12.75">
      <c r="A112" s="26"/>
      <c r="B112" s="108"/>
      <c r="C112" s="26"/>
      <c r="D112" s="42"/>
      <c r="E112" s="42"/>
      <c r="F112" s="42"/>
      <c r="G112" s="42"/>
      <c r="H112" s="42"/>
      <c r="I112" s="42"/>
      <c r="J112" s="109"/>
      <c r="K112" s="49"/>
      <c r="L112" s="93"/>
      <c r="M112" s="107"/>
      <c r="N112" s="93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9"/>
      <c r="AB112" s="49"/>
      <c r="AC112" s="40"/>
    </row>
    <row r="113" spans="1:29" ht="12.75">
      <c r="A113" s="26"/>
      <c r="B113" s="108"/>
      <c r="C113" s="26"/>
      <c r="D113" s="42"/>
      <c r="E113" s="42"/>
      <c r="F113" s="42"/>
      <c r="G113" s="42"/>
      <c r="H113" s="42"/>
      <c r="I113" s="42"/>
      <c r="J113" s="109"/>
      <c r="K113" s="49"/>
      <c r="L113" s="93"/>
      <c r="M113" s="107"/>
      <c r="N113" s="93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9"/>
      <c r="AB113" s="49"/>
      <c r="AC113" s="40"/>
    </row>
    <row r="114" spans="1:29" ht="12.75">
      <c r="A114" s="26"/>
      <c r="B114" s="108"/>
      <c r="C114" s="26"/>
      <c r="D114" s="42"/>
      <c r="E114" s="42"/>
      <c r="F114" s="42"/>
      <c r="G114" s="42"/>
      <c r="H114" s="42"/>
      <c r="I114" s="42"/>
      <c r="J114" s="109"/>
      <c r="K114" s="49"/>
      <c r="L114" s="93"/>
      <c r="M114" s="107"/>
      <c r="N114" s="93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9"/>
      <c r="AB114" s="49"/>
      <c r="AC114" s="40"/>
    </row>
    <row r="115" spans="1:29" ht="12.75">
      <c r="A115" s="26"/>
      <c r="B115" s="108"/>
      <c r="C115" s="26"/>
      <c r="D115" s="42"/>
      <c r="E115" s="42"/>
      <c r="F115" s="42"/>
      <c r="G115" s="42"/>
      <c r="H115" s="42"/>
      <c r="I115" s="42"/>
      <c r="J115" s="109"/>
      <c r="K115" s="49"/>
      <c r="L115" s="93"/>
      <c r="M115" s="107"/>
      <c r="N115" s="93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9"/>
      <c r="AB115" s="49"/>
      <c r="AC115" s="40"/>
    </row>
    <row r="116" spans="1:29" ht="12.75">
      <c r="A116" s="26"/>
      <c r="B116" s="108"/>
      <c r="C116" s="26"/>
      <c r="D116" s="42"/>
      <c r="E116" s="42"/>
      <c r="F116" s="42"/>
      <c r="G116" s="42"/>
      <c r="H116" s="42"/>
      <c r="I116" s="42"/>
      <c r="J116" s="109"/>
      <c r="K116" s="49"/>
      <c r="L116" s="93"/>
      <c r="M116" s="107"/>
      <c r="N116" s="93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9"/>
      <c r="AB116" s="49"/>
      <c r="AC116" s="40"/>
    </row>
    <row r="117" spans="1:29" ht="12.75">
      <c r="A117" s="26"/>
      <c r="B117" s="108"/>
      <c r="C117" s="26"/>
      <c r="D117" s="42"/>
      <c r="E117" s="42"/>
      <c r="F117" s="42"/>
      <c r="G117" s="42"/>
      <c r="H117" s="42"/>
      <c r="I117" s="42"/>
      <c r="J117" s="109"/>
      <c r="K117" s="49"/>
      <c r="L117" s="93"/>
      <c r="M117" s="107"/>
      <c r="N117" s="93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9"/>
      <c r="AB117" s="49"/>
      <c r="AC117" s="40"/>
    </row>
    <row r="118" spans="1:29" ht="12.75">
      <c r="A118" s="26"/>
      <c r="B118" s="108"/>
      <c r="C118" s="26"/>
      <c r="D118" s="42"/>
      <c r="E118" s="42"/>
      <c r="F118" s="42"/>
      <c r="G118" s="42"/>
      <c r="H118" s="42"/>
      <c r="I118" s="42"/>
      <c r="J118" s="109"/>
      <c r="K118" s="49"/>
      <c r="L118" s="93"/>
      <c r="M118" s="107"/>
      <c r="N118" s="93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9"/>
      <c r="AB118" s="49"/>
      <c r="AC118" s="40"/>
    </row>
    <row r="119" spans="1:29" ht="12.75">
      <c r="A119" s="26"/>
      <c r="B119" s="108"/>
      <c r="C119" s="26"/>
      <c r="D119" s="42"/>
      <c r="E119" s="42"/>
      <c r="F119" s="42"/>
      <c r="G119" s="42"/>
      <c r="H119" s="42"/>
      <c r="I119" s="42"/>
      <c r="J119" s="109"/>
      <c r="K119" s="49"/>
      <c r="L119" s="93"/>
      <c r="M119" s="107"/>
      <c r="N119" s="93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9"/>
      <c r="AB119" s="49"/>
      <c r="AC119" s="40"/>
    </row>
    <row r="120" spans="1:29" ht="12.75">
      <c r="A120" s="26"/>
      <c r="B120" s="108"/>
      <c r="C120" s="26"/>
      <c r="D120" s="42"/>
      <c r="E120" s="42"/>
      <c r="F120" s="42"/>
      <c r="G120" s="42"/>
      <c r="H120" s="42"/>
      <c r="I120" s="42"/>
      <c r="J120" s="109"/>
      <c r="K120" s="49"/>
      <c r="L120" s="93"/>
      <c r="M120" s="107"/>
      <c r="N120" s="93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9"/>
      <c r="AB120" s="49"/>
      <c r="AC120" s="40"/>
    </row>
    <row r="121" spans="1:29" ht="12.75">
      <c r="A121" s="26"/>
      <c r="B121" s="108"/>
      <c r="C121" s="26"/>
      <c r="D121" s="42"/>
      <c r="E121" s="42"/>
      <c r="F121" s="42"/>
      <c r="G121" s="42"/>
      <c r="H121" s="42"/>
      <c r="I121" s="42"/>
      <c r="J121" s="109"/>
      <c r="K121" s="49"/>
      <c r="L121" s="93"/>
      <c r="M121" s="107"/>
      <c r="N121" s="93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9"/>
      <c r="AB121" s="49"/>
      <c r="AC121" s="40"/>
    </row>
    <row r="122" spans="1:29" ht="12.75">
      <c r="A122" s="26"/>
      <c r="B122" s="108"/>
      <c r="C122" s="26"/>
      <c r="D122" s="42"/>
      <c r="E122" s="42"/>
      <c r="F122" s="42"/>
      <c r="G122" s="42"/>
      <c r="H122" s="42"/>
      <c r="I122" s="42"/>
      <c r="J122" s="109"/>
      <c r="K122" s="49"/>
      <c r="L122" s="93"/>
      <c r="M122" s="107"/>
      <c r="N122" s="93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9"/>
      <c r="AB122" s="49"/>
      <c r="AC122" s="40"/>
    </row>
    <row r="123" spans="1:29" ht="12.75">
      <c r="A123" s="26"/>
      <c r="B123" s="108"/>
      <c r="C123" s="26"/>
      <c r="D123" s="42"/>
      <c r="E123" s="42"/>
      <c r="F123" s="42"/>
      <c r="G123" s="42"/>
      <c r="H123" s="42"/>
      <c r="I123" s="42"/>
      <c r="J123" s="109"/>
      <c r="K123" s="49"/>
      <c r="L123" s="93"/>
      <c r="M123" s="107"/>
      <c r="N123" s="93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9"/>
      <c r="AB123" s="49"/>
      <c r="AC123" s="40"/>
    </row>
    <row r="124" spans="1:29" ht="12.75">
      <c r="A124" s="26"/>
      <c r="B124" s="108"/>
      <c r="C124" s="26"/>
      <c r="D124" s="42"/>
      <c r="E124" s="42"/>
      <c r="F124" s="42"/>
      <c r="G124" s="42"/>
      <c r="H124" s="42"/>
      <c r="I124" s="42"/>
      <c r="J124" s="109"/>
      <c r="K124" s="49"/>
      <c r="L124" s="93"/>
      <c r="M124" s="107"/>
      <c r="N124" s="93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9"/>
      <c r="AB124" s="49"/>
      <c r="AC124" s="40"/>
    </row>
    <row r="125" spans="1:29" ht="12.75">
      <c r="A125" s="26"/>
      <c r="B125" s="108"/>
      <c r="C125" s="26"/>
      <c r="D125" s="42"/>
      <c r="E125" s="42"/>
      <c r="F125" s="42"/>
      <c r="G125" s="42"/>
      <c r="H125" s="42"/>
      <c r="I125" s="42"/>
      <c r="J125" s="109"/>
      <c r="K125" s="49"/>
      <c r="L125" s="93"/>
      <c r="M125" s="107"/>
      <c r="N125" s="93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9"/>
      <c r="AB125" s="49"/>
      <c r="AC125" s="40"/>
    </row>
    <row r="126" spans="1:29" ht="12.75">
      <c r="A126" s="26"/>
      <c r="B126" s="108"/>
      <c r="C126" s="26"/>
      <c r="D126" s="42"/>
      <c r="E126" s="42"/>
      <c r="F126" s="42"/>
      <c r="G126" s="42"/>
      <c r="H126" s="42"/>
      <c r="I126" s="42"/>
      <c r="J126" s="109"/>
      <c r="K126" s="49"/>
      <c r="L126" s="93"/>
      <c r="M126" s="107"/>
      <c r="N126" s="93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9"/>
      <c r="AB126" s="49"/>
      <c r="AC126" s="40"/>
    </row>
    <row r="127" spans="1:29" ht="12.75">
      <c r="A127" s="26"/>
      <c r="B127" s="108"/>
      <c r="C127" s="26"/>
      <c r="D127" s="42"/>
      <c r="E127" s="42"/>
      <c r="F127" s="42"/>
      <c r="G127" s="42"/>
      <c r="H127" s="42"/>
      <c r="I127" s="42"/>
      <c r="J127" s="109"/>
      <c r="K127" s="49"/>
      <c r="L127" s="93"/>
      <c r="M127" s="107"/>
      <c r="N127" s="93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9"/>
      <c r="AB127" s="49"/>
      <c r="AC127" s="40"/>
    </row>
    <row r="128" spans="1:29" ht="12.75">
      <c r="A128" s="26"/>
      <c r="B128" s="110"/>
      <c r="C128" s="26"/>
      <c r="D128" s="42"/>
      <c r="E128" s="42"/>
      <c r="F128" s="42"/>
      <c r="G128" s="42"/>
      <c r="H128" s="42"/>
      <c r="I128" s="42"/>
      <c r="J128" s="109"/>
      <c r="K128" s="49"/>
      <c r="L128" s="93"/>
      <c r="M128" s="107"/>
      <c r="N128" s="93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9"/>
      <c r="AB128" s="49"/>
      <c r="AC128" s="40"/>
    </row>
    <row r="129" spans="1:29" ht="45.75" customHeight="1">
      <c r="A129" s="136" t="s">
        <v>509</v>
      </c>
      <c r="B129" s="136"/>
      <c r="C129" s="136" t="s">
        <v>510</v>
      </c>
      <c r="D129" s="136"/>
      <c r="E129" s="136"/>
      <c r="F129" s="136" t="s">
        <v>511</v>
      </c>
      <c r="G129" s="136"/>
      <c r="H129" s="136"/>
      <c r="I129" s="135" t="s">
        <v>512</v>
      </c>
      <c r="J129" s="135"/>
      <c r="K129" s="112"/>
      <c r="L129" s="136" t="s">
        <v>513</v>
      </c>
      <c r="M129" s="136"/>
      <c r="N129" s="131" t="s">
        <v>514</v>
      </c>
      <c r="O129" s="132"/>
      <c r="P129" s="113"/>
      <c r="Q129" s="113"/>
      <c r="R129" s="113"/>
      <c r="S129" s="113"/>
      <c r="T129" s="111"/>
      <c r="U129" s="111"/>
      <c r="V129" s="111"/>
      <c r="W129" s="111"/>
      <c r="X129" s="111"/>
      <c r="Y129" s="111"/>
      <c r="Z129" s="111"/>
      <c r="AA129" s="111"/>
      <c r="AB129" s="135" t="s">
        <v>515</v>
      </c>
      <c r="AC129" s="135"/>
    </row>
    <row r="130" spans="1:29" ht="12.75">
      <c r="A130" s="139">
        <f>SUM(A3:A129)</f>
        <v>90</v>
      </c>
      <c r="B130" s="139"/>
      <c r="C130" s="139">
        <f>SUM(C3:C129)</f>
        <v>76</v>
      </c>
      <c r="D130" s="134"/>
      <c r="E130" s="134"/>
      <c r="F130" s="139">
        <f>SUM(D3:D84)</f>
        <v>14</v>
      </c>
      <c r="G130" s="134"/>
      <c r="H130" s="134"/>
      <c r="I130" s="133">
        <f>SUM(J3:J129)</f>
        <v>66</v>
      </c>
      <c r="J130" s="134"/>
      <c r="K130" s="114"/>
      <c r="L130" s="133">
        <f>SUM(L3:L129)</f>
        <v>48</v>
      </c>
      <c r="M130" s="134"/>
      <c r="N130" s="133">
        <f>SUM(N3:N129)</f>
        <v>35</v>
      </c>
      <c r="O130" s="134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37">
        <f>SUM(AC3:AC70)</f>
        <v>32</v>
      </c>
      <c r="AC130" s="138"/>
    </row>
    <row r="131" spans="1:29" ht="12.75">
      <c r="A131" s="1"/>
      <c r="B131" s="115"/>
      <c r="C131" s="1"/>
      <c r="D131" s="116"/>
      <c r="E131" s="114"/>
      <c r="F131" s="114"/>
      <c r="G131" s="114"/>
      <c r="H131" s="114"/>
      <c r="I131" s="114"/>
      <c r="J131" s="117"/>
      <c r="K131" s="114"/>
      <c r="L131" s="117"/>
      <c r="M131" s="115"/>
      <c r="N131" s="117"/>
      <c r="O131" s="114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8"/>
    </row>
    <row r="132" spans="1:29" ht="12.75">
      <c r="A132" s="26"/>
      <c r="B132" s="110"/>
      <c r="C132" s="26"/>
      <c r="D132" s="119"/>
      <c r="E132" s="111" t="s">
        <v>516</v>
      </c>
      <c r="F132" s="111"/>
      <c r="G132" s="111"/>
      <c r="H132" s="111"/>
      <c r="I132" s="111"/>
      <c r="J132" s="109"/>
      <c r="K132" s="111"/>
      <c r="L132" s="109"/>
      <c r="M132" s="110"/>
      <c r="N132" s="109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8"/>
    </row>
    <row r="133" spans="1:29" ht="12.75">
      <c r="A133" s="26"/>
      <c r="B133" s="110"/>
      <c r="C133" s="26"/>
      <c r="D133" s="120"/>
      <c r="E133" s="111" t="s">
        <v>517</v>
      </c>
      <c r="F133" s="111"/>
      <c r="G133" s="111"/>
      <c r="H133" s="111"/>
      <c r="I133" s="111"/>
      <c r="J133" s="109"/>
      <c r="K133" s="111"/>
      <c r="L133" s="109"/>
      <c r="M133" s="110"/>
      <c r="N133" s="109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8"/>
    </row>
    <row r="134" spans="1:29" ht="12.75">
      <c r="A134" s="26"/>
      <c r="B134" s="110"/>
      <c r="C134" s="26"/>
      <c r="D134" s="121"/>
      <c r="E134" s="111"/>
      <c r="F134" s="111"/>
      <c r="G134" s="111"/>
      <c r="H134" s="111"/>
      <c r="I134" s="111"/>
      <c r="J134" s="109"/>
      <c r="K134" s="111"/>
      <c r="L134" s="109"/>
      <c r="M134" s="110"/>
      <c r="N134" s="109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8"/>
    </row>
    <row r="135" spans="1:29" ht="12.75">
      <c r="A135" s="26"/>
      <c r="B135" s="110"/>
      <c r="C135" s="26"/>
      <c r="D135" s="122"/>
      <c r="E135" s="111" t="s">
        <v>518</v>
      </c>
      <c r="F135" s="111"/>
      <c r="G135" s="111"/>
      <c r="H135" s="111"/>
      <c r="I135" s="111"/>
      <c r="J135" s="109"/>
      <c r="K135" s="111"/>
      <c r="L135" s="109"/>
      <c r="M135" s="110"/>
      <c r="N135" s="109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8"/>
    </row>
    <row r="136" spans="1:29" ht="12.75">
      <c r="A136" s="26"/>
      <c r="B136" s="110"/>
      <c r="C136" s="26"/>
      <c r="D136" s="121"/>
      <c r="E136" s="111"/>
      <c r="F136" s="111"/>
      <c r="G136" s="111"/>
      <c r="H136" s="111"/>
      <c r="I136" s="111"/>
      <c r="J136" s="109"/>
      <c r="K136" s="111"/>
      <c r="L136" s="109"/>
      <c r="M136" s="110"/>
      <c r="N136" s="109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8"/>
    </row>
    <row r="137" spans="1:29" ht="12.75">
      <c r="A137" s="26"/>
      <c r="B137" s="110"/>
      <c r="C137" s="26"/>
      <c r="D137" s="123"/>
      <c r="E137" s="111" t="s">
        <v>519</v>
      </c>
      <c r="F137" s="111"/>
      <c r="G137" s="111"/>
      <c r="H137" s="111"/>
      <c r="I137" s="111"/>
      <c r="J137" s="109"/>
      <c r="K137" s="111"/>
      <c r="L137" s="109"/>
      <c r="M137" s="110"/>
      <c r="N137" s="109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8"/>
    </row>
    <row r="138" spans="1:29" ht="12.75">
      <c r="A138" s="26"/>
      <c r="B138" s="110"/>
      <c r="C138" s="26"/>
      <c r="D138" s="121"/>
      <c r="E138" s="111"/>
      <c r="F138" s="111"/>
      <c r="G138" s="111"/>
      <c r="H138" s="111"/>
      <c r="I138" s="111"/>
      <c r="J138" s="109"/>
      <c r="K138" s="111"/>
      <c r="L138" s="109"/>
      <c r="M138" s="110"/>
      <c r="N138" s="109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8"/>
    </row>
    <row r="139" spans="1:29" ht="12.75">
      <c r="A139" s="26"/>
      <c r="B139" s="110"/>
      <c r="C139" s="26"/>
      <c r="D139" s="124"/>
      <c r="E139" s="111" t="s">
        <v>520</v>
      </c>
      <c r="F139" s="111"/>
      <c r="G139" s="111"/>
      <c r="H139" s="111"/>
      <c r="I139" s="111"/>
      <c r="J139" s="109"/>
      <c r="K139" s="111"/>
      <c r="L139" s="109"/>
      <c r="M139" s="110"/>
      <c r="N139" s="109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8"/>
    </row>
    <row r="140" spans="1:29" ht="12.75">
      <c r="A140" s="26"/>
      <c r="B140" s="110"/>
      <c r="C140" s="26"/>
      <c r="D140" s="121"/>
      <c r="E140" s="111"/>
      <c r="F140" s="111"/>
      <c r="G140" s="111"/>
      <c r="H140" s="111"/>
      <c r="I140" s="111"/>
      <c r="J140" s="109"/>
      <c r="K140" s="111"/>
      <c r="L140" s="109"/>
      <c r="M140" s="110"/>
      <c r="N140" s="109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8"/>
    </row>
    <row r="141" spans="5:29" ht="28.5" customHeight="1">
      <c r="E141" s="127" t="s">
        <v>521</v>
      </c>
      <c r="F141" s="128"/>
      <c r="G141" s="128"/>
      <c r="H141" s="128"/>
      <c r="I141" s="111"/>
      <c r="J141" s="109"/>
      <c r="K141" s="111"/>
      <c r="L141" s="109"/>
      <c r="M141" s="110"/>
      <c r="N141" s="109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8"/>
    </row>
    <row r="142" spans="1:29" ht="12.75">
      <c r="A142" s="26"/>
      <c r="B142" s="110"/>
      <c r="C142" s="26"/>
      <c r="D142" s="121"/>
      <c r="E142" s="111"/>
      <c r="F142" s="111"/>
      <c r="G142" s="111"/>
      <c r="H142" s="111"/>
      <c r="I142" s="111"/>
      <c r="J142" s="109"/>
      <c r="K142" s="111"/>
      <c r="L142" s="109"/>
      <c r="M142" s="110"/>
      <c r="N142" s="109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8"/>
    </row>
    <row r="143" spans="1:29" ht="12.75">
      <c r="A143" s="26"/>
      <c r="B143" s="110"/>
      <c r="C143" s="26"/>
      <c r="D143" s="125"/>
      <c r="E143" s="111" t="s">
        <v>522</v>
      </c>
      <c r="F143" s="111"/>
      <c r="G143" s="111"/>
      <c r="H143" s="111"/>
      <c r="I143" s="111"/>
      <c r="J143" s="109"/>
      <c r="K143" s="111"/>
      <c r="L143" s="109"/>
      <c r="M143" s="110"/>
      <c r="N143" s="109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8"/>
    </row>
    <row r="144" spans="1:29" ht="12.75">
      <c r="A144" s="26"/>
      <c r="B144" s="110"/>
      <c r="C144" s="26"/>
      <c r="D144" s="121"/>
      <c r="E144" s="111"/>
      <c r="F144" s="111"/>
      <c r="G144" s="111"/>
      <c r="H144" s="111"/>
      <c r="I144" s="111"/>
      <c r="J144" s="109"/>
      <c r="K144" s="111"/>
      <c r="L144" s="109"/>
      <c r="M144" s="110"/>
      <c r="N144" s="109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8"/>
    </row>
    <row r="145" spans="1:29" ht="12.75">
      <c r="A145" s="26"/>
      <c r="B145" s="110"/>
      <c r="C145" s="26"/>
      <c r="D145" s="121"/>
      <c r="E145" s="111"/>
      <c r="F145" s="111"/>
      <c r="G145" s="111"/>
      <c r="H145" s="111"/>
      <c r="I145" s="111"/>
      <c r="J145" s="109"/>
      <c r="K145" s="111"/>
      <c r="L145" s="109"/>
      <c r="M145" s="110"/>
      <c r="N145" s="109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8"/>
    </row>
    <row r="146" spans="1:29" ht="12.75">
      <c r="A146" s="26"/>
      <c r="B146" s="110"/>
      <c r="C146" s="26"/>
      <c r="D146" s="121"/>
      <c r="E146" s="111"/>
      <c r="F146" s="111"/>
      <c r="G146" s="111"/>
      <c r="H146" s="111"/>
      <c r="I146" s="111"/>
      <c r="J146" s="109"/>
      <c r="K146" s="111"/>
      <c r="L146" s="109"/>
      <c r="M146" s="110"/>
      <c r="N146" s="109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8"/>
    </row>
    <row r="147" spans="1:29" ht="12.75">
      <c r="A147" s="26"/>
      <c r="B147" s="110"/>
      <c r="C147" s="26"/>
      <c r="D147" s="121"/>
      <c r="E147" s="111"/>
      <c r="F147" s="111"/>
      <c r="G147" s="111"/>
      <c r="H147" s="111"/>
      <c r="I147" s="111"/>
      <c r="J147" s="109"/>
      <c r="K147" s="111"/>
      <c r="L147" s="109"/>
      <c r="M147" s="110"/>
      <c r="N147" s="109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8"/>
    </row>
    <row r="148" spans="1:29" ht="12.75">
      <c r="A148" s="26"/>
      <c r="B148" s="110"/>
      <c r="C148" s="26"/>
      <c r="D148" s="121"/>
      <c r="E148" s="111"/>
      <c r="F148" s="111"/>
      <c r="G148" s="111"/>
      <c r="H148" s="111"/>
      <c r="I148" s="111"/>
      <c r="J148" s="109"/>
      <c r="K148" s="111"/>
      <c r="L148" s="109"/>
      <c r="M148" s="110"/>
      <c r="N148" s="109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8"/>
    </row>
    <row r="149" spans="1:29" ht="12.75">
      <c r="A149" s="26"/>
      <c r="B149" s="110"/>
      <c r="C149" s="26"/>
      <c r="D149" s="121"/>
      <c r="E149" s="111"/>
      <c r="F149" s="111"/>
      <c r="G149" s="111"/>
      <c r="H149" s="111"/>
      <c r="I149" s="111"/>
      <c r="J149" s="109"/>
      <c r="K149" s="111"/>
      <c r="L149" s="109"/>
      <c r="M149" s="110"/>
      <c r="N149" s="109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8"/>
    </row>
  </sheetData>
  <mergeCells count="18">
    <mergeCell ref="AB130:AC130"/>
    <mergeCell ref="A130:B130"/>
    <mergeCell ref="C130:E130"/>
    <mergeCell ref="F130:H130"/>
    <mergeCell ref="I130:J130"/>
    <mergeCell ref="AB129:AC129"/>
    <mergeCell ref="L129:M129"/>
    <mergeCell ref="C129:E129"/>
    <mergeCell ref="A129:B129"/>
    <mergeCell ref="F129:H129"/>
    <mergeCell ref="I129:J129"/>
    <mergeCell ref="E141:H141"/>
    <mergeCell ref="U1:V1"/>
    <mergeCell ref="U43:V43"/>
    <mergeCell ref="N129:O129"/>
    <mergeCell ref="L130:M130"/>
    <mergeCell ref="N130:O130"/>
    <mergeCell ref="U87:V87"/>
  </mergeCells>
  <printOptions/>
  <pageMargins left="0.75" right="0.75" top="1" bottom="1" header="0.5" footer="0.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90" zoomScaleNormal="90" workbookViewId="0" topLeftCell="C12">
      <selection activeCell="R9" sqref="R9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2003-04-14T15:50:36Z</cp:lastPrinted>
  <dcterms:created xsi:type="dcterms:W3CDTF">2003-02-04T20:04:37Z</dcterms:created>
  <dcterms:modified xsi:type="dcterms:W3CDTF">2003-04-14T15:57:15Z</dcterms:modified>
  <cp:category/>
  <cp:version/>
  <cp:contentType/>
  <cp:contentStatus/>
</cp:coreProperties>
</file>