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590" windowWidth="1137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<sst xmlns="http://schemas.openxmlformats.org/spreadsheetml/2006/main" count="24" uniqueCount="24">
  <si>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Item</t>
  </si>
  <si>
    <t>Comments</t>
  </si>
  <si>
    <t>Barrel Frame + Endcones/Fingers</t>
  </si>
  <si>
    <t>Weight(kg)</t>
  </si>
  <si>
    <t>Instrumented endcaps(sum of 2)</t>
  </si>
  <si>
    <t>PST</t>
  </si>
  <si>
    <t xml:space="preserve"> Endcaps with disks, services</t>
  </si>
  <si>
    <t>BPSS(sum of both sides)</t>
  </si>
  <si>
    <t>All service panels+PP1b connectors</t>
  </si>
  <si>
    <t xml:space="preserve"> Opto items not weighed, rough total</t>
  </si>
  <si>
    <t xml:space="preserve"> Rough estimate based on prototype weights</t>
  </si>
  <si>
    <t>PP1 endplate+attached opto</t>
  </si>
  <si>
    <t xml:space="preserve"> Some trolley parts not yet included</t>
  </si>
  <si>
    <t xml:space="preserve"> Rough sum of both sides. Does not include can, beam pipe connection</t>
  </si>
  <si>
    <t>PP1b corrugated connector holders</t>
  </si>
  <si>
    <t xml:space="preserve"> Rough estimate, need to weigh multiple production items</t>
  </si>
  <si>
    <t>TOTAL</t>
  </si>
  <si>
    <t>Hex+connectors+bellow assy</t>
  </si>
  <si>
    <t>Simulation</t>
  </si>
  <si>
    <t>Barrel (no Frame, no PST)</t>
  </si>
  <si>
    <t>Only R&lt;25 cm</t>
  </si>
  <si>
    <t>From simulation</t>
  </si>
  <si>
    <t>PP1 R=25-45 cm</t>
  </si>
  <si>
    <t>Included in preveous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</si>
</sst>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1.57421875" style="0" bestFit="1" customWidth="1"/>
    <col min="2" max="2" width="10.57421875" style="0" bestFit="1" customWidth="1"/>
  </cols>
  <sheetData>
    <row r="1" spans="1:10" ht="12.75">
      <c r="A1" t="s">
        <v>0</v>
      </c>
      <c r="B1" t="s">
        <v>3</v>
      </c>
      <c r="C1" t="s">
        <v>1</v>
      </c>
      <c r="J1" t="s">
        <v>18</v>
      </c>
    </row>
    <row r="2" spans="1:10" ht="12.75">
      <c r="A2" t="s">
        <v>2</v>
      </c>
      <c r="B2">
        <v>2.73</v>
      </c>
      <c r="J2">
        <v>3.2</v>
      </c>
    </row>
    <row r="4" spans="1:10" ht="12.75">
      <c r="A4" t="s">
        <v>4</v>
      </c>
      <c r="B4">
        <f>2*3.52</f>
        <v>7.04</v>
      </c>
      <c r="C4" t="s">
        <v>6</v>
      </c>
      <c r="J4">
        <v>4.6</v>
      </c>
    </row>
    <row r="6" spans="1:10" ht="12.75">
      <c r="A6" t="s">
        <v>5</v>
      </c>
      <c r="B6">
        <v>19.68</v>
      </c>
      <c r="J6">
        <v>21.1</v>
      </c>
    </row>
    <row r="8" spans="1:10" ht="12.75">
      <c r="A8" t="s">
        <v>7</v>
      </c>
      <c r="B8" s="1">
        <f>3.39+3.35</f>
        <v>6.74</v>
      </c>
      <c r="C8" t="s">
        <v>12</v>
      </c>
      <c r="J8">
        <v>0</v>
      </c>
    </row>
    <row r="10" spans="1:11" ht="12.75">
      <c r="A10" t="s">
        <v>8</v>
      </c>
      <c r="B10">
        <v>115</v>
      </c>
      <c r="C10" t="s">
        <v>9</v>
      </c>
      <c r="J10">
        <v>50.8</v>
      </c>
      <c r="K10" t="s">
        <v>20</v>
      </c>
    </row>
    <row r="12" spans="1:10" ht="12.75">
      <c r="A12" t="s">
        <v>14</v>
      </c>
      <c r="B12" s="1">
        <f>0.001*(16*345+16*0.75*345)</f>
        <v>9.66</v>
      </c>
      <c r="C12" t="s">
        <v>10</v>
      </c>
      <c r="J12">
        <v>0</v>
      </c>
    </row>
    <row r="14" spans="1:10" ht="12.75">
      <c r="A14" t="s">
        <v>11</v>
      </c>
      <c r="B14" s="1">
        <v>10</v>
      </c>
      <c r="C14" t="s">
        <v>13</v>
      </c>
      <c r="J14">
        <v>0</v>
      </c>
    </row>
    <row r="16" spans="1:10" ht="12.75">
      <c r="A16" t="s">
        <v>17</v>
      </c>
      <c r="B16">
        <v>16</v>
      </c>
      <c r="C16" t="s">
        <v>15</v>
      </c>
      <c r="J16">
        <v>0</v>
      </c>
    </row>
    <row r="18" spans="1:10" ht="12.75">
      <c r="A18" t="s">
        <v>19</v>
      </c>
      <c r="B18">
        <v>13.3</v>
      </c>
      <c r="C18" t="s">
        <v>21</v>
      </c>
      <c r="J18">
        <v>13.3</v>
      </c>
    </row>
    <row r="20" spans="1:10" ht="12.75">
      <c r="A20" t="s">
        <v>22</v>
      </c>
      <c r="B20">
        <v>0</v>
      </c>
      <c r="C20" t="s">
        <v>23</v>
      </c>
      <c r="J20">
        <v>61.3</v>
      </c>
    </row>
    <row r="22" spans="1:10" ht="12.75">
      <c r="A22" s="2" t="s">
        <v>16</v>
      </c>
      <c r="B22">
        <f>SUM(B2:B20)</f>
        <v>200.15</v>
      </c>
      <c r="J22">
        <f>SUM(J2:J21)</f>
        <v>154.3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2006-02-08T04:19:20Z</cp:lastPrinted>
  <dcterms:created xsi:type="dcterms:W3CDTF">2006-02-07T21:01:05Z</dcterms:created>
  <dcterms:modified xsi:type="dcterms:W3CDTF">2006-02-13T08:20:08Z</dcterms:modified>
  <cp:category/>
  <cp:version/>
  <cp:contentType/>
  <cp:contentStatus/>
</cp:coreProperties>
</file>