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285" windowHeight="4980" activeTab="0"/>
  </bookViews>
  <sheets>
    <sheet name="Stav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<sst xmlns="http://schemas.openxmlformats.org/spreadsheetml/2006/main" count="93" uniqueCount="33">
  <si>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Total produced</t>
  </si>
  <si>
    <t>Total to produce</t>
  </si>
  <si>
    <t>Brazing</t>
  </si>
  <si>
    <t>Perylene Dep</t>
  </si>
  <si>
    <t>Plyform</t>
  </si>
  <si>
    <t>Nickeliz Fittings Pipe</t>
  </si>
  <si>
    <t>Nickeliz Pipe</t>
  </si>
  <si>
    <t>Nickeliz Fittings Bellow</t>
  </si>
  <si>
    <t>Refused</t>
  </si>
  <si>
    <t>?</t>
  </si>
  <si>
    <t>TMT's Wuppertal</t>
  </si>
  <si>
    <t>Months</t>
  </si>
  <si>
    <t>Pipes</t>
  </si>
  <si>
    <t>Sector Assembly</t>
  </si>
  <si>
    <t>Stave</t>
  </si>
  <si>
    <t>Sector</t>
  </si>
  <si>
    <t>Global Structure</t>
  </si>
  <si>
    <t>Central Frame</t>
  </si>
  <si>
    <t>Disk Sections</t>
  </si>
  <si>
    <t>End Cones</t>
  </si>
  <si>
    <t>produced</t>
  </si>
  <si>
    <t>accepted</t>
  </si>
  <si>
    <t>rejected</t>
  </si>
  <si>
    <t>Total Acceppted</t>
  </si>
  <si>
    <t>Total Rejected</t>
  </si>
  <si>
    <t>TOTAL</t>
  </si>
  <si>
    <t>Parylene Dep. On Stave</t>
  </si>
  <si>
    <t>Fitting Welding</t>
  </si>
  <si>
    <t>Face Plate</t>
  </si>
  <si>
    <t>Half Shells</t>
  </si>
  <si>
    <t>B-Layer</t>
  </si>
  <si>
    <t>Layer 1</t>
  </si>
  <si>
    <t>Layer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</si>
</sst>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5"/>
      <name val="Arial"/>
      <family val="0"/>
    </font>
    <font>
      <b/>
      <i/>
      <sz val="5"/>
      <name val="Arial"/>
      <family val="2"/>
    </font>
    <font>
      <i/>
      <sz val="5"/>
      <name val="Arial"/>
      <family val="2"/>
    </font>
    <font>
      <sz val="5.25"/>
      <name val="Arial"/>
      <family val="0"/>
    </font>
    <font>
      <b/>
      <i/>
      <sz val="5.25"/>
      <name val="Arial"/>
      <family val="2"/>
    </font>
    <font>
      <i/>
      <sz val="5.25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b/>
      <i/>
      <sz val="10.75"/>
      <name val="Arial"/>
      <family val="2"/>
    </font>
    <font>
      <i/>
      <sz val="10.7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6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0" fillId="0" borderId="4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4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11" xfId="0" applyFont="1" applyBorder="1" applyAlignment="1">
      <alignment/>
    </xf>
    <xf numFmtId="0" fontId="5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Global Structure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Stave!$C$261</c:f>
              <c:strCache>
                <c:ptCount val="1"/>
                <c:pt idx="0">
                  <c:v>Central Frame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Stave!$C$263:$C$274</c:f>
              <c:numCache/>
            </c:numRef>
          </c:val>
        </c:ser>
        <c:ser>
          <c:idx val="1"/>
          <c:order val="1"/>
          <c:tx>
            <c:strRef>
              <c:f>Stave!$D$261</c:f>
              <c:strCache>
                <c:ptCount val="1"/>
                <c:pt idx="0">
                  <c:v>Disk Sections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Stave!$D$263:$D$274</c:f>
              <c:numCache/>
            </c:numRef>
          </c:val>
        </c:ser>
        <c:ser>
          <c:idx val="2"/>
          <c:order val="2"/>
          <c:tx>
            <c:strRef>
              <c:f>Stave!$E$261</c:f>
              <c:strCache>
                <c:ptCount val="1"/>
                <c:pt idx="0">
                  <c:v>End Cones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Stave!$E$263:$E$274</c:f>
              <c:numCache/>
            </c:numRef>
          </c:val>
        </c:ser>
        <c:axId val="56794247"/>
        <c:axId val="41386176"/>
      </c:barChart>
      <c:catAx>
        <c:axId val="56794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months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# peces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94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Pipes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Stave!$C$154:$C$167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Stave!$D$154:$D$167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Stave!$E$154:$E$167</c:f>
              <c:numCache/>
            </c:numRef>
          </c:val>
          <c:shape val="box"/>
        </c:ser>
        <c:shape val="box"/>
        <c:axId val="58420497"/>
        <c:axId val="56022426"/>
      </c:bar3D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1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Face Plate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Stave!$I$154:$I$167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Stave!$J$154:$J$167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Stave!$K$154:$K$167</c:f>
              <c:numCache/>
            </c:numRef>
          </c:val>
          <c:shape val="box"/>
        </c:ser>
        <c:shape val="box"/>
        <c:axId val="34439787"/>
        <c:axId val="41522628"/>
      </c:bar3D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1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Sector Assemblies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Stave!$L$154:$L$167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Stave!$M$154:$M$167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Stave!$N$154:$N$167</c:f>
              <c:numCache/>
            </c:numRef>
          </c:val>
          <c:shape val="box"/>
        </c:ser>
        <c:shape val="box"/>
        <c:axId val="38159333"/>
        <c:axId val="7889678"/>
      </c:bar3D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1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Half Shells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Stave!$C$332</c:f>
              <c:strCache>
                <c:ptCount val="1"/>
                <c:pt idx="0">
                  <c:v>B-Layer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Stave!$C$334:$C$345</c:f>
              <c:numCache/>
            </c:numRef>
          </c:val>
        </c:ser>
        <c:ser>
          <c:idx val="1"/>
          <c:order val="1"/>
          <c:tx>
            <c:strRef>
              <c:f>Stave!$D$332</c:f>
              <c:strCache>
                <c:ptCount val="1"/>
                <c:pt idx="0">
                  <c:v>Layer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Stave!$D$334:$D$345</c:f>
              <c:numCache/>
            </c:numRef>
          </c:val>
        </c:ser>
        <c:ser>
          <c:idx val="2"/>
          <c:order val="2"/>
          <c:tx>
            <c:strRef>
              <c:f>Stave!$E$332</c:f>
              <c:strCache>
                <c:ptCount val="1"/>
                <c:pt idx="0">
                  <c:v>Layer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Stave!$E$334:$E$345</c:f>
              <c:numCache/>
            </c:numRef>
          </c:val>
        </c:ser>
        <c:axId val="3898239"/>
        <c:axId val="35084152"/>
      </c:barChart>
      <c:cat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months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# peces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Nickeliz Fittings Pipe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Stave!$F$4:$F$17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Stave!$G$4:$G$17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Stave!$H$4:$H$17</c:f>
              <c:numCache/>
            </c:numRef>
          </c:val>
          <c:shape val="box"/>
        </c:ser>
        <c:shape val="box"/>
        <c:axId val="36931265"/>
        <c:axId val="63945930"/>
      </c:bar3D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  <c:max val="4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1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Nickeliz Fittings Bellow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Stave!$C$4:$C$17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Stave!$D$4:$D$17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Stave!$E$4:$E$17</c:f>
              <c:numCache/>
            </c:numRef>
          </c:val>
          <c:shape val="box"/>
        </c:ser>
        <c:shape val="box"/>
        <c:axId val="38642459"/>
        <c:axId val="12237812"/>
      </c:bar3D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1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Nickeliz Pipe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Stave!$I$4:$I$17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Stave!$J$4:$J$17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Stave!$K$4:$K$17</c:f>
              <c:numCache/>
            </c:numRef>
          </c:val>
          <c:shape val="box"/>
        </c:ser>
        <c:shape val="box"/>
        <c:axId val="43031445"/>
        <c:axId val="51738686"/>
      </c:bar3D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1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Brazing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Stave!$L$4:$L$17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Stave!$M$4:$M$17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Stave!$N$4:$N$17</c:f>
              <c:numCache/>
            </c:numRef>
          </c:val>
          <c:shape val="box"/>
        </c:ser>
        <c:shape val="box"/>
        <c:axId val="62994991"/>
        <c:axId val="30084008"/>
      </c:bar3D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1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Parylene Dep on Pipe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Stave!$O$4:$O$17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Stave!$P$4:$P$17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Stave!$Q$4:$Q$17</c:f>
              <c:numCache/>
            </c:numRef>
          </c:val>
          <c:shape val="box"/>
        </c:ser>
        <c:shape val="box"/>
        <c:axId val="2320617"/>
        <c:axId val="20885554"/>
      </c:bar3DChart>
      <c:catAx>
        <c:axId val="232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1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TMT's at Wuppertal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Stave!$R$4:$R$17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Stave!$S$4:$S$17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Stave!$T$4:$T$17</c:f>
              <c:numCache/>
            </c:numRef>
          </c:val>
          <c:shape val="box"/>
        </c:ser>
        <c:shape val="box"/>
        <c:axId val="53752259"/>
        <c:axId val="14008284"/>
      </c:bar3D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  <c:max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1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Plyform -stave production-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Stave!$U$4:$U$17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Stave!$V$4:$V$17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Stave!$W$4:$W$17</c:f>
              <c:numCache/>
            </c:numRef>
          </c:val>
          <c:shape val="box"/>
        </c:ser>
        <c:shape val="box"/>
        <c:axId val="58965693"/>
        <c:axId val="60929190"/>
      </c:bar3D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1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Fittings welding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Stave!$F$3</c:f>
              <c:strCache>
                <c:ptCount val="1"/>
                <c:pt idx="0">
                  <c:v>produced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Stave!$A$4:$A$15</c:f>
              <c:numCache/>
            </c:numRef>
          </c:cat>
          <c:val>
            <c:numRef>
              <c:f>Stave!$F$154:$F$167</c:f>
              <c:numCache/>
            </c:numRef>
          </c:val>
          <c:shape val="box"/>
        </c:ser>
        <c:ser>
          <c:idx val="1"/>
          <c:order val="1"/>
          <c:tx>
            <c:strRef>
              <c:f>Stave!$G$3</c:f>
              <c:strCache>
                <c:ptCount val="1"/>
                <c:pt idx="0">
                  <c:v>accepted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Stave!$G$154:$G$167</c:f>
              <c:numCache/>
            </c:numRef>
          </c:val>
          <c:shape val="box"/>
        </c:ser>
        <c:ser>
          <c:idx val="2"/>
          <c:order val="2"/>
          <c:tx>
            <c:strRef>
              <c:f>Stave!$K$3</c:f>
              <c:strCache>
                <c:ptCount val="1"/>
                <c:pt idx="0">
                  <c:v>rejected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Stave!$H$154:$H$167</c:f>
              <c:numCache/>
            </c:numRef>
          </c:val>
          <c:shape val="box"/>
        </c:ser>
        <c:shape val="box"/>
        <c:axId val="11491799"/>
        <c:axId val="36317328"/>
      </c:bar3D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  <c:max val="4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1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282</xdr:row>
      <xdr:rowOff>47625</xdr:rowOff>
    </xdr:from>
    <xdr:to>
      <xdr:col>12</xdr:col>
      <xdr:colOff>581025</xdr:colOff>
      <xdr:row>325</xdr:row>
      <xdr:rowOff>9525</xdr:rowOff>
    </xdr:to>
    <xdr:graphicFrame>
      <xdr:nvGraphicFramePr>
        <xdr:cNvPr id="1" name="Chart 11"/>
        <xdr:cNvGraphicFramePr/>
      </xdr:nvGraphicFramePr>
      <xdr:xfrm>
        <a:off x="47625" y="47472600"/>
        <a:ext cx="80772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19</xdr:row>
      <xdr:rowOff>19050</xdr:rowOff>
    </xdr:from>
    <xdr:to>
      <xdr:col>13</xdr:col>
      <xdr:colOff>590550</xdr:colOff>
      <xdr:row>35</xdr:row>
      <xdr:rowOff>142875</xdr:rowOff>
    </xdr:to>
    <xdr:graphicFrame>
      <xdr:nvGraphicFramePr>
        <xdr:cNvPr id="2" name="Chart 18"/>
        <xdr:cNvGraphicFramePr/>
      </xdr:nvGraphicFramePr>
      <xdr:xfrm>
        <a:off x="4886325" y="3914775"/>
        <a:ext cx="38576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7</xdr:col>
      <xdr:colOff>133350</xdr:colOff>
      <xdr:row>36</xdr:row>
      <xdr:rowOff>0</xdr:rowOff>
    </xdr:to>
    <xdr:graphicFrame>
      <xdr:nvGraphicFramePr>
        <xdr:cNvPr id="3" name="Chart 19"/>
        <xdr:cNvGraphicFramePr/>
      </xdr:nvGraphicFramePr>
      <xdr:xfrm>
        <a:off x="628650" y="3933825"/>
        <a:ext cx="38576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37</xdr:row>
      <xdr:rowOff>114300</xdr:rowOff>
    </xdr:from>
    <xdr:to>
      <xdr:col>7</xdr:col>
      <xdr:colOff>114300</xdr:colOff>
      <xdr:row>54</xdr:row>
      <xdr:rowOff>85725</xdr:rowOff>
    </xdr:to>
    <xdr:graphicFrame>
      <xdr:nvGraphicFramePr>
        <xdr:cNvPr id="4" name="Chart 20"/>
        <xdr:cNvGraphicFramePr/>
      </xdr:nvGraphicFramePr>
      <xdr:xfrm>
        <a:off x="647700" y="6924675"/>
        <a:ext cx="38195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514350</xdr:colOff>
      <xdr:row>37</xdr:row>
      <xdr:rowOff>19050</xdr:rowOff>
    </xdr:from>
    <xdr:to>
      <xdr:col>13</xdr:col>
      <xdr:colOff>590550</xdr:colOff>
      <xdr:row>54</xdr:row>
      <xdr:rowOff>133350</xdr:rowOff>
    </xdr:to>
    <xdr:graphicFrame>
      <xdr:nvGraphicFramePr>
        <xdr:cNvPr id="5" name="Chart 21"/>
        <xdr:cNvGraphicFramePr/>
      </xdr:nvGraphicFramePr>
      <xdr:xfrm>
        <a:off x="4867275" y="6829425"/>
        <a:ext cx="387667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</xdr:colOff>
      <xdr:row>57</xdr:row>
      <xdr:rowOff>19050</xdr:rowOff>
    </xdr:from>
    <xdr:to>
      <xdr:col>7</xdr:col>
      <xdr:colOff>171450</xdr:colOff>
      <xdr:row>74</xdr:row>
      <xdr:rowOff>9525</xdr:rowOff>
    </xdr:to>
    <xdr:graphicFrame>
      <xdr:nvGraphicFramePr>
        <xdr:cNvPr id="6" name="Chart 22"/>
        <xdr:cNvGraphicFramePr/>
      </xdr:nvGraphicFramePr>
      <xdr:xfrm>
        <a:off x="666750" y="10077450"/>
        <a:ext cx="38576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495300</xdr:colOff>
      <xdr:row>57</xdr:row>
      <xdr:rowOff>0</xdr:rowOff>
    </xdr:from>
    <xdr:to>
      <xdr:col>13</xdr:col>
      <xdr:colOff>600075</xdr:colOff>
      <xdr:row>73</xdr:row>
      <xdr:rowOff>152400</xdr:rowOff>
    </xdr:to>
    <xdr:graphicFrame>
      <xdr:nvGraphicFramePr>
        <xdr:cNvPr id="7" name="Chart 23"/>
        <xdr:cNvGraphicFramePr/>
      </xdr:nvGraphicFramePr>
      <xdr:xfrm>
        <a:off x="4848225" y="10058400"/>
        <a:ext cx="39052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38100</xdr:colOff>
      <xdr:row>97</xdr:row>
      <xdr:rowOff>19050</xdr:rowOff>
    </xdr:from>
    <xdr:to>
      <xdr:col>14</xdr:col>
      <xdr:colOff>57150</xdr:colOff>
      <xdr:row>132</xdr:row>
      <xdr:rowOff>95250</xdr:rowOff>
    </xdr:to>
    <xdr:graphicFrame>
      <xdr:nvGraphicFramePr>
        <xdr:cNvPr id="8" name="Chart 24"/>
        <xdr:cNvGraphicFramePr/>
      </xdr:nvGraphicFramePr>
      <xdr:xfrm>
        <a:off x="647700" y="16563975"/>
        <a:ext cx="8172450" cy="574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533400</xdr:colOff>
      <xdr:row>175</xdr:row>
      <xdr:rowOff>19050</xdr:rowOff>
    </xdr:from>
    <xdr:to>
      <xdr:col>12</xdr:col>
      <xdr:colOff>590550</xdr:colOff>
      <xdr:row>191</xdr:row>
      <xdr:rowOff>142875</xdr:rowOff>
    </xdr:to>
    <xdr:graphicFrame>
      <xdr:nvGraphicFramePr>
        <xdr:cNvPr id="9" name="Chart 27"/>
        <xdr:cNvGraphicFramePr/>
      </xdr:nvGraphicFramePr>
      <xdr:xfrm>
        <a:off x="4276725" y="29632275"/>
        <a:ext cx="3857625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175</xdr:row>
      <xdr:rowOff>38100</xdr:rowOff>
    </xdr:from>
    <xdr:to>
      <xdr:col>6</xdr:col>
      <xdr:colOff>133350</xdr:colOff>
      <xdr:row>192</xdr:row>
      <xdr:rowOff>0</xdr:rowOff>
    </xdr:to>
    <xdr:graphicFrame>
      <xdr:nvGraphicFramePr>
        <xdr:cNvPr id="10" name="Chart 28"/>
        <xdr:cNvGraphicFramePr/>
      </xdr:nvGraphicFramePr>
      <xdr:xfrm>
        <a:off x="19050" y="29651325"/>
        <a:ext cx="3857625" cy="2714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193</xdr:row>
      <xdr:rowOff>114300</xdr:rowOff>
    </xdr:from>
    <xdr:to>
      <xdr:col>6</xdr:col>
      <xdr:colOff>114300</xdr:colOff>
      <xdr:row>210</xdr:row>
      <xdr:rowOff>85725</xdr:rowOff>
    </xdr:to>
    <xdr:graphicFrame>
      <xdr:nvGraphicFramePr>
        <xdr:cNvPr id="11" name="Chart 29"/>
        <xdr:cNvGraphicFramePr/>
      </xdr:nvGraphicFramePr>
      <xdr:xfrm>
        <a:off x="38100" y="32642175"/>
        <a:ext cx="3819525" cy="2724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76200</xdr:colOff>
      <xdr:row>216</xdr:row>
      <xdr:rowOff>114300</xdr:rowOff>
    </xdr:from>
    <xdr:to>
      <xdr:col>11</xdr:col>
      <xdr:colOff>19050</xdr:colOff>
      <xdr:row>251</xdr:row>
      <xdr:rowOff>133350</xdr:rowOff>
    </xdr:to>
    <xdr:graphicFrame>
      <xdr:nvGraphicFramePr>
        <xdr:cNvPr id="12" name="Chart 30"/>
        <xdr:cNvGraphicFramePr/>
      </xdr:nvGraphicFramePr>
      <xdr:xfrm>
        <a:off x="76200" y="36375975"/>
        <a:ext cx="6877050" cy="5686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351</xdr:row>
      <xdr:rowOff>47625</xdr:rowOff>
    </xdr:from>
    <xdr:to>
      <xdr:col>12</xdr:col>
      <xdr:colOff>581025</xdr:colOff>
      <xdr:row>394</xdr:row>
      <xdr:rowOff>9525</xdr:rowOff>
    </xdr:to>
    <xdr:graphicFrame>
      <xdr:nvGraphicFramePr>
        <xdr:cNvPr id="13" name="Chart 31"/>
        <xdr:cNvGraphicFramePr/>
      </xdr:nvGraphicFramePr>
      <xdr:xfrm>
        <a:off x="47625" y="58864500"/>
        <a:ext cx="8077200" cy="6934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5"/>
  <sheetViews>
    <sheetView tabSelected="1" zoomScale="75" zoomScaleNormal="75" workbookViewId="0" topLeftCell="A142">
      <selection activeCell="K338" sqref="K338"/>
    </sheetView>
  </sheetViews>
  <sheetFormatPr defaultColWidth="9.140625" defaultRowHeight="12.75"/>
  <cols>
    <col min="3" max="3" width="10.421875" style="0" customWidth="1"/>
    <col min="8" max="8" width="11.28125" style="0" customWidth="1"/>
  </cols>
  <sheetData>
    <row r="1" spans="1:26" ht="51" customHeigh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</row>
    <row r="2" spans="1:26" s="2" customFormat="1" ht="38.25" customHeight="1">
      <c r="A2" s="9"/>
      <c r="B2" s="10"/>
      <c r="C2" s="35" t="s">
        <v>7</v>
      </c>
      <c r="D2" s="36"/>
      <c r="E2" s="37"/>
      <c r="F2" s="35" t="s">
        <v>5</v>
      </c>
      <c r="G2" s="36"/>
      <c r="H2" s="37"/>
      <c r="I2" s="35" t="s">
        <v>6</v>
      </c>
      <c r="J2" s="36"/>
      <c r="K2" s="37"/>
      <c r="L2" s="35" t="s">
        <v>2</v>
      </c>
      <c r="M2" s="36"/>
      <c r="N2" s="37"/>
      <c r="O2" s="36" t="s">
        <v>3</v>
      </c>
      <c r="P2" s="36"/>
      <c r="Q2" s="37"/>
      <c r="R2" s="35" t="s">
        <v>10</v>
      </c>
      <c r="S2" s="36"/>
      <c r="T2" s="37"/>
      <c r="U2" s="35" t="s">
        <v>4</v>
      </c>
      <c r="V2" s="36"/>
      <c r="W2" s="37"/>
      <c r="X2" s="35" t="s">
        <v>26</v>
      </c>
      <c r="Y2" s="36"/>
      <c r="Z2" s="63"/>
    </row>
    <row r="3" spans="1:26" ht="12.75">
      <c r="A3" s="11"/>
      <c r="B3" s="12"/>
      <c r="C3" s="26" t="s">
        <v>20</v>
      </c>
      <c r="D3" s="12" t="s">
        <v>21</v>
      </c>
      <c r="E3" s="27" t="s">
        <v>22</v>
      </c>
      <c r="F3" s="26" t="s">
        <v>20</v>
      </c>
      <c r="G3" s="12" t="s">
        <v>21</v>
      </c>
      <c r="H3" s="27" t="s">
        <v>22</v>
      </c>
      <c r="I3" s="26" t="s">
        <v>20</v>
      </c>
      <c r="J3" s="12" t="s">
        <v>21</v>
      </c>
      <c r="K3" s="27" t="s">
        <v>22</v>
      </c>
      <c r="L3" s="26" t="s">
        <v>20</v>
      </c>
      <c r="M3" s="12" t="s">
        <v>21</v>
      </c>
      <c r="N3" s="27" t="s">
        <v>22</v>
      </c>
      <c r="O3" s="12" t="s">
        <v>20</v>
      </c>
      <c r="P3" s="12" t="s">
        <v>21</v>
      </c>
      <c r="Q3" s="27" t="s">
        <v>22</v>
      </c>
      <c r="R3" s="26" t="s">
        <v>20</v>
      </c>
      <c r="S3" s="12" t="s">
        <v>21</v>
      </c>
      <c r="T3" s="27" t="s">
        <v>22</v>
      </c>
      <c r="U3" s="26" t="s">
        <v>20</v>
      </c>
      <c r="V3" s="12" t="s">
        <v>21</v>
      </c>
      <c r="W3" s="27" t="s">
        <v>22</v>
      </c>
      <c r="X3" s="26" t="s">
        <v>20</v>
      </c>
      <c r="Y3" s="12" t="s">
        <v>21</v>
      </c>
      <c r="Z3" s="13" t="s">
        <v>22</v>
      </c>
    </row>
    <row r="4" spans="1:26" ht="12.75">
      <c r="A4" s="11">
        <v>1</v>
      </c>
      <c r="B4" s="12"/>
      <c r="C4" s="28">
        <v>0</v>
      </c>
      <c r="D4" s="14">
        <v>0</v>
      </c>
      <c r="E4" s="29">
        <f>C4-D4</f>
        <v>0</v>
      </c>
      <c r="F4" s="28">
        <v>20</v>
      </c>
      <c r="G4" s="14">
        <v>20</v>
      </c>
      <c r="H4" s="29">
        <f>F4-G4</f>
        <v>0</v>
      </c>
      <c r="I4" s="28">
        <v>5</v>
      </c>
      <c r="J4" s="14">
        <v>5</v>
      </c>
      <c r="K4" s="29">
        <f>I4-J4</f>
        <v>0</v>
      </c>
      <c r="L4" s="28">
        <v>5</v>
      </c>
      <c r="M4" s="14">
        <v>4</v>
      </c>
      <c r="N4" s="29">
        <f>L4-M4</f>
        <v>1</v>
      </c>
      <c r="O4" s="14">
        <v>0</v>
      </c>
      <c r="P4" s="14">
        <v>0</v>
      </c>
      <c r="Q4" s="29">
        <f>O4-P4</f>
        <v>0</v>
      </c>
      <c r="R4" s="28">
        <v>20</v>
      </c>
      <c r="S4" s="14">
        <v>20</v>
      </c>
      <c r="T4" s="29">
        <f>R4-S4</f>
        <v>0</v>
      </c>
      <c r="U4" s="28">
        <v>0</v>
      </c>
      <c r="V4" s="14">
        <v>0</v>
      </c>
      <c r="W4" s="27">
        <f>U4-V4</f>
        <v>0</v>
      </c>
      <c r="X4" s="28">
        <v>0</v>
      </c>
      <c r="Y4" s="14">
        <v>0</v>
      </c>
      <c r="Z4" s="13">
        <f>X4-Y4</f>
        <v>0</v>
      </c>
    </row>
    <row r="5" spans="1:26" ht="12.75">
      <c r="A5" s="11">
        <f>A4+1</f>
        <v>2</v>
      </c>
      <c r="B5" s="12"/>
      <c r="C5" s="28">
        <v>0</v>
      </c>
      <c r="D5" s="14">
        <v>0</v>
      </c>
      <c r="E5" s="29">
        <f aca="true" t="shared" si="0" ref="E5:E15">C5-D5</f>
        <v>0</v>
      </c>
      <c r="F5" s="28">
        <v>0</v>
      </c>
      <c r="G5" s="14">
        <v>0</v>
      </c>
      <c r="H5" s="29">
        <f aca="true" t="shared" si="1" ref="H5:H15">F5-G5</f>
        <v>0</v>
      </c>
      <c r="I5" s="28">
        <v>5</v>
      </c>
      <c r="J5" s="14">
        <v>5</v>
      </c>
      <c r="K5" s="29">
        <f aca="true" t="shared" si="2" ref="K5:K14">I5-J5</f>
        <v>0</v>
      </c>
      <c r="L5" s="28">
        <v>5</v>
      </c>
      <c r="M5" s="14">
        <v>4</v>
      </c>
      <c r="N5" s="29">
        <f aca="true" t="shared" si="3" ref="N5:N15">L5-M5</f>
        <v>1</v>
      </c>
      <c r="O5" s="14">
        <v>4</v>
      </c>
      <c r="P5" s="14">
        <v>4</v>
      </c>
      <c r="Q5" s="29">
        <f aca="true" t="shared" si="4" ref="Q5:Q15">O5-P5</f>
        <v>0</v>
      </c>
      <c r="R5" s="28">
        <v>0</v>
      </c>
      <c r="S5" s="14">
        <v>0</v>
      </c>
      <c r="T5" s="29">
        <f aca="true" t="shared" si="5" ref="T5:T15">R5-S5</f>
        <v>0</v>
      </c>
      <c r="U5" s="28">
        <v>4</v>
      </c>
      <c r="V5" s="14">
        <v>4</v>
      </c>
      <c r="W5" s="27">
        <f aca="true" t="shared" si="6" ref="W5:W15">U5-V5</f>
        <v>0</v>
      </c>
      <c r="X5" s="28">
        <v>4</v>
      </c>
      <c r="Y5" s="14">
        <v>4</v>
      </c>
      <c r="Z5" s="13">
        <f aca="true" t="shared" si="7" ref="Z5:Z15">X5-Y5</f>
        <v>0</v>
      </c>
    </row>
    <row r="6" spans="1:26" ht="12.75">
      <c r="A6" s="11">
        <f aca="true" t="shared" si="8" ref="A6:A15">A5+1</f>
        <v>3</v>
      </c>
      <c r="B6" s="12"/>
      <c r="C6" s="28">
        <v>0</v>
      </c>
      <c r="D6" s="14">
        <v>0</v>
      </c>
      <c r="E6" s="29">
        <f t="shared" si="0"/>
        <v>0</v>
      </c>
      <c r="F6" s="28">
        <v>0</v>
      </c>
      <c r="G6" s="14">
        <v>0</v>
      </c>
      <c r="H6" s="29">
        <f t="shared" si="1"/>
        <v>0</v>
      </c>
      <c r="I6" s="28">
        <v>50</v>
      </c>
      <c r="J6" s="14">
        <v>50</v>
      </c>
      <c r="K6" s="29">
        <f t="shared" si="2"/>
        <v>0</v>
      </c>
      <c r="L6" s="28">
        <v>0</v>
      </c>
      <c r="M6" s="14">
        <v>0</v>
      </c>
      <c r="N6" s="29">
        <f t="shared" si="3"/>
        <v>0</v>
      </c>
      <c r="O6" s="14">
        <v>4</v>
      </c>
      <c r="P6" s="14">
        <v>4</v>
      </c>
      <c r="Q6" s="29">
        <f t="shared" si="4"/>
        <v>0</v>
      </c>
      <c r="R6" s="28">
        <v>0</v>
      </c>
      <c r="S6" s="14">
        <v>0</v>
      </c>
      <c r="T6" s="29">
        <f t="shared" si="5"/>
        <v>0</v>
      </c>
      <c r="U6" s="28">
        <v>0</v>
      </c>
      <c r="V6" s="14">
        <v>0</v>
      </c>
      <c r="W6" s="27">
        <f t="shared" si="6"/>
        <v>0</v>
      </c>
      <c r="X6" s="28">
        <v>0</v>
      </c>
      <c r="Y6" s="14">
        <v>0</v>
      </c>
      <c r="Z6" s="13">
        <f t="shared" si="7"/>
        <v>0</v>
      </c>
    </row>
    <row r="7" spans="1:26" ht="12.75">
      <c r="A7" s="11">
        <f t="shared" si="8"/>
        <v>4</v>
      </c>
      <c r="B7" s="12"/>
      <c r="C7" s="28">
        <v>0</v>
      </c>
      <c r="D7" s="14">
        <v>0</v>
      </c>
      <c r="E7" s="29">
        <f t="shared" si="0"/>
        <v>0</v>
      </c>
      <c r="F7" s="28">
        <v>135</v>
      </c>
      <c r="G7" s="14">
        <v>135</v>
      </c>
      <c r="H7" s="29">
        <f t="shared" si="1"/>
        <v>0</v>
      </c>
      <c r="I7" s="28">
        <v>0</v>
      </c>
      <c r="J7" s="14">
        <v>0</v>
      </c>
      <c r="K7" s="29">
        <f t="shared" si="2"/>
        <v>0</v>
      </c>
      <c r="L7" s="28">
        <v>50</v>
      </c>
      <c r="M7" s="14">
        <v>45</v>
      </c>
      <c r="N7" s="29">
        <f t="shared" si="3"/>
        <v>5</v>
      </c>
      <c r="O7" s="14">
        <v>0</v>
      </c>
      <c r="P7" s="14">
        <v>0</v>
      </c>
      <c r="Q7" s="29">
        <f t="shared" si="4"/>
        <v>0</v>
      </c>
      <c r="R7" s="28">
        <v>50</v>
      </c>
      <c r="S7" s="14">
        <v>10</v>
      </c>
      <c r="T7" s="29">
        <f t="shared" si="5"/>
        <v>40</v>
      </c>
      <c r="U7" s="28">
        <v>4</v>
      </c>
      <c r="V7" s="14">
        <v>4</v>
      </c>
      <c r="W7" s="27">
        <f t="shared" si="6"/>
        <v>0</v>
      </c>
      <c r="X7" s="28">
        <v>4</v>
      </c>
      <c r="Y7" s="14">
        <v>4</v>
      </c>
      <c r="Z7" s="13">
        <f t="shared" si="7"/>
        <v>0</v>
      </c>
    </row>
    <row r="8" spans="1:26" ht="12.75">
      <c r="A8" s="11">
        <f t="shared" si="8"/>
        <v>5</v>
      </c>
      <c r="B8" s="12"/>
      <c r="C8" s="28">
        <v>0</v>
      </c>
      <c r="D8" s="14">
        <v>0</v>
      </c>
      <c r="E8" s="29">
        <f t="shared" si="0"/>
        <v>0</v>
      </c>
      <c r="F8" s="28">
        <v>0</v>
      </c>
      <c r="G8" s="14">
        <v>0</v>
      </c>
      <c r="H8" s="29">
        <f t="shared" si="1"/>
        <v>0</v>
      </c>
      <c r="I8" s="28">
        <v>0</v>
      </c>
      <c r="J8" s="14">
        <v>0</v>
      </c>
      <c r="K8" s="29">
        <f t="shared" si="2"/>
        <v>0</v>
      </c>
      <c r="L8" s="28">
        <v>0</v>
      </c>
      <c r="M8" s="14">
        <v>0</v>
      </c>
      <c r="N8" s="29">
        <f t="shared" si="3"/>
        <v>0</v>
      </c>
      <c r="O8" s="14">
        <v>0</v>
      </c>
      <c r="P8" s="14">
        <v>0</v>
      </c>
      <c r="Q8" s="29">
        <f t="shared" si="4"/>
        <v>0</v>
      </c>
      <c r="R8" s="28">
        <v>0</v>
      </c>
      <c r="S8" s="14">
        <v>0</v>
      </c>
      <c r="T8" s="29">
        <f t="shared" si="5"/>
        <v>0</v>
      </c>
      <c r="U8" s="28">
        <v>0</v>
      </c>
      <c r="V8" s="14">
        <v>0</v>
      </c>
      <c r="W8" s="27">
        <f t="shared" si="6"/>
        <v>0</v>
      </c>
      <c r="X8" s="28">
        <v>0</v>
      </c>
      <c r="Y8" s="14">
        <v>0</v>
      </c>
      <c r="Z8" s="13">
        <f t="shared" si="7"/>
        <v>0</v>
      </c>
    </row>
    <row r="9" spans="1:26" ht="12.75">
      <c r="A9" s="11">
        <f t="shared" si="8"/>
        <v>6</v>
      </c>
      <c r="B9" s="12"/>
      <c r="C9" s="28">
        <v>0</v>
      </c>
      <c r="D9" s="14">
        <v>0</v>
      </c>
      <c r="E9" s="29">
        <f t="shared" si="0"/>
        <v>0</v>
      </c>
      <c r="F9" s="28">
        <v>0</v>
      </c>
      <c r="G9" s="14">
        <v>0</v>
      </c>
      <c r="H9" s="29">
        <f t="shared" si="1"/>
        <v>0</v>
      </c>
      <c r="I9" s="28">
        <v>0</v>
      </c>
      <c r="J9" s="14">
        <v>0</v>
      </c>
      <c r="K9" s="29">
        <f t="shared" si="2"/>
        <v>0</v>
      </c>
      <c r="L9" s="28">
        <v>0</v>
      </c>
      <c r="M9" s="14">
        <v>0</v>
      </c>
      <c r="N9" s="29">
        <f t="shared" si="3"/>
        <v>0</v>
      </c>
      <c r="O9" s="14">
        <v>45</v>
      </c>
      <c r="P9" s="14">
        <v>45</v>
      </c>
      <c r="Q9" s="29">
        <f t="shared" si="4"/>
        <v>0</v>
      </c>
      <c r="R9" s="28">
        <v>0</v>
      </c>
      <c r="S9" s="14">
        <v>0</v>
      </c>
      <c r="T9" s="29">
        <f t="shared" si="5"/>
        <v>0</v>
      </c>
      <c r="U9" s="28">
        <v>0</v>
      </c>
      <c r="V9" s="14">
        <v>0</v>
      </c>
      <c r="W9" s="27">
        <f t="shared" si="6"/>
        <v>0</v>
      </c>
      <c r="X9" s="28">
        <v>0</v>
      </c>
      <c r="Y9" s="14">
        <v>0</v>
      </c>
      <c r="Z9" s="13">
        <f t="shared" si="7"/>
        <v>0</v>
      </c>
    </row>
    <row r="10" spans="1:26" ht="12.75">
      <c r="A10" s="11">
        <f t="shared" si="8"/>
        <v>7</v>
      </c>
      <c r="B10" s="12"/>
      <c r="C10" s="28">
        <v>0</v>
      </c>
      <c r="D10" s="14">
        <v>0</v>
      </c>
      <c r="E10" s="29">
        <f t="shared" si="0"/>
        <v>0</v>
      </c>
      <c r="F10" s="28">
        <v>0</v>
      </c>
      <c r="G10" s="14">
        <v>0</v>
      </c>
      <c r="H10" s="29">
        <f t="shared" si="1"/>
        <v>0</v>
      </c>
      <c r="I10" s="28">
        <v>0</v>
      </c>
      <c r="J10" s="14">
        <v>0</v>
      </c>
      <c r="K10" s="29">
        <f t="shared" si="2"/>
        <v>0</v>
      </c>
      <c r="L10" s="28">
        <v>0</v>
      </c>
      <c r="M10" s="14">
        <v>0</v>
      </c>
      <c r="N10" s="29">
        <f t="shared" si="3"/>
        <v>0</v>
      </c>
      <c r="O10" s="14">
        <v>0</v>
      </c>
      <c r="P10" s="14">
        <v>0</v>
      </c>
      <c r="Q10" s="29">
        <f t="shared" si="4"/>
        <v>0</v>
      </c>
      <c r="R10" s="28">
        <v>0</v>
      </c>
      <c r="S10" s="14">
        <v>0</v>
      </c>
      <c r="T10" s="29">
        <f t="shared" si="5"/>
        <v>0</v>
      </c>
      <c r="U10" s="28">
        <v>0</v>
      </c>
      <c r="V10" s="14">
        <v>0</v>
      </c>
      <c r="W10" s="27">
        <f t="shared" si="6"/>
        <v>0</v>
      </c>
      <c r="X10" s="28">
        <v>0</v>
      </c>
      <c r="Y10" s="14">
        <v>0</v>
      </c>
      <c r="Z10" s="13">
        <f t="shared" si="7"/>
        <v>0</v>
      </c>
    </row>
    <row r="11" spans="1:26" ht="12.75">
      <c r="A11" s="11">
        <f t="shared" si="8"/>
        <v>8</v>
      </c>
      <c r="B11" s="12"/>
      <c r="C11" s="28">
        <v>0</v>
      </c>
      <c r="D11" s="14">
        <v>0</v>
      </c>
      <c r="E11" s="29">
        <f t="shared" si="0"/>
        <v>0</v>
      </c>
      <c r="F11" s="28">
        <v>0</v>
      </c>
      <c r="G11" s="14">
        <v>0</v>
      </c>
      <c r="H11" s="29">
        <f t="shared" si="1"/>
        <v>0</v>
      </c>
      <c r="I11" s="28">
        <v>0</v>
      </c>
      <c r="J11" s="14">
        <v>0</v>
      </c>
      <c r="K11" s="29">
        <f t="shared" si="2"/>
        <v>0</v>
      </c>
      <c r="L11" s="28">
        <v>0</v>
      </c>
      <c r="M11" s="14">
        <v>0</v>
      </c>
      <c r="N11" s="29">
        <f t="shared" si="3"/>
        <v>0</v>
      </c>
      <c r="O11" s="14">
        <v>0</v>
      </c>
      <c r="P11" s="14">
        <v>0</v>
      </c>
      <c r="Q11" s="29">
        <f t="shared" si="4"/>
        <v>0</v>
      </c>
      <c r="R11" s="28">
        <v>0</v>
      </c>
      <c r="S11" s="14">
        <v>0</v>
      </c>
      <c r="T11" s="29">
        <f t="shared" si="5"/>
        <v>0</v>
      </c>
      <c r="U11" s="28">
        <v>0</v>
      </c>
      <c r="V11" s="14">
        <v>0</v>
      </c>
      <c r="W11" s="27">
        <f t="shared" si="6"/>
        <v>0</v>
      </c>
      <c r="X11" s="28">
        <v>0</v>
      </c>
      <c r="Y11" s="14">
        <v>0</v>
      </c>
      <c r="Z11" s="13">
        <f t="shared" si="7"/>
        <v>0</v>
      </c>
    </row>
    <row r="12" spans="1:26" ht="12.75">
      <c r="A12" s="11">
        <f t="shared" si="8"/>
        <v>9</v>
      </c>
      <c r="B12" s="12"/>
      <c r="C12" s="28">
        <v>0</v>
      </c>
      <c r="D12" s="14">
        <v>0</v>
      </c>
      <c r="E12" s="29">
        <f t="shared" si="0"/>
        <v>0</v>
      </c>
      <c r="F12" s="28">
        <v>0</v>
      </c>
      <c r="G12" s="14">
        <v>0</v>
      </c>
      <c r="H12" s="29">
        <f t="shared" si="1"/>
        <v>0</v>
      </c>
      <c r="I12" s="28">
        <v>0</v>
      </c>
      <c r="J12" s="14">
        <v>0</v>
      </c>
      <c r="K12" s="29">
        <f t="shared" si="2"/>
        <v>0</v>
      </c>
      <c r="L12" s="28">
        <v>0</v>
      </c>
      <c r="M12" s="14">
        <v>0</v>
      </c>
      <c r="N12" s="29">
        <f t="shared" si="3"/>
        <v>0</v>
      </c>
      <c r="O12" s="14">
        <v>0</v>
      </c>
      <c r="P12" s="14">
        <v>0</v>
      </c>
      <c r="Q12" s="29">
        <f t="shared" si="4"/>
        <v>0</v>
      </c>
      <c r="R12" s="28">
        <v>0</v>
      </c>
      <c r="S12" s="14">
        <v>0</v>
      </c>
      <c r="T12" s="29">
        <f t="shared" si="5"/>
        <v>0</v>
      </c>
      <c r="U12" s="28">
        <v>0</v>
      </c>
      <c r="V12" s="14">
        <v>0</v>
      </c>
      <c r="W12" s="27">
        <f t="shared" si="6"/>
        <v>0</v>
      </c>
      <c r="X12" s="28">
        <v>0</v>
      </c>
      <c r="Y12" s="14">
        <v>0</v>
      </c>
      <c r="Z12" s="13">
        <f t="shared" si="7"/>
        <v>0</v>
      </c>
    </row>
    <row r="13" spans="1:26" ht="12.75">
      <c r="A13" s="11">
        <f t="shared" si="8"/>
        <v>10</v>
      </c>
      <c r="B13" s="12"/>
      <c r="C13" s="28">
        <v>0</v>
      </c>
      <c r="D13" s="14">
        <v>0</v>
      </c>
      <c r="E13" s="29">
        <f t="shared" si="0"/>
        <v>0</v>
      </c>
      <c r="F13" s="28">
        <v>0</v>
      </c>
      <c r="G13" s="14">
        <v>0</v>
      </c>
      <c r="H13" s="29">
        <f t="shared" si="1"/>
        <v>0</v>
      </c>
      <c r="I13" s="28">
        <v>0</v>
      </c>
      <c r="J13" s="14">
        <v>0</v>
      </c>
      <c r="K13" s="29">
        <f t="shared" si="2"/>
        <v>0</v>
      </c>
      <c r="L13" s="28">
        <v>0</v>
      </c>
      <c r="M13" s="14">
        <v>0</v>
      </c>
      <c r="N13" s="29">
        <f t="shared" si="3"/>
        <v>0</v>
      </c>
      <c r="O13" s="14">
        <v>0</v>
      </c>
      <c r="P13" s="14">
        <v>0</v>
      </c>
      <c r="Q13" s="29">
        <f t="shared" si="4"/>
        <v>0</v>
      </c>
      <c r="R13" s="28">
        <v>0</v>
      </c>
      <c r="S13" s="14">
        <v>0</v>
      </c>
      <c r="T13" s="29">
        <f t="shared" si="5"/>
        <v>0</v>
      </c>
      <c r="U13" s="28">
        <v>0</v>
      </c>
      <c r="V13" s="14">
        <v>0</v>
      </c>
      <c r="W13" s="27">
        <f t="shared" si="6"/>
        <v>0</v>
      </c>
      <c r="X13" s="28">
        <v>0</v>
      </c>
      <c r="Y13" s="14">
        <v>0</v>
      </c>
      <c r="Z13" s="13">
        <f t="shared" si="7"/>
        <v>0</v>
      </c>
    </row>
    <row r="14" spans="1:26" ht="12.75">
      <c r="A14" s="11">
        <f t="shared" si="8"/>
        <v>11</v>
      </c>
      <c r="B14" s="12"/>
      <c r="C14" s="28">
        <v>0</v>
      </c>
      <c r="D14" s="14">
        <v>0</v>
      </c>
      <c r="E14" s="29">
        <f t="shared" si="0"/>
        <v>0</v>
      </c>
      <c r="F14" s="28">
        <v>0</v>
      </c>
      <c r="G14" s="14">
        <v>0</v>
      </c>
      <c r="H14" s="29">
        <f t="shared" si="1"/>
        <v>0</v>
      </c>
      <c r="I14" s="28">
        <v>0</v>
      </c>
      <c r="J14" s="14">
        <v>0</v>
      </c>
      <c r="K14" s="29">
        <f t="shared" si="2"/>
        <v>0</v>
      </c>
      <c r="L14" s="28">
        <v>0</v>
      </c>
      <c r="M14" s="14">
        <v>0</v>
      </c>
      <c r="N14" s="29">
        <f t="shared" si="3"/>
        <v>0</v>
      </c>
      <c r="O14" s="14">
        <v>0</v>
      </c>
      <c r="P14" s="14">
        <v>0</v>
      </c>
      <c r="Q14" s="29">
        <f t="shared" si="4"/>
        <v>0</v>
      </c>
      <c r="R14" s="28">
        <v>0</v>
      </c>
      <c r="S14" s="14">
        <v>0</v>
      </c>
      <c r="T14" s="29">
        <f t="shared" si="5"/>
        <v>0</v>
      </c>
      <c r="U14" s="28">
        <v>0</v>
      </c>
      <c r="V14" s="14">
        <v>0</v>
      </c>
      <c r="W14" s="27">
        <f t="shared" si="6"/>
        <v>0</v>
      </c>
      <c r="X14" s="28">
        <v>0</v>
      </c>
      <c r="Y14" s="14">
        <v>0</v>
      </c>
      <c r="Z14" s="13">
        <f t="shared" si="7"/>
        <v>0</v>
      </c>
    </row>
    <row r="15" spans="1:26" ht="12.75">
      <c r="A15" s="11">
        <f t="shared" si="8"/>
        <v>12</v>
      </c>
      <c r="B15" s="12"/>
      <c r="C15" s="30">
        <v>0</v>
      </c>
      <c r="D15" s="31">
        <v>0</v>
      </c>
      <c r="E15" s="32">
        <f t="shared" si="0"/>
        <v>0</v>
      </c>
      <c r="F15" s="30">
        <v>0</v>
      </c>
      <c r="G15" s="31">
        <v>0</v>
      </c>
      <c r="H15" s="32">
        <f t="shared" si="1"/>
        <v>0</v>
      </c>
      <c r="I15" s="30">
        <v>0</v>
      </c>
      <c r="J15" s="31">
        <v>0</v>
      </c>
      <c r="K15" s="32">
        <f>I15-J15</f>
        <v>0</v>
      </c>
      <c r="L15" s="30">
        <v>0</v>
      </c>
      <c r="M15" s="31">
        <v>0</v>
      </c>
      <c r="N15" s="32">
        <f t="shared" si="3"/>
        <v>0</v>
      </c>
      <c r="O15" s="31">
        <v>0</v>
      </c>
      <c r="P15" s="31">
        <v>0</v>
      </c>
      <c r="Q15" s="32">
        <f t="shared" si="4"/>
        <v>0</v>
      </c>
      <c r="R15" s="30">
        <v>0</v>
      </c>
      <c r="S15" s="31">
        <v>0</v>
      </c>
      <c r="T15" s="32">
        <f t="shared" si="5"/>
        <v>0</v>
      </c>
      <c r="U15" s="30">
        <v>0</v>
      </c>
      <c r="V15" s="31">
        <v>0</v>
      </c>
      <c r="W15" s="33">
        <f t="shared" si="6"/>
        <v>0</v>
      </c>
      <c r="X15" s="30">
        <v>0</v>
      </c>
      <c r="Y15" s="31">
        <v>0</v>
      </c>
      <c r="Z15" s="33">
        <f t="shared" si="7"/>
        <v>0</v>
      </c>
    </row>
    <row r="16" spans="1:28" ht="12.75">
      <c r="A16" s="11"/>
      <c r="B16" s="12"/>
      <c r="C16" s="14"/>
      <c r="D16" s="14"/>
      <c r="E16" s="45"/>
      <c r="F16" s="14"/>
      <c r="G16" s="14"/>
      <c r="H16" s="45"/>
      <c r="I16" s="14"/>
      <c r="J16" s="14"/>
      <c r="K16" s="45"/>
      <c r="L16" s="14"/>
      <c r="M16" s="14"/>
      <c r="N16" s="45"/>
      <c r="O16" s="14"/>
      <c r="P16" s="14"/>
      <c r="Q16" s="45"/>
      <c r="R16" s="14"/>
      <c r="S16" s="14"/>
      <c r="T16" s="45"/>
      <c r="U16" s="14"/>
      <c r="V16" s="14"/>
      <c r="W16" s="12"/>
      <c r="X16" s="12"/>
      <c r="Y16" s="12"/>
      <c r="Z16" s="14"/>
      <c r="AA16" s="14"/>
      <c r="AB16" s="12"/>
    </row>
    <row r="17" spans="1:26" s="1" customFormat="1" ht="12.75">
      <c r="A17" s="34" t="s">
        <v>25</v>
      </c>
      <c r="B17" s="15"/>
      <c r="C17" s="15">
        <f>SUM(C4:C15)</f>
        <v>0</v>
      </c>
      <c r="D17" s="15">
        <f aca="true" t="shared" si="9" ref="D17:W17">SUM(D4:D15)</f>
        <v>0</v>
      </c>
      <c r="E17" s="15">
        <f t="shared" si="9"/>
        <v>0</v>
      </c>
      <c r="F17" s="15">
        <f t="shared" si="9"/>
        <v>155</v>
      </c>
      <c r="G17" s="15">
        <f t="shared" si="9"/>
        <v>155</v>
      </c>
      <c r="H17" s="15">
        <f t="shared" si="9"/>
        <v>0</v>
      </c>
      <c r="I17" s="15">
        <f t="shared" si="9"/>
        <v>60</v>
      </c>
      <c r="J17" s="15">
        <f t="shared" si="9"/>
        <v>60</v>
      </c>
      <c r="K17" s="15">
        <f t="shared" si="9"/>
        <v>0</v>
      </c>
      <c r="L17" s="15">
        <f t="shared" si="9"/>
        <v>60</v>
      </c>
      <c r="M17" s="15">
        <f t="shared" si="9"/>
        <v>53</v>
      </c>
      <c r="N17" s="15">
        <f t="shared" si="9"/>
        <v>7</v>
      </c>
      <c r="O17" s="15">
        <f t="shared" si="9"/>
        <v>53</v>
      </c>
      <c r="P17" s="15">
        <f t="shared" si="9"/>
        <v>53</v>
      </c>
      <c r="Q17" s="15">
        <f t="shared" si="9"/>
        <v>0</v>
      </c>
      <c r="R17" s="15">
        <f t="shared" si="9"/>
        <v>70</v>
      </c>
      <c r="S17" s="15">
        <f t="shared" si="9"/>
        <v>30</v>
      </c>
      <c r="T17" s="15">
        <f t="shared" si="9"/>
        <v>40</v>
      </c>
      <c r="U17" s="15">
        <f t="shared" si="9"/>
        <v>8</v>
      </c>
      <c r="V17" s="15">
        <f t="shared" si="9"/>
        <v>8</v>
      </c>
      <c r="W17" s="15">
        <f t="shared" si="9"/>
        <v>0</v>
      </c>
      <c r="X17" s="15"/>
      <c r="Y17" s="15"/>
      <c r="Z17" s="15"/>
    </row>
    <row r="18" spans="1:26" ht="13.5" thickBot="1">
      <c r="A18" s="9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>
      <c r="A19" s="64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>
      <c r="A20" s="9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9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>
      <c r="A22" s="9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>
      <c r="A23" s="9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9"/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9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9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>
      <c r="A27" s="9"/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9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>
      <c r="A29" s="9"/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9"/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9"/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9"/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>
      <c r="A33" s="9"/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9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9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9"/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9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9"/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9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9"/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>
      <c r="A41" s="9"/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>
      <c r="A42" s="9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>
      <c r="A43" s="9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>
      <c r="A44" s="9"/>
      <c r="B44" s="1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>
      <c r="A45" s="9"/>
      <c r="B45" s="10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>
      <c r="A46" s="9"/>
      <c r="B46" s="1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>
      <c r="A47" s="9"/>
      <c r="B47" s="10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>
      <c r="A48" s="9"/>
      <c r="B48" s="1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>
      <c r="A49" s="9"/>
      <c r="B49" s="10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>
      <c r="A50" s="9"/>
      <c r="B50" s="1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>
      <c r="A51" s="9"/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9"/>
      <c r="B52" s="1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>
      <c r="A53" s="9"/>
      <c r="B53" s="1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9"/>
      <c r="B54" s="1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9"/>
      <c r="B55" s="1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3.5" thickBot="1">
      <c r="A56" s="68"/>
      <c r="B56" s="6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>
      <c r="A57" s="64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>
      <c r="A58" s="9"/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>
      <c r="A59" s="9"/>
      <c r="B59" s="10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>
      <c r="A60" s="9"/>
      <c r="B60" s="10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>
      <c r="A61" s="9"/>
      <c r="B61" s="10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>
      <c r="A62" s="9"/>
      <c r="B62" s="1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>
      <c r="A63" s="9"/>
      <c r="B63" s="1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>
      <c r="A64" s="9"/>
      <c r="B64" s="1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>
      <c r="A65" s="9"/>
      <c r="B65" s="1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>
      <c r="A66" s="9"/>
      <c r="B66" s="1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>
      <c r="A67" s="9"/>
      <c r="B67" s="1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>
      <c r="A68" s="9"/>
      <c r="B68" s="1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>
      <c r="A69" s="9"/>
      <c r="B69" s="10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>
      <c r="A70" s="9"/>
      <c r="B70" s="10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>
      <c r="A71" s="9"/>
      <c r="B71" s="10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>
      <c r="A72" s="9"/>
      <c r="B72" s="10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>
      <c r="A73" s="9"/>
      <c r="B73" s="1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>
      <c r="A74" s="9"/>
      <c r="B74" s="1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>
      <c r="A75" s="9"/>
      <c r="B75" s="10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>
      <c r="A76" s="9"/>
      <c r="B76" s="10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>
      <c r="A77" s="9"/>
      <c r="B77" s="10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>
      <c r="A78" s="9"/>
      <c r="B78" s="10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>
      <c r="A79" s="9"/>
      <c r="B79" s="10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>
      <c r="A80" s="9"/>
      <c r="B80" s="10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>
      <c r="A81" s="9"/>
      <c r="B81" s="10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>
      <c r="A82" s="9"/>
      <c r="B82" s="10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3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>
      <c r="A83" s="9"/>
      <c r="B83" s="10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>
      <c r="A84" s="9"/>
      <c r="B84" s="10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>
      <c r="A85" s="9"/>
      <c r="B85" s="10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9"/>
      <c r="B86" s="10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>
      <c r="A87" s="9"/>
      <c r="B87" s="10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3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>
      <c r="A88" s="9"/>
      <c r="B88" s="10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>
      <c r="A89" s="9"/>
      <c r="B89" s="10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>
      <c r="A90" s="9"/>
      <c r="B90" s="10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3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>
      <c r="A91" s="9"/>
      <c r="B91" s="10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>
      <c r="A92" s="9"/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>
      <c r="A93" s="9"/>
      <c r="B93" s="10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>
      <c r="A94" s="9"/>
      <c r="B94" s="10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3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3.5" thickBot="1">
      <c r="A95" s="68"/>
      <c r="B95" s="6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8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>
      <c r="A96" s="64"/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7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>
      <c r="A97" s="9"/>
      <c r="B97" s="1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3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>
      <c r="A98" s="9"/>
      <c r="B98" s="10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3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>
      <c r="A99" s="9"/>
      <c r="B99" s="10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>
      <c r="A100" s="9"/>
      <c r="B100" s="10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>
      <c r="A101" s="9"/>
      <c r="B101" s="10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>
      <c r="A102" s="9"/>
      <c r="B102" s="10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>
      <c r="A103" s="9"/>
      <c r="B103" s="10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>
      <c r="A104" s="9"/>
      <c r="B104" s="10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>
      <c r="A105" s="9"/>
      <c r="B105" s="1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>
      <c r="A106" s="9"/>
      <c r="B106" s="10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>
      <c r="A107" s="9"/>
      <c r="B107" s="1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3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>
      <c r="A108" s="9"/>
      <c r="B108" s="10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>
      <c r="A109" s="9"/>
      <c r="B109" s="10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>
      <c r="A110" s="9"/>
      <c r="B110" s="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3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>
      <c r="A111" s="9"/>
      <c r="B111" s="10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>
      <c r="A112" s="9"/>
      <c r="B112" s="10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>
      <c r="A113" s="9"/>
      <c r="B113" s="10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3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>
      <c r="A114" s="9"/>
      <c r="B114" s="10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>
      <c r="A115" s="9"/>
      <c r="B115" s="10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>
      <c r="A116" s="9"/>
      <c r="B116" s="10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3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>
      <c r="A117" s="9"/>
      <c r="B117" s="10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>
      <c r="A118" s="9"/>
      <c r="B118" s="10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>
      <c r="A119" s="9"/>
      <c r="B119" s="10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>
      <c r="A120" s="9"/>
      <c r="B120" s="10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3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>
      <c r="A121" s="9"/>
      <c r="B121" s="10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3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>
      <c r="A122" s="9"/>
      <c r="B122" s="10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3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>
      <c r="A123" s="9"/>
      <c r="B123" s="10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3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>
      <c r="A124" s="9"/>
      <c r="B124" s="10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>
      <c r="A125" s="9"/>
      <c r="B125" s="10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>
      <c r="A126" s="9"/>
      <c r="B126" s="10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3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>
      <c r="A127" s="9"/>
      <c r="B127" s="10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>
      <c r="A128" s="9"/>
      <c r="B128" s="10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3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>
      <c r="A129" s="9"/>
      <c r="B129" s="10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3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>
      <c r="A130" s="9"/>
      <c r="B130" s="10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3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>
      <c r="A131" s="9"/>
      <c r="B131" s="10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3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>
      <c r="A132" s="9"/>
      <c r="B132" s="10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3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>
      <c r="A133" s="9"/>
      <c r="B133" s="10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>
      <c r="A134" s="9"/>
      <c r="B134" s="10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.5" thickBot="1">
      <c r="A135" s="9"/>
      <c r="B135" s="10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3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33.75">
      <c r="A136" s="9"/>
      <c r="B136" s="52"/>
      <c r="C136" s="53"/>
      <c r="D136" s="54" t="str">
        <f>C2</f>
        <v>Nickeliz Fittings Bellow</v>
      </c>
      <c r="E136" s="54" t="str">
        <f>F2</f>
        <v>Nickeliz Fittings Pipe</v>
      </c>
      <c r="F136" s="54" t="str">
        <f>I2</f>
        <v>Nickeliz Pipe</v>
      </c>
      <c r="G136" s="54" t="str">
        <f>L2</f>
        <v>Brazing</v>
      </c>
      <c r="H136" s="54" t="str">
        <f>O2</f>
        <v>Perylene Dep</v>
      </c>
      <c r="I136" s="54" t="str">
        <f>R2</f>
        <v>TMT's Wuppertal</v>
      </c>
      <c r="J136" s="55" t="str">
        <f>U2</f>
        <v>Plyform</v>
      </c>
      <c r="K136" s="12"/>
      <c r="L136" s="12"/>
      <c r="M136" s="12"/>
      <c r="N136" s="12"/>
      <c r="O136" s="13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>
      <c r="A137" s="9"/>
      <c r="B137" s="56" t="s">
        <v>0</v>
      </c>
      <c r="C137" s="49"/>
      <c r="D137" s="49">
        <f>SUM(C4:C15)</f>
        <v>0</v>
      </c>
      <c r="E137" s="49">
        <f>SUM(F4:F15)</f>
        <v>155</v>
      </c>
      <c r="F137" s="49">
        <f>SUM(I4:I15)</f>
        <v>60</v>
      </c>
      <c r="G137" s="49">
        <f>SUM(L4:L15)</f>
        <v>60</v>
      </c>
      <c r="H137" s="49">
        <f>SUM(O4:O15)</f>
        <v>53</v>
      </c>
      <c r="I137" s="49">
        <f>SUM(R4:R15)</f>
        <v>70</v>
      </c>
      <c r="J137" s="57">
        <f>SUM(U4:U15)</f>
        <v>8</v>
      </c>
      <c r="K137" s="12"/>
      <c r="L137" s="12"/>
      <c r="M137" s="12"/>
      <c r="N137" s="12"/>
      <c r="O137" s="13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>
      <c r="A138" s="9"/>
      <c r="B138" s="58" t="s">
        <v>23</v>
      </c>
      <c r="C138" s="50"/>
      <c r="D138" s="49">
        <f>SUM(D4:D15)</f>
        <v>0</v>
      </c>
      <c r="E138" s="49">
        <f>SUM(G4:G15)</f>
        <v>155</v>
      </c>
      <c r="F138" s="49">
        <f>SUM(J3:J14)</f>
        <v>60</v>
      </c>
      <c r="G138" s="49">
        <f>SUM(M4:M15)</f>
        <v>53</v>
      </c>
      <c r="H138" s="49">
        <f>SUM(P5:P16)</f>
        <v>53</v>
      </c>
      <c r="I138" s="49">
        <f>SUM(S4:S15)</f>
        <v>30</v>
      </c>
      <c r="J138" s="57">
        <f>SUM(V4:V15)</f>
        <v>8</v>
      </c>
      <c r="K138" s="12"/>
      <c r="L138" s="12"/>
      <c r="M138" s="12"/>
      <c r="N138" s="12"/>
      <c r="O138" s="13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>
      <c r="A139" s="9"/>
      <c r="B139" s="58" t="s">
        <v>24</v>
      </c>
      <c r="C139" s="50"/>
      <c r="D139" s="49">
        <f>SUM(E4:E15)</f>
        <v>0</v>
      </c>
      <c r="E139" s="49">
        <f>SUM(H4:H15)</f>
        <v>0</v>
      </c>
      <c r="F139" s="49">
        <f>SUM(K4:K15)</f>
        <v>0</v>
      </c>
      <c r="G139" s="49">
        <f>SUM(N4:N15)</f>
        <v>7</v>
      </c>
      <c r="H139" s="49">
        <f>SUM(Q6:Q17)</f>
        <v>0</v>
      </c>
      <c r="I139" s="51">
        <f>SUM(T4:T15)</f>
        <v>40</v>
      </c>
      <c r="J139" s="57">
        <f>SUM(W4:W15)</f>
        <v>0</v>
      </c>
      <c r="K139" s="12"/>
      <c r="L139" s="12"/>
      <c r="M139" s="12"/>
      <c r="N139" s="12"/>
      <c r="O139" s="13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.5" thickBot="1">
      <c r="A140" s="9"/>
      <c r="B140" s="59" t="s">
        <v>1</v>
      </c>
      <c r="C140" s="60"/>
      <c r="D140" s="61">
        <v>600</v>
      </c>
      <c r="E140" s="61">
        <v>420</v>
      </c>
      <c r="F140" s="61">
        <v>200</v>
      </c>
      <c r="G140" s="61">
        <v>200</v>
      </c>
      <c r="H140" s="61">
        <v>200</v>
      </c>
      <c r="I140" s="61">
        <v>400</v>
      </c>
      <c r="J140" s="62">
        <v>200</v>
      </c>
      <c r="K140" s="12"/>
      <c r="L140" s="12"/>
      <c r="M140" s="12"/>
      <c r="N140" s="12"/>
      <c r="O140" s="13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.5" thickBot="1">
      <c r="A141" s="68"/>
      <c r="B141" s="69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>
      <c r="A142" s="9"/>
      <c r="B142" s="10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>
      <c r="A143" s="9"/>
      <c r="B143" s="10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>
      <c r="A144" s="9"/>
      <c r="B144" s="10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14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50" ht="13.5" thickBot="1"/>
    <row r="151" spans="1:15" ht="23.25">
      <c r="A151" s="40" t="s">
        <v>15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2"/>
    </row>
    <row r="152" spans="1:15" ht="12.75">
      <c r="A152" s="9"/>
      <c r="B152" s="10"/>
      <c r="C152" s="35" t="s">
        <v>12</v>
      </c>
      <c r="D152" s="36"/>
      <c r="E152" s="37"/>
      <c r="F152" s="35" t="s">
        <v>27</v>
      </c>
      <c r="G152" s="36"/>
      <c r="H152" s="37"/>
      <c r="I152" s="35" t="s">
        <v>28</v>
      </c>
      <c r="J152" s="36"/>
      <c r="K152" s="37"/>
      <c r="L152" s="35" t="s">
        <v>13</v>
      </c>
      <c r="M152" s="36"/>
      <c r="N152" s="37"/>
      <c r="O152" s="13"/>
    </row>
    <row r="153" spans="1:15" ht="12.75">
      <c r="A153" s="11" t="s">
        <v>11</v>
      </c>
      <c r="B153" s="12"/>
      <c r="C153" s="26" t="s">
        <v>20</v>
      </c>
      <c r="D153" s="12" t="s">
        <v>21</v>
      </c>
      <c r="E153" s="27" t="s">
        <v>22</v>
      </c>
      <c r="F153" s="26" t="s">
        <v>20</v>
      </c>
      <c r="G153" s="12" t="s">
        <v>21</v>
      </c>
      <c r="H153" s="27" t="s">
        <v>22</v>
      </c>
      <c r="I153" s="26" t="s">
        <v>20</v>
      </c>
      <c r="J153" s="12" t="s">
        <v>21</v>
      </c>
      <c r="K153" s="27" t="s">
        <v>22</v>
      </c>
      <c r="L153" s="26" t="s">
        <v>20</v>
      </c>
      <c r="M153" s="12" t="s">
        <v>21</v>
      </c>
      <c r="N153" s="27" t="s">
        <v>22</v>
      </c>
      <c r="O153" s="13"/>
    </row>
    <row r="154" spans="1:15" ht="12.75">
      <c r="A154" s="11">
        <v>1</v>
      </c>
      <c r="B154" s="12"/>
      <c r="C154" s="28">
        <v>0</v>
      </c>
      <c r="D154" s="14">
        <v>0</v>
      </c>
      <c r="E154" s="29">
        <f>C154-D154</f>
        <v>0</v>
      </c>
      <c r="F154" s="28">
        <v>0</v>
      </c>
      <c r="G154" s="14">
        <v>0</v>
      </c>
      <c r="H154" s="29">
        <f>F154-G154</f>
        <v>0</v>
      </c>
      <c r="I154" s="28">
        <v>0</v>
      </c>
      <c r="J154" s="14">
        <v>0</v>
      </c>
      <c r="K154" s="29">
        <f>I154-J154</f>
        <v>0</v>
      </c>
      <c r="L154" s="28">
        <v>0</v>
      </c>
      <c r="M154" s="14">
        <v>0</v>
      </c>
      <c r="N154" s="29">
        <v>0</v>
      </c>
      <c r="O154" s="13"/>
    </row>
    <row r="155" spans="1:15" ht="12.75">
      <c r="A155" s="11">
        <f>A154+1</f>
        <v>2</v>
      </c>
      <c r="B155" s="12"/>
      <c r="C155" s="28">
        <v>0</v>
      </c>
      <c r="D155" s="14">
        <v>0</v>
      </c>
      <c r="E155" s="29">
        <f aca="true" t="shared" si="10" ref="E155:E165">C155-D155</f>
        <v>0</v>
      </c>
      <c r="F155" s="28">
        <v>0</v>
      </c>
      <c r="G155" s="14">
        <v>0</v>
      </c>
      <c r="H155" s="29">
        <f aca="true" t="shared" si="11" ref="H155:H165">F155-G155</f>
        <v>0</v>
      </c>
      <c r="I155" s="28">
        <v>0</v>
      </c>
      <c r="J155" s="14">
        <v>0</v>
      </c>
      <c r="K155" s="29">
        <f aca="true" t="shared" si="12" ref="K155:K164">I155-J155</f>
        <v>0</v>
      </c>
      <c r="L155" s="28">
        <v>0</v>
      </c>
      <c r="M155" s="14">
        <v>0</v>
      </c>
      <c r="N155" s="29">
        <f aca="true" t="shared" si="13" ref="N155:N165">L155-M155</f>
        <v>0</v>
      </c>
      <c r="O155" s="13"/>
    </row>
    <row r="156" spans="1:15" ht="12.75">
      <c r="A156" s="11">
        <f aca="true" t="shared" si="14" ref="A156:A165">A155+1</f>
        <v>3</v>
      </c>
      <c r="B156" s="12"/>
      <c r="C156" s="28">
        <v>0</v>
      </c>
      <c r="D156" s="14">
        <v>0</v>
      </c>
      <c r="E156" s="29">
        <f t="shared" si="10"/>
        <v>0</v>
      </c>
      <c r="F156" s="28">
        <v>0</v>
      </c>
      <c r="G156" s="14">
        <v>0</v>
      </c>
      <c r="H156" s="29">
        <f t="shared" si="11"/>
        <v>0</v>
      </c>
      <c r="I156" s="28">
        <v>0</v>
      </c>
      <c r="J156" s="14">
        <v>0</v>
      </c>
      <c r="K156" s="29">
        <f t="shared" si="12"/>
        <v>0</v>
      </c>
      <c r="L156" s="28">
        <v>0</v>
      </c>
      <c r="M156" s="14">
        <v>0</v>
      </c>
      <c r="N156" s="29">
        <f t="shared" si="13"/>
        <v>0</v>
      </c>
      <c r="O156" s="13"/>
    </row>
    <row r="157" spans="1:15" ht="12.75">
      <c r="A157" s="11">
        <f t="shared" si="14"/>
        <v>4</v>
      </c>
      <c r="B157" s="12"/>
      <c r="C157" s="28">
        <v>0</v>
      </c>
      <c r="D157" s="14">
        <v>0</v>
      </c>
      <c r="E157" s="29">
        <f t="shared" si="10"/>
        <v>0</v>
      </c>
      <c r="F157" s="28">
        <v>0</v>
      </c>
      <c r="G157" s="14">
        <v>0</v>
      </c>
      <c r="H157" s="29">
        <f t="shared" si="11"/>
        <v>0</v>
      </c>
      <c r="I157" s="28">
        <v>0</v>
      </c>
      <c r="J157" s="14">
        <v>0</v>
      </c>
      <c r="K157" s="29">
        <f t="shared" si="12"/>
        <v>0</v>
      </c>
      <c r="L157" s="28">
        <v>0</v>
      </c>
      <c r="M157" s="14">
        <v>0</v>
      </c>
      <c r="N157" s="29">
        <f t="shared" si="13"/>
        <v>0</v>
      </c>
      <c r="O157" s="13"/>
    </row>
    <row r="158" spans="1:15" ht="12.75">
      <c r="A158" s="11">
        <f t="shared" si="14"/>
        <v>5</v>
      </c>
      <c r="B158" s="12"/>
      <c r="C158" s="28">
        <v>0</v>
      </c>
      <c r="D158" s="14">
        <v>0</v>
      </c>
      <c r="E158" s="29">
        <f t="shared" si="10"/>
        <v>0</v>
      </c>
      <c r="F158" s="28">
        <v>0</v>
      </c>
      <c r="G158" s="14">
        <v>0</v>
      </c>
      <c r="H158" s="29">
        <f t="shared" si="11"/>
        <v>0</v>
      </c>
      <c r="I158" s="28">
        <v>0</v>
      </c>
      <c r="J158" s="14">
        <v>0</v>
      </c>
      <c r="K158" s="29">
        <f t="shared" si="12"/>
        <v>0</v>
      </c>
      <c r="L158" s="28">
        <v>0</v>
      </c>
      <c r="M158" s="14">
        <v>0</v>
      </c>
      <c r="N158" s="29">
        <f t="shared" si="13"/>
        <v>0</v>
      </c>
      <c r="O158" s="13"/>
    </row>
    <row r="159" spans="1:15" ht="12.75">
      <c r="A159" s="11">
        <f t="shared" si="14"/>
        <v>6</v>
      </c>
      <c r="B159" s="12"/>
      <c r="C159" s="28">
        <v>0</v>
      </c>
      <c r="D159" s="14">
        <v>0</v>
      </c>
      <c r="E159" s="29">
        <f t="shared" si="10"/>
        <v>0</v>
      </c>
      <c r="F159" s="28">
        <v>0</v>
      </c>
      <c r="G159" s="14">
        <v>0</v>
      </c>
      <c r="H159" s="29">
        <f t="shared" si="11"/>
        <v>0</v>
      </c>
      <c r="I159" s="28">
        <v>0</v>
      </c>
      <c r="J159" s="14">
        <v>0</v>
      </c>
      <c r="K159" s="29">
        <f t="shared" si="12"/>
        <v>0</v>
      </c>
      <c r="L159" s="28">
        <v>0</v>
      </c>
      <c r="M159" s="14">
        <v>0</v>
      </c>
      <c r="N159" s="29">
        <f t="shared" si="13"/>
        <v>0</v>
      </c>
      <c r="O159" s="13"/>
    </row>
    <row r="160" spans="1:15" ht="12.75">
      <c r="A160" s="11">
        <f t="shared" si="14"/>
        <v>7</v>
      </c>
      <c r="B160" s="12"/>
      <c r="C160" s="28">
        <v>0</v>
      </c>
      <c r="D160" s="14">
        <v>0</v>
      </c>
      <c r="E160" s="29">
        <f t="shared" si="10"/>
        <v>0</v>
      </c>
      <c r="F160" s="28">
        <v>0</v>
      </c>
      <c r="G160" s="14">
        <v>0</v>
      </c>
      <c r="H160" s="29">
        <f t="shared" si="11"/>
        <v>0</v>
      </c>
      <c r="I160" s="28">
        <v>0</v>
      </c>
      <c r="J160" s="14">
        <v>0</v>
      </c>
      <c r="K160" s="29">
        <f t="shared" si="12"/>
        <v>0</v>
      </c>
      <c r="L160" s="28">
        <v>0</v>
      </c>
      <c r="M160" s="14">
        <v>0</v>
      </c>
      <c r="N160" s="29">
        <f t="shared" si="13"/>
        <v>0</v>
      </c>
      <c r="O160" s="13"/>
    </row>
    <row r="161" spans="1:15" ht="12.75">
      <c r="A161" s="11">
        <f t="shared" si="14"/>
        <v>8</v>
      </c>
      <c r="B161" s="12"/>
      <c r="C161" s="28">
        <v>0</v>
      </c>
      <c r="D161" s="14">
        <v>0</v>
      </c>
      <c r="E161" s="29">
        <f t="shared" si="10"/>
        <v>0</v>
      </c>
      <c r="F161" s="28">
        <v>0</v>
      </c>
      <c r="G161" s="14">
        <v>0</v>
      </c>
      <c r="H161" s="29">
        <f t="shared" si="11"/>
        <v>0</v>
      </c>
      <c r="I161" s="28">
        <v>0</v>
      </c>
      <c r="J161" s="14">
        <v>0</v>
      </c>
      <c r="K161" s="29">
        <f t="shared" si="12"/>
        <v>0</v>
      </c>
      <c r="L161" s="28">
        <v>0</v>
      </c>
      <c r="M161" s="14">
        <v>0</v>
      </c>
      <c r="N161" s="29">
        <f t="shared" si="13"/>
        <v>0</v>
      </c>
      <c r="O161" s="13"/>
    </row>
    <row r="162" spans="1:15" ht="12.75">
      <c r="A162" s="11">
        <f t="shared" si="14"/>
        <v>9</v>
      </c>
      <c r="B162" s="12"/>
      <c r="C162" s="28">
        <v>0</v>
      </c>
      <c r="D162" s="14">
        <v>0</v>
      </c>
      <c r="E162" s="29">
        <f t="shared" si="10"/>
        <v>0</v>
      </c>
      <c r="F162" s="28">
        <v>0</v>
      </c>
      <c r="G162" s="14">
        <v>0</v>
      </c>
      <c r="H162" s="29">
        <f t="shared" si="11"/>
        <v>0</v>
      </c>
      <c r="I162" s="28">
        <v>0</v>
      </c>
      <c r="J162" s="14">
        <v>0</v>
      </c>
      <c r="K162" s="29">
        <f t="shared" si="12"/>
        <v>0</v>
      </c>
      <c r="L162" s="28">
        <v>0</v>
      </c>
      <c r="M162" s="14">
        <v>0</v>
      </c>
      <c r="N162" s="29">
        <f t="shared" si="13"/>
        <v>0</v>
      </c>
      <c r="O162" s="13"/>
    </row>
    <row r="163" spans="1:15" ht="12.75">
      <c r="A163" s="11">
        <f t="shared" si="14"/>
        <v>10</v>
      </c>
      <c r="B163" s="12"/>
      <c r="C163" s="28">
        <v>0</v>
      </c>
      <c r="D163" s="14">
        <v>0</v>
      </c>
      <c r="E163" s="29">
        <f t="shared" si="10"/>
        <v>0</v>
      </c>
      <c r="F163" s="28">
        <v>0</v>
      </c>
      <c r="G163" s="14">
        <v>0</v>
      </c>
      <c r="H163" s="29">
        <f t="shared" si="11"/>
        <v>0</v>
      </c>
      <c r="I163" s="28">
        <v>0</v>
      </c>
      <c r="J163" s="14">
        <v>0</v>
      </c>
      <c r="K163" s="29">
        <f t="shared" si="12"/>
        <v>0</v>
      </c>
      <c r="L163" s="28">
        <v>0</v>
      </c>
      <c r="M163" s="14">
        <v>0</v>
      </c>
      <c r="N163" s="29">
        <f t="shared" si="13"/>
        <v>0</v>
      </c>
      <c r="O163" s="13"/>
    </row>
    <row r="164" spans="1:15" ht="12.75">
      <c r="A164" s="11">
        <f t="shared" si="14"/>
        <v>11</v>
      </c>
      <c r="B164" s="12"/>
      <c r="C164" s="28">
        <v>0</v>
      </c>
      <c r="D164" s="14">
        <v>0</v>
      </c>
      <c r="E164" s="29">
        <f t="shared" si="10"/>
        <v>0</v>
      </c>
      <c r="F164" s="28">
        <v>0</v>
      </c>
      <c r="G164" s="14">
        <v>0</v>
      </c>
      <c r="H164" s="29">
        <f t="shared" si="11"/>
        <v>0</v>
      </c>
      <c r="I164" s="28">
        <v>0</v>
      </c>
      <c r="J164" s="14">
        <v>0</v>
      </c>
      <c r="K164" s="29">
        <f t="shared" si="12"/>
        <v>0</v>
      </c>
      <c r="L164" s="28">
        <v>0</v>
      </c>
      <c r="M164" s="14">
        <v>0</v>
      </c>
      <c r="N164" s="29">
        <f t="shared" si="13"/>
        <v>0</v>
      </c>
      <c r="O164" s="13"/>
    </row>
    <row r="165" spans="1:15" ht="12.75">
      <c r="A165" s="11">
        <f t="shared" si="14"/>
        <v>12</v>
      </c>
      <c r="B165" s="12"/>
      <c r="C165" s="30">
        <v>0</v>
      </c>
      <c r="D165" s="31">
        <v>0</v>
      </c>
      <c r="E165" s="32">
        <f t="shared" si="10"/>
        <v>0</v>
      </c>
      <c r="F165" s="30">
        <v>0</v>
      </c>
      <c r="G165" s="31">
        <v>0</v>
      </c>
      <c r="H165" s="32">
        <f t="shared" si="11"/>
        <v>0</v>
      </c>
      <c r="I165" s="30">
        <v>0</v>
      </c>
      <c r="J165" s="31">
        <v>0</v>
      </c>
      <c r="K165" s="32">
        <f>I165-J165</f>
        <v>0</v>
      </c>
      <c r="L165" s="30">
        <v>0</v>
      </c>
      <c r="M165" s="31">
        <v>0</v>
      </c>
      <c r="N165" s="32">
        <f t="shared" si="13"/>
        <v>0</v>
      </c>
      <c r="O165" s="13"/>
    </row>
    <row r="166" spans="1:15" ht="12.75">
      <c r="A166" s="11"/>
      <c r="B166" s="12"/>
      <c r="C166" s="14"/>
      <c r="D166" s="14"/>
      <c r="E166" s="45"/>
      <c r="F166" s="14"/>
      <c r="G166" s="14"/>
      <c r="H166" s="45"/>
      <c r="I166" s="14"/>
      <c r="J166" s="14"/>
      <c r="K166" s="45"/>
      <c r="L166" s="14"/>
      <c r="M166" s="14"/>
      <c r="N166" s="45"/>
      <c r="O166" s="13"/>
    </row>
    <row r="167" spans="1:15" ht="12.75">
      <c r="A167" s="11" t="s">
        <v>25</v>
      </c>
      <c r="B167" s="12"/>
      <c r="C167" s="12">
        <f>SUM(C154:C165)</f>
        <v>0</v>
      </c>
      <c r="D167" s="12">
        <f>SUM(D154:D165)</f>
        <v>0</v>
      </c>
      <c r="E167" s="12">
        <f>SUM(E154:E165)</f>
        <v>0</v>
      </c>
      <c r="F167" s="12">
        <f>SUM(F154:F165)</f>
        <v>0</v>
      </c>
      <c r="G167" s="12">
        <f>SUM(G154:G165)</f>
        <v>0</v>
      </c>
      <c r="H167" s="12">
        <f>SUM(H154:H165)</f>
        <v>0</v>
      </c>
      <c r="I167" s="12">
        <f>SUM(I154:I165)</f>
        <v>0</v>
      </c>
      <c r="J167" s="12">
        <f>SUM(J154:J165)</f>
        <v>0</v>
      </c>
      <c r="K167" s="12">
        <f>SUM(K154:K165)</f>
        <v>0</v>
      </c>
      <c r="L167" s="12">
        <f>SUM(L154:L165)</f>
        <v>0</v>
      </c>
      <c r="M167" s="12">
        <f>SUM(M154:M165)</f>
        <v>0</v>
      </c>
      <c r="N167" s="12">
        <f>SUM(N154:N165)</f>
        <v>0</v>
      </c>
      <c r="O167" s="13"/>
    </row>
    <row r="168" spans="1:15" ht="12.7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1:15" ht="12.75">
      <c r="A169" s="11"/>
      <c r="B169" s="12"/>
      <c r="G169" s="12"/>
      <c r="H169" s="12"/>
      <c r="I169" s="12"/>
      <c r="J169" s="12"/>
      <c r="K169" s="12"/>
      <c r="L169" s="12"/>
      <c r="M169" s="12"/>
      <c r="N169" s="12"/>
      <c r="O169" s="13"/>
    </row>
    <row r="170" spans="1:15" ht="12.75">
      <c r="A170" s="11"/>
      <c r="B170" s="12"/>
      <c r="G170" s="12"/>
      <c r="H170" s="12"/>
      <c r="I170" s="12"/>
      <c r="J170" s="12"/>
      <c r="K170" s="12"/>
      <c r="L170" s="12"/>
      <c r="M170" s="12"/>
      <c r="N170" s="12"/>
      <c r="O170" s="13"/>
    </row>
    <row r="171" spans="1:15" ht="12.75">
      <c r="A171" s="11"/>
      <c r="B171" s="12"/>
      <c r="G171" s="12"/>
      <c r="H171" s="12"/>
      <c r="I171" s="12"/>
      <c r="J171" s="12"/>
      <c r="K171" s="12"/>
      <c r="L171" s="12"/>
      <c r="M171" s="12"/>
      <c r="N171" s="12"/>
      <c r="O171" s="13"/>
    </row>
    <row r="172" spans="1:15" ht="12.7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3"/>
    </row>
    <row r="173" spans="1:15" ht="12.7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3"/>
    </row>
    <row r="174" spans="1:15" ht="12.75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3"/>
    </row>
    <row r="175" spans="1:15" ht="12.75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</row>
    <row r="176" spans="1:15" ht="12.7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</row>
    <row r="177" spans="1:15" ht="12.75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/>
    </row>
    <row r="178" spans="1:15" ht="12.75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</row>
    <row r="179" spans="1:15" ht="12.75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</row>
    <row r="180" spans="1:15" ht="12.75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3"/>
    </row>
    <row r="181" spans="1:15" ht="12.75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3"/>
    </row>
    <row r="182" spans="1:15" ht="12.75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</row>
    <row r="183" spans="1:15" ht="12.75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3"/>
    </row>
    <row r="184" spans="1:15" ht="12.7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3"/>
    </row>
    <row r="185" spans="1:15" ht="12.7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</row>
    <row r="186" spans="1:15" ht="12.75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3"/>
    </row>
    <row r="187" spans="1:15" ht="12.75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1:15" ht="12.75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3"/>
    </row>
    <row r="189" spans="1:15" ht="12.75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3"/>
    </row>
    <row r="190" spans="1:15" ht="12.75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</row>
    <row r="191" spans="1:15" ht="12.75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</row>
    <row r="192" spans="1:15" ht="12.75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1:15" ht="12.75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3"/>
    </row>
    <row r="194" spans="1:15" ht="12.75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</row>
    <row r="195" spans="1:15" ht="12.75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1:15" ht="12.75">
      <c r="A196" s="1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</row>
    <row r="197" spans="1:15" ht="12.75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3"/>
    </row>
    <row r="198" spans="1:15" ht="12.75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1:15" ht="12.75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r="200" spans="1:15" ht="12.75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3"/>
    </row>
    <row r="201" spans="1:15" ht="12.75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r="202" spans="1:15" ht="12.75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3"/>
    </row>
    <row r="203" spans="1:15" ht="12.75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3"/>
    </row>
    <row r="204" spans="1:15" ht="12.75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1:15" ht="12.75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</row>
    <row r="206" spans="1:15" ht="12.75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</row>
    <row r="207" spans="1:15" ht="12.75">
      <c r="A207" s="1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3"/>
    </row>
    <row r="208" spans="1:15" ht="12.75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3"/>
    </row>
    <row r="209" spans="1:15" ht="12.75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</row>
    <row r="210" spans="1:15" ht="12.75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3"/>
    </row>
    <row r="211" spans="1:15" ht="12.75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3"/>
    </row>
    <row r="212" spans="1:15" ht="12.75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  <row r="213" spans="1:15" ht="12.75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3"/>
    </row>
    <row r="214" spans="1:15" ht="12.75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3"/>
    </row>
    <row r="215" spans="1:15" ht="12.75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3"/>
    </row>
    <row r="216" spans="1:15" ht="13.5" thickBot="1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8"/>
    </row>
    <row r="217" spans="1:15" ht="12.75">
      <c r="A217" s="7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12"/>
      <c r="N217" s="66"/>
      <c r="O217" s="67"/>
    </row>
    <row r="218" spans="1:15" ht="12.75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3"/>
    </row>
    <row r="219" spans="1:15" ht="12.75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3"/>
    </row>
    <row r="220" spans="1:15" ht="12.75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3"/>
    </row>
    <row r="221" spans="1:15" ht="12.75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</row>
    <row r="222" spans="1:15" ht="12.75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1:15" ht="12.75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</row>
    <row r="224" spans="1:15" ht="12.75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</row>
    <row r="225" spans="1:15" ht="12.75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1:15" ht="12.75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</row>
    <row r="227" spans="1:15" ht="12.75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</row>
    <row r="228" spans="1:15" ht="12.75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1:15" ht="12.75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3"/>
    </row>
    <row r="230" spans="1:15" ht="12.75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</row>
    <row r="231" spans="1:15" ht="12.7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</row>
    <row r="232" spans="1:15" ht="12.7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</row>
    <row r="233" spans="1:15" ht="12.7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1:15" ht="12.7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1:15" ht="12.7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</row>
    <row r="236" spans="1:15" ht="12.7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</row>
    <row r="237" spans="1:15" ht="12.7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1:15" ht="12.7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1:15" ht="12.7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</row>
    <row r="240" spans="1:15" ht="12.7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</row>
    <row r="241" spans="1:15" ht="12.7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</row>
    <row r="242" spans="1:15" ht="12.75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</row>
    <row r="243" spans="1:15" ht="12.75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</row>
    <row r="244" spans="1:15" ht="12.75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3"/>
    </row>
    <row r="245" spans="1:15" ht="12.7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</row>
    <row r="246" spans="1:15" ht="12.75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7:15" ht="12.75"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7:15" ht="12.75">
      <c r="G248" s="12"/>
      <c r="H248" s="12"/>
      <c r="I248" s="12"/>
      <c r="J248" s="12"/>
      <c r="K248" s="12"/>
      <c r="L248" s="12"/>
      <c r="M248" s="12"/>
      <c r="N248" s="12"/>
      <c r="O248" s="13"/>
    </row>
    <row r="249" spans="7:15" ht="12.75"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7:15" ht="12.75"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1:15" ht="12.75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1:15" ht="12.75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1:15" ht="13.5" thickBot="1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</row>
    <row r="254" spans="1:15" ht="24" thickBot="1" thickTop="1">
      <c r="A254" s="80"/>
      <c r="B254" s="80"/>
      <c r="C254" s="81" t="str">
        <f>C152</f>
        <v>Pipes</v>
      </c>
      <c r="D254" s="81">
        <f>D152</f>
        <v>0</v>
      </c>
      <c r="E254" s="81">
        <f>E152</f>
        <v>0</v>
      </c>
      <c r="F254" s="81" t="str">
        <f>F152</f>
        <v>Fitting Welding</v>
      </c>
      <c r="G254" s="12"/>
      <c r="H254" s="12"/>
      <c r="I254" s="12"/>
      <c r="J254" s="12"/>
      <c r="K254" s="12"/>
      <c r="L254" s="12"/>
      <c r="M254" s="12"/>
      <c r="N254" s="12"/>
      <c r="O254" s="13"/>
    </row>
    <row r="255" spans="1:15" ht="14.25" thickBot="1" thickTop="1">
      <c r="A255" s="82" t="s">
        <v>0</v>
      </c>
      <c r="B255" s="82"/>
      <c r="C255" s="83">
        <f>SUM(C154:C165)</f>
        <v>0</v>
      </c>
      <c r="D255" s="83">
        <f>SUM(F154:F165)</f>
        <v>0</v>
      </c>
      <c r="E255" s="83">
        <f>SUM(I154:I165)</f>
        <v>0</v>
      </c>
      <c r="F255" s="83">
        <f>SUM(L154:L165)</f>
        <v>0</v>
      </c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1:15" ht="14.25" thickBot="1" thickTop="1">
      <c r="A256" s="84" t="s">
        <v>23</v>
      </c>
      <c r="B256" s="84"/>
      <c r="C256" s="83">
        <f>SUM(D154:D165)</f>
        <v>0</v>
      </c>
      <c r="D256" s="83">
        <f>SUM(G154:G165)</f>
        <v>0</v>
      </c>
      <c r="E256" s="83">
        <f>SUM(J154:J165)</f>
        <v>0</v>
      </c>
      <c r="F256" s="83">
        <f>SUM(M154:M165)</f>
        <v>0</v>
      </c>
      <c r="G256" s="12"/>
      <c r="H256" s="12"/>
      <c r="I256" s="12"/>
      <c r="J256" s="12"/>
      <c r="K256" s="12"/>
      <c r="L256" s="12"/>
      <c r="M256" s="12"/>
      <c r="N256" s="12"/>
      <c r="O256" s="13"/>
    </row>
    <row r="257" spans="1:15" ht="14.25" thickBot="1" thickTop="1">
      <c r="A257" s="84" t="s">
        <v>24</v>
      </c>
      <c r="B257" s="84"/>
      <c r="C257" s="83">
        <f>SUM(E154:E165)</f>
        <v>0</v>
      </c>
      <c r="D257" s="83">
        <f>SUM(H154:H165)</f>
        <v>0</v>
      </c>
      <c r="E257" s="83">
        <f>SUM(K154:K165)</f>
        <v>0</v>
      </c>
      <c r="F257" s="83">
        <f>SUM(N154:N165)</f>
        <v>0</v>
      </c>
      <c r="G257" s="12"/>
      <c r="H257" s="12"/>
      <c r="I257" s="12"/>
      <c r="J257" s="12"/>
      <c r="K257" s="12"/>
      <c r="L257" s="12"/>
      <c r="M257" s="12"/>
      <c r="N257" s="12"/>
      <c r="O257" s="13"/>
    </row>
    <row r="258" spans="1:15" ht="14.25" thickBot="1" thickTop="1">
      <c r="A258" s="82" t="s">
        <v>1</v>
      </c>
      <c r="B258" s="82"/>
      <c r="C258" s="85" t="s">
        <v>9</v>
      </c>
      <c r="D258" s="85" t="s">
        <v>9</v>
      </c>
      <c r="E258" s="85" t="s">
        <v>9</v>
      </c>
      <c r="F258" s="86" t="s">
        <v>9</v>
      </c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1:26" s="46" customFormat="1" ht="14.25" thickBot="1" thickTop="1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8"/>
      <c r="P259"/>
      <c r="Q259"/>
      <c r="R259"/>
      <c r="S259"/>
      <c r="T259"/>
      <c r="U259"/>
      <c r="V259"/>
      <c r="W259"/>
      <c r="X259"/>
      <c r="Y259"/>
      <c r="Z259"/>
    </row>
    <row r="260" spans="1:13" ht="23.25">
      <c r="A260" s="70" t="s">
        <v>16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71"/>
    </row>
    <row r="261" spans="1:13" ht="11.25" customHeight="1">
      <c r="A261" s="74" t="s">
        <v>11</v>
      </c>
      <c r="B261" s="75"/>
      <c r="C261" s="76" t="s">
        <v>17</v>
      </c>
      <c r="D261" s="76" t="s">
        <v>18</v>
      </c>
      <c r="E261" s="76" t="s">
        <v>19</v>
      </c>
      <c r="F261" s="12"/>
      <c r="G261" s="12"/>
      <c r="H261" s="12"/>
      <c r="I261" s="12"/>
      <c r="J261" s="12"/>
      <c r="K261" s="12"/>
      <c r="L261" s="12"/>
      <c r="M261" s="20"/>
    </row>
    <row r="262" spans="1:13" ht="11.25" customHeight="1">
      <c r="A262" s="21"/>
      <c r="B262" s="12"/>
      <c r="C262" s="77"/>
      <c r="D262" s="77"/>
      <c r="E262" s="77"/>
      <c r="F262" s="12"/>
      <c r="G262" s="12"/>
      <c r="H262" s="12"/>
      <c r="I262" s="12"/>
      <c r="J262" s="12"/>
      <c r="K262" s="12"/>
      <c r="L262" s="12"/>
      <c r="M262" s="20"/>
    </row>
    <row r="263" spans="1:13" ht="11.25" customHeight="1">
      <c r="A263" s="21">
        <v>1</v>
      </c>
      <c r="B263" s="12"/>
      <c r="C263" s="78">
        <v>0</v>
      </c>
      <c r="D263" s="78">
        <v>0</v>
      </c>
      <c r="E263" s="78">
        <v>0</v>
      </c>
      <c r="F263" s="12"/>
      <c r="G263" s="12"/>
      <c r="H263" s="12"/>
      <c r="I263" s="12"/>
      <c r="J263" s="12"/>
      <c r="K263" s="12"/>
      <c r="L263" s="12"/>
      <c r="M263" s="20"/>
    </row>
    <row r="264" spans="1:13" ht="11.25" customHeight="1">
      <c r="A264" s="21">
        <f>A263+1</f>
        <v>2</v>
      </c>
      <c r="B264" s="12"/>
      <c r="C264" s="78">
        <v>0</v>
      </c>
      <c r="D264" s="78">
        <v>0</v>
      </c>
      <c r="E264" s="78">
        <v>0</v>
      </c>
      <c r="F264" s="12"/>
      <c r="G264" s="12"/>
      <c r="H264" s="12"/>
      <c r="I264" s="12"/>
      <c r="J264" s="12"/>
      <c r="K264" s="12"/>
      <c r="L264" s="12"/>
      <c r="M264" s="20"/>
    </row>
    <row r="265" spans="1:13" ht="11.25" customHeight="1">
      <c r="A265" s="21">
        <f aca="true" t="shared" si="15" ref="A265:A274">A264+1</f>
        <v>3</v>
      </c>
      <c r="B265" s="12"/>
      <c r="C265" s="78">
        <v>0</v>
      </c>
      <c r="D265" s="78">
        <v>0</v>
      </c>
      <c r="E265" s="78">
        <v>0</v>
      </c>
      <c r="F265" s="12"/>
      <c r="G265" s="12"/>
      <c r="H265" s="12"/>
      <c r="I265" s="12"/>
      <c r="J265" s="12"/>
      <c r="K265" s="12"/>
      <c r="L265" s="12"/>
      <c r="M265" s="20"/>
    </row>
    <row r="266" spans="1:13" ht="11.25" customHeight="1">
      <c r="A266" s="21">
        <f t="shared" si="15"/>
        <v>4</v>
      </c>
      <c r="B266" s="12"/>
      <c r="C266" s="78">
        <v>0</v>
      </c>
      <c r="D266" s="78">
        <v>0</v>
      </c>
      <c r="E266" s="78">
        <v>0</v>
      </c>
      <c r="F266" s="12"/>
      <c r="G266" s="12"/>
      <c r="H266" s="12"/>
      <c r="I266" s="12"/>
      <c r="J266" s="12"/>
      <c r="K266" s="12"/>
      <c r="L266" s="12"/>
      <c r="M266" s="20"/>
    </row>
    <row r="267" spans="1:13" ht="12.75" customHeight="1">
      <c r="A267" s="21">
        <f t="shared" si="15"/>
        <v>5</v>
      </c>
      <c r="B267" s="12"/>
      <c r="C267" s="78">
        <v>0</v>
      </c>
      <c r="D267" s="78">
        <v>0</v>
      </c>
      <c r="E267" s="78">
        <v>0</v>
      </c>
      <c r="F267" s="12"/>
      <c r="G267" s="12"/>
      <c r="H267" s="12"/>
      <c r="I267" s="12"/>
      <c r="J267" s="12"/>
      <c r="K267" s="12"/>
      <c r="L267" s="12"/>
      <c r="M267" s="20"/>
    </row>
    <row r="268" spans="1:13" ht="14.25" customHeight="1">
      <c r="A268" s="21">
        <f t="shared" si="15"/>
        <v>6</v>
      </c>
      <c r="B268" s="12"/>
      <c r="C268" s="78">
        <v>0</v>
      </c>
      <c r="D268" s="78">
        <v>0</v>
      </c>
      <c r="E268" s="78">
        <v>0</v>
      </c>
      <c r="F268" s="12"/>
      <c r="G268" s="12"/>
      <c r="H268" s="12"/>
      <c r="I268" s="12"/>
      <c r="J268" s="12"/>
      <c r="K268" s="12"/>
      <c r="L268" s="12"/>
      <c r="M268" s="20"/>
    </row>
    <row r="269" spans="1:13" ht="12.75">
      <c r="A269" s="21">
        <f t="shared" si="15"/>
        <v>7</v>
      </c>
      <c r="B269" s="12"/>
      <c r="C269" s="78">
        <v>0</v>
      </c>
      <c r="D269" s="78">
        <v>0</v>
      </c>
      <c r="E269" s="78">
        <v>0</v>
      </c>
      <c r="F269" s="12"/>
      <c r="G269" s="12"/>
      <c r="H269" s="12"/>
      <c r="I269" s="12"/>
      <c r="J269" s="12"/>
      <c r="K269" s="12"/>
      <c r="L269" s="12"/>
      <c r="M269" s="20"/>
    </row>
    <row r="270" spans="1:13" ht="12.75">
      <c r="A270" s="21">
        <f t="shared" si="15"/>
        <v>8</v>
      </c>
      <c r="B270" s="12"/>
      <c r="C270" s="78">
        <v>0</v>
      </c>
      <c r="D270" s="78">
        <v>0</v>
      </c>
      <c r="E270" s="78">
        <v>0</v>
      </c>
      <c r="F270" s="12"/>
      <c r="G270" s="12"/>
      <c r="H270" s="12"/>
      <c r="I270" s="12"/>
      <c r="J270" s="12"/>
      <c r="K270" s="12"/>
      <c r="L270" s="12"/>
      <c r="M270" s="20"/>
    </row>
    <row r="271" spans="1:13" ht="12.75">
      <c r="A271" s="21">
        <f t="shared" si="15"/>
        <v>9</v>
      </c>
      <c r="B271" s="12"/>
      <c r="C271" s="78">
        <v>0</v>
      </c>
      <c r="D271" s="78">
        <v>0</v>
      </c>
      <c r="E271" s="78">
        <v>0</v>
      </c>
      <c r="F271" s="12"/>
      <c r="G271" s="12"/>
      <c r="H271" s="12"/>
      <c r="I271" s="12"/>
      <c r="J271" s="12"/>
      <c r="K271" s="12"/>
      <c r="L271" s="12"/>
      <c r="M271" s="20"/>
    </row>
    <row r="272" spans="1:13" ht="12.75">
      <c r="A272" s="21">
        <f t="shared" si="15"/>
        <v>10</v>
      </c>
      <c r="B272" s="12"/>
      <c r="C272" s="78">
        <v>0</v>
      </c>
      <c r="D272" s="78">
        <v>0</v>
      </c>
      <c r="E272" s="78">
        <v>0</v>
      </c>
      <c r="F272" s="12"/>
      <c r="G272" s="12"/>
      <c r="H272" s="12"/>
      <c r="I272" s="12"/>
      <c r="J272" s="12"/>
      <c r="K272" s="12"/>
      <c r="L272" s="12"/>
      <c r="M272" s="20"/>
    </row>
    <row r="273" spans="1:13" ht="12.75">
      <c r="A273" s="21">
        <f t="shared" si="15"/>
        <v>11</v>
      </c>
      <c r="B273" s="12"/>
      <c r="C273" s="78">
        <v>0</v>
      </c>
      <c r="D273" s="78">
        <v>0</v>
      </c>
      <c r="E273" s="78">
        <v>0</v>
      </c>
      <c r="F273" s="12"/>
      <c r="G273" s="12"/>
      <c r="H273" s="12"/>
      <c r="I273" s="12"/>
      <c r="J273" s="12"/>
      <c r="K273" s="12"/>
      <c r="L273" s="12"/>
      <c r="M273" s="20"/>
    </row>
    <row r="274" spans="1:13" ht="12.75">
      <c r="A274" s="21">
        <f t="shared" si="15"/>
        <v>12</v>
      </c>
      <c r="B274" s="12"/>
      <c r="C274" s="78">
        <v>0</v>
      </c>
      <c r="D274" s="78">
        <v>0</v>
      </c>
      <c r="E274" s="78">
        <v>0</v>
      </c>
      <c r="F274" s="12"/>
      <c r="G274" s="12"/>
      <c r="H274" s="12"/>
      <c r="I274" s="12"/>
      <c r="J274" s="12"/>
      <c r="K274" s="12"/>
      <c r="L274" s="12"/>
      <c r="M274" s="20"/>
    </row>
    <row r="275" spans="1:13" ht="12.75">
      <c r="A275" s="2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20"/>
    </row>
    <row r="276" spans="1:13" ht="13.5" thickBot="1">
      <c r="A276" s="2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20"/>
    </row>
    <row r="277" spans="1:13" ht="24" thickBot="1" thickTop="1">
      <c r="A277" s="43"/>
      <c r="B277" s="44"/>
      <c r="C277" s="3" t="str">
        <f>C261</f>
        <v>Central Frame</v>
      </c>
      <c r="D277" s="3" t="str">
        <f>D261</f>
        <v>Disk Sections</v>
      </c>
      <c r="E277" s="3" t="str">
        <f>E261</f>
        <v>End Cones</v>
      </c>
      <c r="F277" s="12"/>
      <c r="G277" s="12"/>
      <c r="H277" s="12"/>
      <c r="I277" s="12"/>
      <c r="J277" s="12"/>
      <c r="K277" s="12"/>
      <c r="L277" s="12"/>
      <c r="M277" s="20"/>
    </row>
    <row r="278" spans="1:13" ht="13.5" thickBot="1">
      <c r="A278" s="4" t="s">
        <v>0</v>
      </c>
      <c r="B278" s="5"/>
      <c r="C278" s="5">
        <f>SUM(C263:C274)</f>
        <v>0</v>
      </c>
      <c r="D278" s="5">
        <f>SUM(D263:D274)</f>
        <v>0</v>
      </c>
      <c r="E278" s="5">
        <f>SUM(E263:E274)</f>
        <v>0</v>
      </c>
      <c r="F278" s="12"/>
      <c r="G278" s="12"/>
      <c r="H278" s="12"/>
      <c r="I278" s="12"/>
      <c r="J278" s="12"/>
      <c r="K278" s="12"/>
      <c r="L278" s="12"/>
      <c r="M278" s="20"/>
    </row>
    <row r="279" spans="1:13" ht="13.5" thickBot="1">
      <c r="A279" s="39" t="s">
        <v>8</v>
      </c>
      <c r="B279" s="38"/>
      <c r="C279" s="25" t="s">
        <v>9</v>
      </c>
      <c r="D279" s="25" t="s">
        <v>9</v>
      </c>
      <c r="E279" s="25" t="s">
        <v>9</v>
      </c>
      <c r="F279" s="12"/>
      <c r="G279" s="12"/>
      <c r="H279" s="12"/>
      <c r="I279" s="12"/>
      <c r="J279" s="12"/>
      <c r="K279" s="12"/>
      <c r="L279" s="12"/>
      <c r="M279" s="20"/>
    </row>
    <row r="280" spans="1:13" ht="13.5" thickBot="1">
      <c r="A280" s="6" t="s">
        <v>1</v>
      </c>
      <c r="B280" s="7"/>
      <c r="C280" s="8" t="s">
        <v>9</v>
      </c>
      <c r="D280" s="8" t="s">
        <v>9</v>
      </c>
      <c r="E280" s="8" t="s">
        <v>9</v>
      </c>
      <c r="F280" s="12"/>
      <c r="G280" s="12"/>
      <c r="H280" s="12"/>
      <c r="I280" s="12"/>
      <c r="J280" s="12"/>
      <c r="K280" s="12"/>
      <c r="L280" s="12"/>
      <c r="M280" s="20"/>
    </row>
    <row r="281" spans="1:13" ht="13.5" thickTop="1">
      <c r="A281" s="87"/>
      <c r="B281" s="15"/>
      <c r="C281" s="48"/>
      <c r="D281" s="48"/>
      <c r="E281" s="48"/>
      <c r="F281" s="12"/>
      <c r="G281" s="12"/>
      <c r="H281" s="12"/>
      <c r="I281" s="12"/>
      <c r="J281" s="12"/>
      <c r="K281" s="12"/>
      <c r="L281" s="12"/>
      <c r="M281" s="20"/>
    </row>
    <row r="282" spans="1:13" ht="12.75">
      <c r="A282" s="87"/>
      <c r="B282" s="15"/>
      <c r="C282" s="48"/>
      <c r="D282" s="48"/>
      <c r="E282" s="48"/>
      <c r="F282" s="12"/>
      <c r="G282" s="12"/>
      <c r="H282" s="12"/>
      <c r="I282" s="12"/>
      <c r="J282" s="12"/>
      <c r="K282" s="12"/>
      <c r="L282" s="12"/>
      <c r="M282" s="20"/>
    </row>
    <row r="283" spans="1:13" ht="12.75">
      <c r="A283" s="2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20"/>
    </row>
    <row r="284" spans="1:13" ht="12.75">
      <c r="A284" s="2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20"/>
    </row>
    <row r="285" spans="1:13" ht="12.75">
      <c r="A285" s="2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20"/>
    </row>
    <row r="286" spans="1:13" ht="12.75">
      <c r="A286" s="2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20"/>
    </row>
    <row r="287" spans="1:13" ht="12.75">
      <c r="A287" s="2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20"/>
    </row>
    <row r="288" spans="1:13" ht="12.75">
      <c r="A288" s="2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20"/>
    </row>
    <row r="289" spans="1:13" ht="12.75">
      <c r="A289" s="2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20"/>
    </row>
    <row r="290" spans="1:13" ht="12.75">
      <c r="A290" s="2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20"/>
    </row>
    <row r="291" spans="1:13" ht="12.75">
      <c r="A291" s="2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20"/>
    </row>
    <row r="292" spans="1:13" ht="12.75">
      <c r="A292" s="2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20"/>
    </row>
    <row r="293" spans="1:13" ht="12.75">
      <c r="A293" s="2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20"/>
    </row>
    <row r="294" spans="1:13" ht="12.75">
      <c r="A294" s="2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20"/>
    </row>
    <row r="295" spans="1:13" ht="12.75">
      <c r="A295" s="2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20"/>
    </row>
    <row r="296" spans="1:13" ht="12.75">
      <c r="A296" s="2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20"/>
    </row>
    <row r="297" spans="1:13" ht="12.75">
      <c r="A297" s="2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20"/>
    </row>
    <row r="298" spans="1:13" ht="12.75">
      <c r="A298" s="2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20"/>
    </row>
    <row r="299" spans="1:13" ht="12.75">
      <c r="A299" s="2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20"/>
    </row>
    <row r="300" spans="1:13" ht="12.75">
      <c r="A300" s="2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20"/>
    </row>
    <row r="301" spans="1:13" ht="12.75">
      <c r="A301" s="2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20"/>
    </row>
    <row r="302" spans="1:13" ht="12.75">
      <c r="A302" s="2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20"/>
    </row>
    <row r="303" spans="1:13" ht="12.75">
      <c r="A303" s="2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20"/>
    </row>
    <row r="304" spans="1:13" ht="12.75">
      <c r="A304" s="2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20"/>
    </row>
    <row r="305" spans="1:13" ht="12.75">
      <c r="A305" s="2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20"/>
    </row>
    <row r="306" spans="1:13" ht="12.75">
      <c r="A306" s="2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20"/>
    </row>
    <row r="307" spans="1:13" ht="12.75">
      <c r="A307" s="2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20"/>
    </row>
    <row r="308" spans="1:13" ht="12.75">
      <c r="A308" s="2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20"/>
    </row>
    <row r="309" spans="1:13" ht="12.75">
      <c r="A309" s="2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20"/>
    </row>
    <row r="310" spans="1:13" ht="12.75">
      <c r="A310" s="2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20"/>
    </row>
    <row r="311" spans="1:13" ht="12.75">
      <c r="A311" s="2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20"/>
    </row>
    <row r="312" spans="1:13" ht="12.75">
      <c r="A312" s="2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20"/>
    </row>
    <row r="313" spans="1:13" ht="12.75">
      <c r="A313" s="2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20"/>
    </row>
    <row r="314" spans="1:13" ht="12.75">
      <c r="A314" s="2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20"/>
    </row>
    <row r="315" spans="1:13" ht="12.75">
      <c r="A315" s="2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20"/>
    </row>
    <row r="316" spans="1:13" ht="12.75">
      <c r="A316" s="2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20"/>
    </row>
    <row r="317" spans="1:13" ht="12.75">
      <c r="A317" s="2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20"/>
    </row>
    <row r="318" spans="1:13" ht="12.75">
      <c r="A318" s="2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20"/>
    </row>
    <row r="319" spans="1:13" ht="12.75">
      <c r="A319" s="2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20"/>
    </row>
    <row r="320" spans="1:13" ht="12.75">
      <c r="A320" s="2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20"/>
    </row>
    <row r="321" spans="1:13" ht="12.75">
      <c r="A321" s="2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20"/>
    </row>
    <row r="322" spans="1:13" ht="12.75">
      <c r="A322" s="2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20"/>
    </row>
    <row r="323" spans="1:13" ht="12.75">
      <c r="A323" s="2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20"/>
    </row>
    <row r="324" spans="1:13" ht="12.75">
      <c r="A324" s="2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20"/>
    </row>
    <row r="325" spans="1:13" ht="12.75">
      <c r="A325" s="2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20"/>
    </row>
    <row r="326" spans="1:13" ht="13.5" thickBot="1">
      <c r="A326" s="2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4"/>
    </row>
    <row r="327" ht="13.5" thickTop="1"/>
    <row r="330" spans="1:13" ht="13.5" thickBo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23.25">
      <c r="A331" s="88" t="s">
        <v>29</v>
      </c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73"/>
    </row>
    <row r="332" spans="1:13" ht="12.75">
      <c r="A332" s="19" t="s">
        <v>11</v>
      </c>
      <c r="B332" s="10"/>
      <c r="C332" s="79" t="s">
        <v>30</v>
      </c>
      <c r="D332" s="79" t="s">
        <v>31</v>
      </c>
      <c r="E332" s="79" t="s">
        <v>32</v>
      </c>
      <c r="F332" s="12"/>
      <c r="G332" s="12"/>
      <c r="H332" s="12"/>
      <c r="I332" s="12"/>
      <c r="J332" s="12"/>
      <c r="K332" s="12"/>
      <c r="L332" s="12"/>
      <c r="M332" s="20"/>
    </row>
    <row r="333" spans="1:13" ht="12.75">
      <c r="A333" s="21"/>
      <c r="B333" s="12"/>
      <c r="C333" s="77"/>
      <c r="D333" s="77"/>
      <c r="E333" s="77"/>
      <c r="F333" s="12"/>
      <c r="G333" s="12"/>
      <c r="H333" s="12"/>
      <c r="I333" s="12"/>
      <c r="J333" s="12"/>
      <c r="K333" s="12"/>
      <c r="L333" s="12"/>
      <c r="M333" s="20"/>
    </row>
    <row r="334" spans="1:13" ht="12.75">
      <c r="A334" s="21">
        <v>1</v>
      </c>
      <c r="B334" s="12"/>
      <c r="C334" s="78">
        <v>0</v>
      </c>
      <c r="D334" s="78">
        <v>0</v>
      </c>
      <c r="E334" s="78">
        <v>0</v>
      </c>
      <c r="F334" s="12"/>
      <c r="G334" s="12"/>
      <c r="H334" s="12"/>
      <c r="I334" s="12"/>
      <c r="J334" s="12"/>
      <c r="K334" s="12"/>
      <c r="L334" s="12"/>
      <c r="M334" s="20"/>
    </row>
    <row r="335" spans="1:13" ht="12.75">
      <c r="A335" s="21">
        <f>A334+1</f>
        <v>2</v>
      </c>
      <c r="B335" s="12"/>
      <c r="C335" s="78">
        <v>0</v>
      </c>
      <c r="D335" s="78">
        <v>0</v>
      </c>
      <c r="E335" s="78">
        <v>0</v>
      </c>
      <c r="F335" s="12"/>
      <c r="G335" s="12"/>
      <c r="H335" s="12"/>
      <c r="I335" s="12"/>
      <c r="J335" s="12"/>
      <c r="K335" s="12"/>
      <c r="L335" s="12"/>
      <c r="M335" s="20"/>
    </row>
    <row r="336" spans="1:13" ht="12.75">
      <c r="A336" s="21">
        <f aca="true" t="shared" si="16" ref="A336:A345">A335+1</f>
        <v>3</v>
      </c>
      <c r="B336" s="12"/>
      <c r="C336" s="78">
        <v>0</v>
      </c>
      <c r="D336" s="78">
        <v>0</v>
      </c>
      <c r="E336" s="78">
        <v>0</v>
      </c>
      <c r="F336" s="12"/>
      <c r="G336" s="12"/>
      <c r="H336" s="12"/>
      <c r="I336" s="12"/>
      <c r="J336" s="12"/>
      <c r="K336" s="12"/>
      <c r="L336" s="12"/>
      <c r="M336" s="20"/>
    </row>
    <row r="337" spans="1:13" ht="12.75">
      <c r="A337" s="21">
        <f t="shared" si="16"/>
        <v>4</v>
      </c>
      <c r="B337" s="12"/>
      <c r="C337" s="78">
        <v>0</v>
      </c>
      <c r="D337" s="78">
        <v>0</v>
      </c>
      <c r="E337" s="78">
        <v>0</v>
      </c>
      <c r="F337" s="12"/>
      <c r="G337" s="12"/>
      <c r="H337" s="12"/>
      <c r="I337" s="12"/>
      <c r="J337" s="12"/>
      <c r="K337" s="12"/>
      <c r="L337" s="12"/>
      <c r="M337" s="20"/>
    </row>
    <row r="338" spans="1:13" ht="12.75">
      <c r="A338" s="21">
        <f t="shared" si="16"/>
        <v>5</v>
      </c>
      <c r="B338" s="12"/>
      <c r="C338" s="78">
        <v>0</v>
      </c>
      <c r="D338" s="78">
        <v>0</v>
      </c>
      <c r="E338" s="78">
        <v>0</v>
      </c>
      <c r="F338" s="12"/>
      <c r="G338" s="12"/>
      <c r="H338" s="12"/>
      <c r="I338" s="12"/>
      <c r="J338" s="12"/>
      <c r="K338" s="12"/>
      <c r="L338" s="12"/>
      <c r="M338" s="20"/>
    </row>
    <row r="339" spans="1:13" ht="12.75">
      <c r="A339" s="21">
        <f t="shared" si="16"/>
        <v>6</v>
      </c>
      <c r="B339" s="12"/>
      <c r="C339" s="78">
        <v>0</v>
      </c>
      <c r="D339" s="78">
        <v>0</v>
      </c>
      <c r="E339" s="78">
        <v>0</v>
      </c>
      <c r="F339" s="12"/>
      <c r="G339" s="12"/>
      <c r="H339" s="12"/>
      <c r="I339" s="12"/>
      <c r="J339" s="12"/>
      <c r="K339" s="12"/>
      <c r="L339" s="12"/>
      <c r="M339" s="20"/>
    </row>
    <row r="340" spans="1:13" ht="12.75">
      <c r="A340" s="21">
        <f t="shared" si="16"/>
        <v>7</v>
      </c>
      <c r="B340" s="12"/>
      <c r="C340" s="78">
        <v>0</v>
      </c>
      <c r="D340" s="78">
        <v>0</v>
      </c>
      <c r="E340" s="78">
        <v>0</v>
      </c>
      <c r="F340" s="12"/>
      <c r="G340" s="12"/>
      <c r="H340" s="12"/>
      <c r="I340" s="12"/>
      <c r="J340" s="12"/>
      <c r="K340" s="12"/>
      <c r="L340" s="12"/>
      <c r="M340" s="20"/>
    </row>
    <row r="341" spans="1:13" ht="12.75">
      <c r="A341" s="21">
        <f t="shared" si="16"/>
        <v>8</v>
      </c>
      <c r="B341" s="12"/>
      <c r="C341" s="78">
        <v>0</v>
      </c>
      <c r="D341" s="78">
        <v>0</v>
      </c>
      <c r="E341" s="78">
        <v>0</v>
      </c>
      <c r="F341" s="12"/>
      <c r="G341" s="12"/>
      <c r="H341" s="12"/>
      <c r="I341" s="12"/>
      <c r="J341" s="12"/>
      <c r="K341" s="12"/>
      <c r="L341" s="12"/>
      <c r="M341" s="20"/>
    </row>
    <row r="342" spans="1:13" ht="12.75">
      <c r="A342" s="21">
        <f t="shared" si="16"/>
        <v>9</v>
      </c>
      <c r="B342" s="12"/>
      <c r="C342" s="78">
        <v>0</v>
      </c>
      <c r="D342" s="78">
        <v>0</v>
      </c>
      <c r="E342" s="78">
        <v>0</v>
      </c>
      <c r="F342" s="12"/>
      <c r="G342" s="12"/>
      <c r="H342" s="12"/>
      <c r="I342" s="12"/>
      <c r="J342" s="12"/>
      <c r="K342" s="12"/>
      <c r="L342" s="12"/>
      <c r="M342" s="20"/>
    </row>
    <row r="343" spans="1:13" ht="12.75">
      <c r="A343" s="21">
        <f t="shared" si="16"/>
        <v>10</v>
      </c>
      <c r="B343" s="12"/>
      <c r="C343" s="78">
        <v>0</v>
      </c>
      <c r="D343" s="78">
        <v>0</v>
      </c>
      <c r="E343" s="78">
        <v>0</v>
      </c>
      <c r="F343" s="12"/>
      <c r="G343" s="12"/>
      <c r="H343" s="12"/>
      <c r="I343" s="12"/>
      <c r="J343" s="12"/>
      <c r="K343" s="12"/>
      <c r="L343" s="12"/>
      <c r="M343" s="20"/>
    </row>
    <row r="344" spans="1:13" ht="12.75">
      <c r="A344" s="21">
        <f t="shared" si="16"/>
        <v>11</v>
      </c>
      <c r="B344" s="12"/>
      <c r="C344" s="78">
        <v>0</v>
      </c>
      <c r="D344" s="78">
        <v>0</v>
      </c>
      <c r="E344" s="78">
        <v>0</v>
      </c>
      <c r="F344" s="12"/>
      <c r="G344" s="12"/>
      <c r="H344" s="12"/>
      <c r="I344" s="12"/>
      <c r="J344" s="12"/>
      <c r="K344" s="12"/>
      <c r="L344" s="12"/>
      <c r="M344" s="20"/>
    </row>
    <row r="345" spans="1:13" ht="12.75">
      <c r="A345" s="21">
        <f t="shared" si="16"/>
        <v>12</v>
      </c>
      <c r="B345" s="12"/>
      <c r="C345" s="78">
        <v>0</v>
      </c>
      <c r="D345" s="78">
        <v>0</v>
      </c>
      <c r="E345" s="78">
        <v>0</v>
      </c>
      <c r="F345" s="12"/>
      <c r="G345" s="12"/>
      <c r="H345" s="12"/>
      <c r="I345" s="12"/>
      <c r="J345" s="12"/>
      <c r="K345" s="12"/>
      <c r="L345" s="12"/>
      <c r="M345" s="20"/>
    </row>
    <row r="346" spans="1:13" ht="12.75">
      <c r="A346" s="2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20"/>
    </row>
    <row r="347" spans="1:13" ht="13.5" thickBot="1">
      <c r="A347" s="2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20"/>
    </row>
    <row r="348" spans="1:13" ht="14.25" thickBot="1" thickTop="1">
      <c r="A348" s="43"/>
      <c r="B348" s="44"/>
      <c r="C348" s="3" t="str">
        <f>C332</f>
        <v>B-Layer</v>
      </c>
      <c r="D348" s="3" t="str">
        <f>D332</f>
        <v>Layer 1</v>
      </c>
      <c r="E348" s="3" t="str">
        <f>E332</f>
        <v>Layer 2</v>
      </c>
      <c r="F348" s="12"/>
      <c r="G348" s="12"/>
      <c r="H348" s="12"/>
      <c r="I348" s="12"/>
      <c r="J348" s="12"/>
      <c r="K348" s="12"/>
      <c r="L348" s="12"/>
      <c r="M348" s="20"/>
    </row>
    <row r="349" spans="1:13" ht="13.5" thickBot="1">
      <c r="A349" s="4" t="s">
        <v>0</v>
      </c>
      <c r="B349" s="5"/>
      <c r="C349" s="5">
        <f>SUM(C334:C345)</f>
        <v>0</v>
      </c>
      <c r="D349" s="5">
        <f>SUM(D334:D345)</f>
        <v>0</v>
      </c>
      <c r="E349" s="5">
        <f>SUM(E334:E345)</f>
        <v>0</v>
      </c>
      <c r="F349" s="12"/>
      <c r="G349" s="12"/>
      <c r="H349" s="12"/>
      <c r="I349" s="12"/>
      <c r="J349" s="12"/>
      <c r="K349" s="12"/>
      <c r="L349" s="12"/>
      <c r="M349" s="20"/>
    </row>
    <row r="350" spans="1:13" ht="13.5" thickBot="1">
      <c r="A350" s="39" t="s">
        <v>8</v>
      </c>
      <c r="B350" s="38"/>
      <c r="C350" s="25" t="s">
        <v>9</v>
      </c>
      <c r="D350" s="25" t="s">
        <v>9</v>
      </c>
      <c r="E350" s="25" t="s">
        <v>9</v>
      </c>
      <c r="F350" s="12"/>
      <c r="G350" s="12"/>
      <c r="H350" s="12"/>
      <c r="I350" s="12"/>
      <c r="J350" s="12"/>
      <c r="K350" s="12"/>
      <c r="L350" s="12"/>
      <c r="M350" s="20"/>
    </row>
    <row r="351" spans="1:13" ht="13.5" thickBot="1">
      <c r="A351" s="6" t="s">
        <v>1</v>
      </c>
      <c r="B351" s="7"/>
      <c r="C351" s="8" t="s">
        <v>9</v>
      </c>
      <c r="D351" s="8" t="s">
        <v>9</v>
      </c>
      <c r="E351" s="8" t="s">
        <v>9</v>
      </c>
      <c r="F351" s="12"/>
      <c r="G351" s="12"/>
      <c r="H351" s="12"/>
      <c r="I351" s="12"/>
      <c r="J351" s="12"/>
      <c r="K351" s="12"/>
      <c r="L351" s="12"/>
      <c r="M351" s="20"/>
    </row>
    <row r="352" spans="1:13" ht="13.5" thickTop="1">
      <c r="A352" s="2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20"/>
    </row>
    <row r="353" spans="1:13" ht="12.75">
      <c r="A353" s="2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20"/>
    </row>
    <row r="354" spans="1:13" ht="12.75">
      <c r="A354" s="2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20"/>
    </row>
    <row r="355" spans="1:13" ht="12.75">
      <c r="A355" s="2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20"/>
    </row>
    <row r="356" spans="1:13" ht="12.75">
      <c r="A356" s="2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20"/>
    </row>
    <row r="357" spans="1:13" ht="12.75">
      <c r="A357" s="2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20"/>
    </row>
    <row r="358" spans="1:13" ht="12.75">
      <c r="A358" s="2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20"/>
    </row>
    <row r="359" spans="1:13" ht="12.75">
      <c r="A359" s="2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20"/>
    </row>
    <row r="360" spans="1:13" ht="12.75">
      <c r="A360" s="2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20"/>
    </row>
    <row r="361" spans="1:13" ht="12.75">
      <c r="A361" s="2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20"/>
    </row>
    <row r="362" spans="1:13" ht="12.75">
      <c r="A362" s="2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20"/>
    </row>
    <row r="363" spans="1:13" ht="12.75">
      <c r="A363" s="2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20"/>
    </row>
    <row r="364" spans="1:13" ht="12.75">
      <c r="A364" s="2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20"/>
    </row>
    <row r="365" spans="1:13" ht="12.75">
      <c r="A365" s="2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20"/>
    </row>
    <row r="366" spans="1:13" ht="12.75">
      <c r="A366" s="2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20"/>
    </row>
    <row r="367" spans="1:13" ht="12.75">
      <c r="A367" s="2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20"/>
    </row>
    <row r="368" spans="1:13" ht="12.75">
      <c r="A368" s="2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20"/>
    </row>
    <row r="369" spans="1:13" ht="12.75">
      <c r="A369" s="2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20"/>
    </row>
    <row r="370" spans="1:13" ht="12.75">
      <c r="A370" s="2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20"/>
    </row>
    <row r="371" spans="1:13" ht="12.75">
      <c r="A371" s="2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20"/>
    </row>
    <row r="372" spans="1:13" ht="12.75">
      <c r="A372" s="2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20"/>
    </row>
    <row r="373" spans="1:13" ht="12.75">
      <c r="A373" s="2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20"/>
    </row>
    <row r="374" spans="1:13" ht="12.75">
      <c r="A374" s="2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20"/>
    </row>
    <row r="375" spans="1:13" ht="12.75">
      <c r="A375" s="2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20"/>
    </row>
    <row r="376" spans="1:13" ht="12.75">
      <c r="A376" s="2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20"/>
    </row>
    <row r="377" spans="1:13" ht="12.75">
      <c r="A377" s="2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20"/>
    </row>
    <row r="378" spans="1:13" ht="12.75">
      <c r="A378" s="2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20"/>
    </row>
    <row r="379" spans="1:13" ht="12.75">
      <c r="A379" s="2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20"/>
    </row>
    <row r="380" spans="1:13" ht="12.75">
      <c r="A380" s="2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20"/>
    </row>
    <row r="381" spans="1:13" ht="12.75">
      <c r="A381" s="2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20"/>
    </row>
    <row r="382" spans="1:13" ht="12.75">
      <c r="A382" s="2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20"/>
    </row>
    <row r="383" spans="1:13" ht="12.75">
      <c r="A383" s="2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20"/>
    </row>
    <row r="384" spans="1:13" ht="12.75">
      <c r="A384" s="2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20"/>
    </row>
    <row r="385" spans="1:13" ht="12.75">
      <c r="A385" s="2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20"/>
    </row>
    <row r="386" spans="1:13" ht="12.75">
      <c r="A386" s="2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20"/>
    </row>
    <row r="387" spans="1:13" ht="12.75">
      <c r="A387" s="2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20"/>
    </row>
    <row r="388" spans="1:13" ht="12.75">
      <c r="A388" s="2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20"/>
    </row>
    <row r="389" spans="1:13" ht="12.75">
      <c r="A389" s="2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20"/>
    </row>
    <row r="390" spans="1:13" ht="12.75">
      <c r="A390" s="2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20"/>
    </row>
    <row r="391" spans="1:13" ht="12.75">
      <c r="A391" s="2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20"/>
    </row>
    <row r="392" spans="1:13" ht="12.75">
      <c r="A392" s="2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20"/>
    </row>
    <row r="393" spans="1:13" ht="12.75">
      <c r="A393" s="2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20"/>
    </row>
    <row r="394" spans="1:13" ht="12.75">
      <c r="A394" s="2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20"/>
    </row>
    <row r="395" spans="1:13" ht="13.5" thickBot="1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4"/>
    </row>
    <row r="396" ht="13.5" thickTop="1"/>
  </sheetData>
  <mergeCells count="26">
    <mergeCell ref="A348:B348"/>
    <mergeCell ref="A350:B350"/>
    <mergeCell ref="A257:B257"/>
    <mergeCell ref="A279:B279"/>
    <mergeCell ref="A277:B277"/>
    <mergeCell ref="A331:M331"/>
    <mergeCell ref="I152:K152"/>
    <mergeCell ref="L152:N152"/>
    <mergeCell ref="A151:O151"/>
    <mergeCell ref="I2:K2"/>
    <mergeCell ref="A260:M260"/>
    <mergeCell ref="L2:N2"/>
    <mergeCell ref="B139:C139"/>
    <mergeCell ref="B136:C136"/>
    <mergeCell ref="A254:B254"/>
    <mergeCell ref="A256:B256"/>
    <mergeCell ref="A1:Z1"/>
    <mergeCell ref="C152:E152"/>
    <mergeCell ref="B138:C138"/>
    <mergeCell ref="C2:E2"/>
    <mergeCell ref="F2:H2"/>
    <mergeCell ref="F152:H152"/>
    <mergeCell ref="X2:Z2"/>
    <mergeCell ref="O2:Q2"/>
    <mergeCell ref="R2:T2"/>
    <mergeCell ref="U2:W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dgiugni</dc:creator>
  <cp:keywords/>
  <dc:description/>
  <cp:lastModifiedBy>dgiugni</cp:lastModifiedBy>
  <dcterms:created xsi:type="dcterms:W3CDTF">2003-06-13T14:11:48Z</dcterms:created>
  <dcterms:modified xsi:type="dcterms:W3CDTF">2003-06-17T08:44:06Z</dcterms:modified>
  <cp:category/>
  <cp:version/>
  <cp:contentType/>
  <cp:contentStatus/>
</cp:coreProperties>
</file>