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<sst xmlns="http://schemas.openxmlformats.org/spreadsheetml/2006/main" count="60" uniqueCount="27">
  <si>
    <t>Proj Office</t>
  </si>
  <si>
    <t>Prel ETC02</t>
  </si>
  <si>
    <t>Total</t>
  </si>
  <si>
    <t>FY02</t>
  </si>
  <si>
    <t>FY03</t>
  </si>
  <si>
    <t>FY04</t>
  </si>
  <si>
    <t>FY05</t>
  </si>
  <si>
    <t>Revised Total</t>
  </si>
  <si>
    <t>BCP 50</t>
  </si>
  <si>
    <t>Subsystem Mgr</t>
  </si>
  <si>
    <t>ETC02 Total</t>
  </si>
  <si>
    <t>Delta</t>
  </si>
  <si>
    <t>Gil's ETC02</t>
  </si>
  <si>
    <t>Access File</t>
  </si>
  <si>
    <t>Carryover</t>
  </si>
  <si>
    <t>Current Proj Office Prel ETC02 Number</t>
  </si>
  <si>
    <t>Final Number</t>
  </si>
  <si>
    <t>Total (FY02-FY05</t>
  </si>
  <si>
    <t xml:space="preserve"> + carryover</t>
  </si>
  <si>
    <t xml:space="preserve"> </t>
  </si>
  <si>
    <t>Current Subsystem Mgr ETC02 Number</t>
  </si>
  <si>
    <t>Revised Proj Office Prel ETC02 Number</t>
  </si>
  <si>
    <t>Revised Subsystem Mgr ETC02 Number</t>
  </si>
  <si>
    <t>Additional</t>
  </si>
  <si>
    <t>UNM $s</t>
  </si>
  <si>
    <t>Current $s on Level 3 Comparison</t>
  </si>
  <si>
    <t>Revised $s on Level 3 Comparison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</si>
</sst>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75" zoomScaleNormal="75" workbookViewId="0" topLeftCell="A1">
      <selection activeCell="N16" sqref="N16"/>
    </sheetView>
  </sheetViews>
  <sheetFormatPr defaultColWidth="9.140625" defaultRowHeight="12.75"/>
  <cols>
    <col min="1" max="1" width="18.140625" style="0" bestFit="1" customWidth="1"/>
    <col min="2" max="2" width="11.140625" style="0" bestFit="1" customWidth="1"/>
    <col min="3" max="3" width="16.7109375" style="0" customWidth="1"/>
    <col min="4" max="4" width="14.140625" style="0" customWidth="1"/>
    <col min="8" max="8" width="3.28125" style="0" customWidth="1"/>
    <col min="9" max="9" width="21.57421875" style="0" bestFit="1" customWidth="1"/>
    <col min="10" max="10" width="16.57421875" style="0" bestFit="1" customWidth="1"/>
  </cols>
  <sheetData>
    <row r="1" spans="3:11" ht="15">
      <c r="C1" s="3" t="s">
        <v>15</v>
      </c>
      <c r="K1" s="3" t="s">
        <v>21</v>
      </c>
    </row>
    <row r="2" spans="2:15" ht="15">
      <c r="B2" s="2" t="s">
        <v>14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2</v>
      </c>
      <c r="J2" s="2" t="s">
        <v>14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2</v>
      </c>
    </row>
    <row r="3" spans="1:15" ht="15">
      <c r="A3" s="4" t="s">
        <v>0</v>
      </c>
      <c r="B3" s="5"/>
      <c r="C3" s="6"/>
      <c r="D3" s="6"/>
      <c r="E3" s="6"/>
      <c r="F3" s="6"/>
      <c r="G3" s="7"/>
      <c r="I3" s="4" t="s">
        <v>0</v>
      </c>
      <c r="J3" s="5"/>
      <c r="K3" s="6"/>
      <c r="L3" s="6"/>
      <c r="M3" s="6"/>
      <c r="N3" s="6"/>
      <c r="O3" s="7"/>
    </row>
    <row r="4" spans="1:15" ht="15">
      <c r="A4" s="8" t="s">
        <v>1</v>
      </c>
      <c r="B4" s="9"/>
      <c r="C4" s="10"/>
      <c r="D4" s="10"/>
      <c r="E4" s="10"/>
      <c r="F4" s="10"/>
      <c r="G4" s="11"/>
      <c r="I4" s="8" t="s">
        <v>1</v>
      </c>
      <c r="J4" s="9"/>
      <c r="K4" s="10"/>
      <c r="L4" s="10"/>
      <c r="M4" s="10"/>
      <c r="N4" s="10"/>
      <c r="O4" s="11"/>
    </row>
    <row r="5" spans="1:15" ht="15">
      <c r="A5" s="8" t="s">
        <v>2</v>
      </c>
      <c r="B5" s="12">
        <v>331.1</v>
      </c>
      <c r="C5" s="10">
        <v>2026.6</v>
      </c>
      <c r="D5" s="10">
        <v>2253.2</v>
      </c>
      <c r="E5" s="10">
        <v>453.6</v>
      </c>
      <c r="F5" s="10">
        <v>34.1</v>
      </c>
      <c r="G5" s="11">
        <f>SUM(B5:F5)</f>
        <v>5098.6</v>
      </c>
      <c r="I5" s="8" t="s">
        <v>2</v>
      </c>
      <c r="J5" s="12">
        <v>331.1</v>
      </c>
      <c r="K5" s="10">
        <v>2026.6</v>
      </c>
      <c r="L5" s="10">
        <v>2253.2</v>
      </c>
      <c r="M5" s="10">
        <v>453.6</v>
      </c>
      <c r="N5" s="10">
        <v>34.1</v>
      </c>
      <c r="O5" s="11">
        <f>SUM(J5:N5)</f>
        <v>5098.6</v>
      </c>
    </row>
    <row r="6" spans="1:15" ht="15">
      <c r="A6" s="8"/>
      <c r="B6" s="9"/>
      <c r="C6" s="10"/>
      <c r="D6" s="10"/>
      <c r="E6" s="10"/>
      <c r="F6" s="10"/>
      <c r="G6" s="11"/>
      <c r="I6" s="8"/>
      <c r="J6" s="9"/>
      <c r="K6" s="10"/>
      <c r="L6" s="10"/>
      <c r="M6" s="10"/>
      <c r="N6" s="10"/>
      <c r="O6" s="11"/>
    </row>
    <row r="7" spans="1:15" ht="15">
      <c r="A7" s="8" t="s">
        <v>8</v>
      </c>
      <c r="B7" s="9"/>
      <c r="C7" s="10">
        <v>0</v>
      </c>
      <c r="D7" s="10">
        <v>0</v>
      </c>
      <c r="E7" s="10"/>
      <c r="F7" s="10"/>
      <c r="G7" s="11">
        <f>SUM(C7:F7)</f>
        <v>0</v>
      </c>
      <c r="I7" s="8" t="s">
        <v>8</v>
      </c>
      <c r="J7" s="9"/>
      <c r="K7" s="10">
        <v>34</v>
      </c>
      <c r="L7" s="10">
        <v>111</v>
      </c>
      <c r="M7" s="10"/>
      <c r="N7" s="10"/>
      <c r="O7" s="11">
        <f>SUM(K7:N7)</f>
        <v>145</v>
      </c>
    </row>
    <row r="8" spans="1:15" ht="15">
      <c r="A8" s="8"/>
      <c r="B8" s="9"/>
      <c r="C8" s="10"/>
      <c r="D8" s="10"/>
      <c r="E8" s="10"/>
      <c r="F8" s="10"/>
      <c r="G8" s="11"/>
      <c r="I8" s="8"/>
      <c r="J8" s="9"/>
      <c r="K8" s="10"/>
      <c r="L8" s="10"/>
      <c r="M8" s="10"/>
      <c r="N8" s="10"/>
      <c r="O8" s="11"/>
    </row>
    <row r="9" spans="1:15" ht="15">
      <c r="A9" s="8" t="s">
        <v>1</v>
      </c>
      <c r="B9" s="9"/>
      <c r="C9" s="10">
        <f>SUM(C5:C8)</f>
        <v>2026.6</v>
      </c>
      <c r="D9" s="10">
        <f>SUM(D5:D8)</f>
        <v>2253.2</v>
      </c>
      <c r="E9" s="10">
        <f>SUM(E5:E8)</f>
        <v>453.6</v>
      </c>
      <c r="F9" s="10">
        <f>SUM(F5:F8)</f>
        <v>34.1</v>
      </c>
      <c r="G9" s="11">
        <f>SUM(G5:G8)</f>
        <v>5098.6</v>
      </c>
      <c r="I9" s="8" t="s">
        <v>1</v>
      </c>
      <c r="J9" s="9"/>
      <c r="K9" s="10">
        <f>SUM(K5:K8)</f>
        <v>2060.6</v>
      </c>
      <c r="L9" s="10">
        <f>SUM(L5:L8)</f>
        <v>2364.2</v>
      </c>
      <c r="M9" s="10">
        <f>SUM(M5:M8)</f>
        <v>453.6</v>
      </c>
      <c r="N9" s="10">
        <f>SUM(N5:N8)</f>
        <v>34.1</v>
      </c>
      <c r="O9" s="11">
        <f>SUM(O5:O8)</f>
        <v>5243.6</v>
      </c>
    </row>
    <row r="10" spans="1:15" ht="15">
      <c r="A10" s="13" t="s">
        <v>7</v>
      </c>
      <c r="B10" s="14"/>
      <c r="C10" s="15"/>
      <c r="D10" s="15"/>
      <c r="E10" s="15"/>
      <c r="F10" s="15"/>
      <c r="G10" s="16"/>
      <c r="I10" s="13" t="s">
        <v>7</v>
      </c>
      <c r="J10" s="14"/>
      <c r="K10" s="15"/>
      <c r="L10" s="15"/>
      <c r="M10" s="15"/>
      <c r="N10" s="15"/>
      <c r="O10" s="16"/>
    </row>
    <row r="11" spans="1:15" ht="15">
      <c r="A11" s="3"/>
      <c r="B11" s="3"/>
      <c r="C11" s="1"/>
      <c r="D11" s="1"/>
      <c r="E11" s="1"/>
      <c r="F11" s="1"/>
      <c r="G11" s="1"/>
      <c r="I11" s="3"/>
      <c r="J11" s="3"/>
      <c r="K11" s="1"/>
      <c r="L11" s="1"/>
      <c r="M11" s="1"/>
      <c r="N11" s="1"/>
      <c r="O11" s="1"/>
    </row>
    <row r="12" spans="1:15" ht="15">
      <c r="A12" s="3"/>
      <c r="B12" s="3"/>
      <c r="C12" s="17" t="s">
        <v>20</v>
      </c>
      <c r="D12" s="1"/>
      <c r="E12" s="1"/>
      <c r="F12" s="1"/>
      <c r="G12" s="1"/>
      <c r="I12" s="3"/>
      <c r="J12" s="3"/>
      <c r="K12" s="17" t="s">
        <v>22</v>
      </c>
      <c r="L12" s="1"/>
      <c r="M12" s="1"/>
      <c r="N12" s="1"/>
      <c r="O12" s="1"/>
    </row>
    <row r="13" spans="1:15" ht="15">
      <c r="A13" s="4" t="s">
        <v>12</v>
      </c>
      <c r="B13" s="5"/>
      <c r="C13" s="6"/>
      <c r="D13" s="6"/>
      <c r="E13" s="6"/>
      <c r="F13" s="6"/>
      <c r="G13" s="7"/>
      <c r="I13" s="4" t="s">
        <v>12</v>
      </c>
      <c r="J13" s="5"/>
      <c r="K13" s="6"/>
      <c r="L13" s="6"/>
      <c r="M13" s="6"/>
      <c r="N13" s="6"/>
      <c r="O13" s="7"/>
    </row>
    <row r="14" spans="1:15" ht="15">
      <c r="A14" s="8" t="s">
        <v>13</v>
      </c>
      <c r="B14" s="12">
        <v>0</v>
      </c>
      <c r="C14" s="10">
        <v>2270.9</v>
      </c>
      <c r="D14" s="10">
        <v>2520.7</v>
      </c>
      <c r="E14" s="10">
        <v>549.8</v>
      </c>
      <c r="F14" s="10">
        <v>7</v>
      </c>
      <c r="G14" s="11">
        <f>SUM(B14:F14)</f>
        <v>5348.400000000001</v>
      </c>
      <c r="I14" s="8" t="s">
        <v>13</v>
      </c>
      <c r="J14" s="12">
        <v>0</v>
      </c>
      <c r="K14" s="10">
        <f>+C22</f>
        <v>2304.9</v>
      </c>
      <c r="L14" s="10">
        <f>+D22</f>
        <v>2631.7</v>
      </c>
      <c r="M14" s="10">
        <f>+E22</f>
        <v>549.8</v>
      </c>
      <c r="N14" s="10">
        <f>+F22</f>
        <v>7</v>
      </c>
      <c r="O14" s="11">
        <f>SUM(J14:N14)</f>
        <v>5493.400000000001</v>
      </c>
    </row>
    <row r="15" spans="1:15" ht="15">
      <c r="A15" s="8"/>
      <c r="B15" s="9"/>
      <c r="C15" s="10"/>
      <c r="D15" s="10"/>
      <c r="E15" s="10"/>
      <c r="F15" s="10"/>
      <c r="G15" s="11"/>
      <c r="I15" s="8"/>
      <c r="J15" s="9"/>
      <c r="K15" s="10"/>
      <c r="L15" s="10"/>
      <c r="M15" s="10"/>
      <c r="N15" s="10"/>
      <c r="O15" s="11"/>
    </row>
    <row r="16" spans="1:15" ht="15">
      <c r="A16" s="8" t="s">
        <v>8</v>
      </c>
      <c r="B16" s="18"/>
      <c r="C16" s="10">
        <v>34</v>
      </c>
      <c r="D16" s="10">
        <v>111</v>
      </c>
      <c r="E16" s="10"/>
      <c r="F16" s="10"/>
      <c r="G16" s="11">
        <f>SUM(C16:F16)</f>
        <v>145</v>
      </c>
      <c r="I16" s="8" t="s">
        <v>8</v>
      </c>
      <c r="J16" s="18"/>
      <c r="K16" s="10">
        <v>0</v>
      </c>
      <c r="L16" s="10">
        <v>0</v>
      </c>
      <c r="M16" s="10"/>
      <c r="N16" s="10"/>
      <c r="O16" s="11">
        <f>SUM(K16:N16)</f>
        <v>0</v>
      </c>
    </row>
    <row r="17" spans="1:15" ht="15">
      <c r="A17" s="8"/>
      <c r="B17" s="18"/>
      <c r="C17" s="10"/>
      <c r="D17" s="10"/>
      <c r="E17" s="10"/>
      <c r="F17" s="10"/>
      <c r="G17" s="11"/>
      <c r="I17" s="8"/>
      <c r="J17" s="18"/>
      <c r="K17" s="10"/>
      <c r="L17" s="10"/>
      <c r="M17" s="10"/>
      <c r="N17" s="10"/>
      <c r="O17" s="11"/>
    </row>
    <row r="18" spans="1:15" ht="15">
      <c r="A18" s="8"/>
      <c r="B18" s="18"/>
      <c r="C18" s="10"/>
      <c r="D18" s="10"/>
      <c r="E18" s="10"/>
      <c r="F18" s="10"/>
      <c r="G18" s="11"/>
      <c r="I18" s="8" t="s">
        <v>23</v>
      </c>
      <c r="J18" s="18"/>
      <c r="K18" s="10"/>
      <c r="L18" s="10"/>
      <c r="M18" s="10"/>
      <c r="N18" s="10"/>
      <c r="O18" s="11"/>
    </row>
    <row r="19" spans="1:16" ht="15">
      <c r="A19" s="8"/>
      <c r="B19" s="18"/>
      <c r="C19" s="10"/>
      <c r="D19" s="10"/>
      <c r="E19" s="10"/>
      <c r="F19" s="10"/>
      <c r="G19" s="11"/>
      <c r="I19" s="8" t="s">
        <v>24</v>
      </c>
      <c r="J19" s="18"/>
      <c r="K19" s="10">
        <v>60.1</v>
      </c>
      <c r="L19" s="10"/>
      <c r="M19" s="10"/>
      <c r="N19" s="10"/>
      <c r="O19" s="11">
        <f>SUM(K19:N19)</f>
        <v>60.1</v>
      </c>
      <c r="P19" s="1" t="s">
        <v>19</v>
      </c>
    </row>
    <row r="20" spans="1:15" ht="15">
      <c r="A20" s="8"/>
      <c r="B20" s="18"/>
      <c r="C20" s="10"/>
      <c r="D20" s="10"/>
      <c r="E20" s="10"/>
      <c r="F20" s="10"/>
      <c r="G20" s="11"/>
      <c r="I20" s="8"/>
      <c r="J20" s="18"/>
      <c r="K20" s="10"/>
      <c r="L20" s="10"/>
      <c r="M20" s="10"/>
      <c r="N20" s="10"/>
      <c r="O20" s="11"/>
    </row>
    <row r="21" spans="1:15" ht="15">
      <c r="A21" s="8" t="s">
        <v>12</v>
      </c>
      <c r="B21" s="18"/>
      <c r="C21" s="10"/>
      <c r="D21" s="10"/>
      <c r="E21" s="10"/>
      <c r="F21" s="10"/>
      <c r="G21" s="11"/>
      <c r="I21" s="8" t="s">
        <v>12</v>
      </c>
      <c r="J21" s="18"/>
      <c r="K21" s="10"/>
      <c r="L21" s="10"/>
      <c r="M21" s="10"/>
      <c r="N21" s="10"/>
      <c r="O21" s="11"/>
    </row>
    <row r="22" spans="1:16" ht="15">
      <c r="A22" s="13" t="s">
        <v>16</v>
      </c>
      <c r="B22" s="19"/>
      <c r="C22" s="15">
        <f>+C16+C14</f>
        <v>2304.9</v>
      </c>
      <c r="D22" s="15">
        <f>+D16+D14</f>
        <v>2631.7</v>
      </c>
      <c r="E22" s="15">
        <f>+E16+E14</f>
        <v>549.8</v>
      </c>
      <c r="F22" s="15">
        <f>+F16+F14</f>
        <v>7</v>
      </c>
      <c r="G22" s="16">
        <f>+G16+G14</f>
        <v>5493.400000000001</v>
      </c>
      <c r="I22" s="13" t="s">
        <v>16</v>
      </c>
      <c r="J22" s="19"/>
      <c r="K22" s="15">
        <f>SUM(K14:K20)</f>
        <v>2365</v>
      </c>
      <c r="L22" s="15">
        <f>SUM(L14:L20)</f>
        <v>2631.7</v>
      </c>
      <c r="M22" s="15">
        <f>SUM(M14:M20)</f>
        <v>549.8</v>
      </c>
      <c r="N22" s="15">
        <f>SUM(N14:N20)</f>
        <v>7</v>
      </c>
      <c r="O22" s="16">
        <f>SUM(O14:O20)</f>
        <v>5553.500000000001</v>
      </c>
      <c r="P22" s="1" t="s">
        <v>19</v>
      </c>
    </row>
    <row r="23" spans="1:15" ht="15">
      <c r="A23" s="9"/>
      <c r="B23" s="18"/>
      <c r="C23" s="10"/>
      <c r="D23" s="10"/>
      <c r="E23" s="10"/>
      <c r="F23" s="10"/>
      <c r="G23" s="10"/>
      <c r="I23" s="9"/>
      <c r="J23" s="18"/>
      <c r="K23" s="10"/>
      <c r="L23" s="10"/>
      <c r="M23" s="10"/>
      <c r="N23" s="10"/>
      <c r="O23" s="10"/>
    </row>
    <row r="24" spans="1:15" ht="15">
      <c r="A24" s="9"/>
      <c r="B24" s="18"/>
      <c r="C24" s="25" t="s">
        <v>25</v>
      </c>
      <c r="D24" s="10"/>
      <c r="E24" s="10"/>
      <c r="F24" s="10"/>
      <c r="G24" s="10"/>
      <c r="I24" s="9"/>
      <c r="J24" s="18"/>
      <c r="K24" s="25" t="s">
        <v>26</v>
      </c>
      <c r="L24" s="10"/>
      <c r="M24" s="10"/>
      <c r="N24" s="10"/>
      <c r="O24" s="10"/>
    </row>
    <row r="25" spans="1:15" ht="15">
      <c r="A25" s="4" t="s">
        <v>0</v>
      </c>
      <c r="B25" s="5"/>
      <c r="C25" s="6"/>
      <c r="D25" s="6"/>
      <c r="E25" s="6"/>
      <c r="F25" s="6"/>
      <c r="G25" s="7"/>
      <c r="I25" s="4" t="s">
        <v>0</v>
      </c>
      <c r="J25" s="5"/>
      <c r="K25" s="6"/>
      <c r="L25" s="6"/>
      <c r="M25" s="6"/>
      <c r="N25" s="6"/>
      <c r="O25" s="7"/>
    </row>
    <row r="26" spans="1:15" ht="15">
      <c r="A26" s="8" t="s">
        <v>1</v>
      </c>
      <c r="B26" s="9"/>
      <c r="C26" s="10"/>
      <c r="D26" s="10"/>
      <c r="E26" s="10"/>
      <c r="F26" s="10"/>
      <c r="G26" s="11"/>
      <c r="I26" s="8" t="s">
        <v>1</v>
      </c>
      <c r="J26" s="9"/>
      <c r="K26" s="10"/>
      <c r="L26" s="10"/>
      <c r="M26" s="10"/>
      <c r="N26" s="10"/>
      <c r="O26" s="11"/>
    </row>
    <row r="27" spans="1:15" ht="15">
      <c r="A27" s="8" t="s">
        <v>17</v>
      </c>
      <c r="B27" s="9"/>
      <c r="C27" s="10"/>
      <c r="D27" s="10"/>
      <c r="E27" s="10"/>
      <c r="F27" s="10"/>
      <c r="G27" s="11"/>
      <c r="I27" s="8" t="s">
        <v>17</v>
      </c>
      <c r="J27" s="9"/>
      <c r="K27" s="10"/>
      <c r="L27" s="10"/>
      <c r="M27" s="10"/>
      <c r="N27" s="10"/>
      <c r="O27" s="11"/>
    </row>
    <row r="28" spans="1:15" ht="15">
      <c r="A28" s="8" t="s">
        <v>18</v>
      </c>
      <c r="B28" s="9"/>
      <c r="C28" s="10"/>
      <c r="D28" s="10"/>
      <c r="E28" s="10"/>
      <c r="F28" s="10"/>
      <c r="G28" s="20">
        <f>+G9</f>
        <v>5098.6</v>
      </c>
      <c r="I28" s="8" t="s">
        <v>18</v>
      </c>
      <c r="J28" s="9"/>
      <c r="K28" s="10"/>
      <c r="L28" s="10"/>
      <c r="M28" s="10"/>
      <c r="N28" s="10"/>
      <c r="O28" s="20">
        <f>+O9</f>
        <v>5243.6</v>
      </c>
    </row>
    <row r="29" spans="1:15" ht="15">
      <c r="A29" s="8" t="s">
        <v>19</v>
      </c>
      <c r="B29" s="9"/>
      <c r="C29" s="21"/>
      <c r="D29" s="21"/>
      <c r="E29" s="21"/>
      <c r="F29" s="21"/>
      <c r="G29" s="22"/>
      <c r="I29" s="8" t="s">
        <v>19</v>
      </c>
      <c r="J29" s="9"/>
      <c r="K29" s="21"/>
      <c r="L29" s="21"/>
      <c r="M29" s="21"/>
      <c r="N29" s="21"/>
      <c r="O29" s="22"/>
    </row>
    <row r="30" spans="1:15" ht="15">
      <c r="A30" s="8" t="s">
        <v>9</v>
      </c>
      <c r="B30" s="21"/>
      <c r="C30" s="21"/>
      <c r="D30" s="21"/>
      <c r="E30" s="21"/>
      <c r="F30" s="21"/>
      <c r="G30" s="22"/>
      <c r="I30" s="8" t="s">
        <v>9</v>
      </c>
      <c r="J30" s="21"/>
      <c r="K30" s="21"/>
      <c r="L30" s="21"/>
      <c r="M30" s="21"/>
      <c r="N30" s="21"/>
      <c r="O30" s="22"/>
    </row>
    <row r="31" spans="1:15" ht="15">
      <c r="A31" s="8" t="s">
        <v>10</v>
      </c>
      <c r="B31" s="21"/>
      <c r="C31" s="21"/>
      <c r="D31" s="21"/>
      <c r="E31" s="21"/>
      <c r="F31" s="21"/>
      <c r="G31" s="20">
        <f>+G22</f>
        <v>5493.400000000001</v>
      </c>
      <c r="I31" s="8" t="s">
        <v>10</v>
      </c>
      <c r="J31" s="21"/>
      <c r="K31" s="21"/>
      <c r="L31" s="21"/>
      <c r="M31" s="21"/>
      <c r="N31" s="21"/>
      <c r="O31" s="20">
        <f>+O22</f>
        <v>5553.500000000001</v>
      </c>
    </row>
    <row r="32" spans="1:15" ht="15">
      <c r="A32" s="8"/>
      <c r="B32" s="21"/>
      <c r="C32" s="21"/>
      <c r="D32" s="21"/>
      <c r="E32" s="21"/>
      <c r="F32" s="21"/>
      <c r="G32" s="22"/>
      <c r="I32" s="8"/>
      <c r="J32" s="21"/>
      <c r="K32" s="21"/>
      <c r="L32" s="21"/>
      <c r="M32" s="21"/>
      <c r="N32" s="21"/>
      <c r="O32" s="22"/>
    </row>
    <row r="33" spans="1:15" ht="15">
      <c r="A33" s="13" t="s">
        <v>11</v>
      </c>
      <c r="B33" s="23"/>
      <c r="C33" s="23"/>
      <c r="D33" s="23"/>
      <c r="E33" s="23"/>
      <c r="F33" s="23"/>
      <c r="G33" s="24">
        <f>+G28-G31</f>
        <v>-394.8000000000002</v>
      </c>
      <c r="I33" s="13" t="s">
        <v>11</v>
      </c>
      <c r="J33" s="23"/>
      <c r="K33" s="23"/>
      <c r="L33" s="23"/>
      <c r="M33" s="23"/>
      <c r="N33" s="23"/>
      <c r="O33" s="24">
        <f>+O28-O31</f>
        <v>-309.90000000000055</v>
      </c>
    </row>
  </sheetData>
  <printOptions/>
  <pageMargins left="0.1" right="0.1" top="1" bottom="1" header="0.5" footer="0.5"/>
  <pageSetup orientation="landscape" scale="75" r:id="rId1"/>
  <headerFooter alignWithMargins="0">
    <oddFooter>&amp;L&amp;F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Butehorn</dc:creator>
  <cp:keywords/>
  <dc:description/>
  <cp:lastModifiedBy>Charles Butehorn</cp:lastModifiedBy>
  <cp:lastPrinted>2002-03-08T17:23:24Z</cp:lastPrinted>
  <dcterms:created xsi:type="dcterms:W3CDTF">2002-03-07T21:10:39Z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