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390" windowHeight="45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'Sheet1'!$G$2:$J$52</definedName>
  </definedNames>
  <calcPr fullCalcOnLoad="1"/>
</workbook>
</file>

<file path=xl/sharedStrings.xml><?xml version="1.0" encoding="utf-8"?>
<sst xmlns="http://schemas.openxmlformats.org/spreadsheetml/2006/main" count="302" uniqueCount="261">
  <si>
    <t>Labels</t>
  </si>
  <si>
    <t>Part 1</t>
  </si>
  <si>
    <t>END</t>
  </si>
  <si>
    <t>Date,  11/9/01</t>
  </si>
  <si>
    <t>Time,  11:06:06 AM</t>
  </si>
  <si>
    <t>6-Circle-X</t>
  </si>
  <si>
    <t>0.0002</t>
  </si>
  <si>
    <t>6-Circle-Y</t>
  </si>
  <si>
    <t>-0.0004</t>
  </si>
  <si>
    <t>6-Circle-DIA</t>
  </si>
  <si>
    <t>3.0064</t>
  </si>
  <si>
    <t>8-Circle-X</t>
  </si>
  <si>
    <t>93.0749</t>
  </si>
  <si>
    <t>8-Circle-Y</t>
  </si>
  <si>
    <t>-0.0007</t>
  </si>
  <si>
    <t>8-Circle-DIA</t>
  </si>
  <si>
    <t>3.0065</t>
  </si>
  <si>
    <t>10-Circle-X</t>
  </si>
  <si>
    <t>86.9157</t>
  </si>
  <si>
    <t>10-Circle-Y</t>
  </si>
  <si>
    <t>-10.7447</t>
  </si>
  <si>
    <t>10-Circle-DIA</t>
  </si>
  <si>
    <t>3.0651</t>
  </si>
  <si>
    <t>12-Circle-X</t>
  </si>
  <si>
    <t>46.5376</t>
  </si>
  <si>
    <t>12-Circle-Y</t>
  </si>
  <si>
    <t>3.5711</t>
  </si>
  <si>
    <t>12-Circle-DIA</t>
  </si>
  <si>
    <t>3.069</t>
  </si>
  <si>
    <t>14-Circle-X</t>
  </si>
  <si>
    <t>6.1658</t>
  </si>
  <si>
    <t>14-Circle-Y</t>
  </si>
  <si>
    <t>-10.7439</t>
  </si>
  <si>
    <t>14-Circle-DIA</t>
  </si>
  <si>
    <t>3.0629</t>
  </si>
  <si>
    <t>16-Circle-X</t>
  </si>
  <si>
    <t>-13.4168</t>
  </si>
  <si>
    <t>16-Circle-Y</t>
  </si>
  <si>
    <t>-9.3428</t>
  </si>
  <si>
    <t>16-Circle-RAD</t>
  </si>
  <si>
    <t>1.5725</t>
  </si>
  <si>
    <t>16-Circle-RND</t>
  </si>
  <si>
    <t>0.0057</t>
  </si>
  <si>
    <t>18-Circle-X</t>
  </si>
  <si>
    <t>-3.6037</t>
  </si>
  <si>
    <t>18-Circle-Y</t>
  </si>
  <si>
    <t>-3.4148</t>
  </si>
  <si>
    <t>18-Circle-RAD</t>
  </si>
  <si>
    <t>1.6001</t>
  </si>
  <si>
    <t>18-Circle-RND</t>
  </si>
  <si>
    <t>0.0069</t>
  </si>
  <si>
    <t>20-Circle-X</t>
  </si>
  <si>
    <t>-1.8808</t>
  </si>
  <si>
    <t>20-Circle-Y</t>
  </si>
  <si>
    <t>2.3065</t>
  </si>
  <si>
    <t>20-Circle-RAD</t>
  </si>
  <si>
    <t>1.542</t>
  </si>
  <si>
    <t>20-Circle-RND</t>
  </si>
  <si>
    <t>0.0072</t>
  </si>
  <si>
    <t>22-Circle-X</t>
  </si>
  <si>
    <t>94.875</t>
  </si>
  <si>
    <t>22-Circle-Y</t>
  </si>
  <si>
    <t>2.2518</t>
  </si>
  <si>
    <t>22-Circle-RAD</t>
  </si>
  <si>
    <t>1.6027</t>
  </si>
  <si>
    <t>22-Circle-RND</t>
  </si>
  <si>
    <t>0.0016</t>
  </si>
  <si>
    <t>24-Circle-X</t>
  </si>
  <si>
    <t>96.6809</t>
  </si>
  <si>
    <t>24-Circle-Y</t>
  </si>
  <si>
    <t>-3.4048</t>
  </si>
  <si>
    <t>24-Circle-RAD</t>
  </si>
  <si>
    <t>1.6413</t>
  </si>
  <si>
    <t>24-Circle-RND</t>
  </si>
  <si>
    <t>0.009</t>
  </si>
  <si>
    <t>26-Circle-X</t>
  </si>
  <si>
    <t>108.3611</t>
  </si>
  <si>
    <t>26-Circle-Y</t>
  </si>
  <si>
    <t>-9.9075</t>
  </si>
  <si>
    <t>26-Circle-RAD</t>
  </si>
  <si>
    <t>1.6195</t>
  </si>
  <si>
    <t>26-Circle-RND</t>
  </si>
  <si>
    <t>0.0027</t>
  </si>
  <si>
    <t>28-Circle-X</t>
  </si>
  <si>
    <t>83.5796</t>
  </si>
  <si>
    <t>28-Circle-Y</t>
  </si>
  <si>
    <t>-83.0479</t>
  </si>
  <si>
    <t>28-Circle-RAD</t>
  </si>
  <si>
    <t>1.5341</t>
  </si>
  <si>
    <t>28-Circle-RND</t>
  </si>
  <si>
    <t>0.004</t>
  </si>
  <si>
    <t>30-Circle-X</t>
  </si>
  <si>
    <t>20.7251</t>
  </si>
  <si>
    <t>30-Circle-Y</t>
  </si>
  <si>
    <t>-78.5896</t>
  </si>
  <si>
    <t>30-Circle-RAD</t>
  </si>
  <si>
    <t>1.5965</t>
  </si>
  <si>
    <t>30-Circle-RND</t>
  </si>
  <si>
    <t>0.0052</t>
  </si>
  <si>
    <t>61-Line-ANG</t>
  </si>
  <si>
    <t>116.2547</t>
  </si>
  <si>
    <t>61-Line-STR</t>
  </si>
  <si>
    <t>0.0092</t>
  </si>
  <si>
    <t>62-Line-ANG</t>
  </si>
  <si>
    <t>71.2449</t>
  </si>
  <si>
    <t>62-Line-STR</t>
  </si>
  <si>
    <t>63-Line-ANG</t>
  </si>
  <si>
    <t>164.944</t>
  </si>
  <si>
    <t>63-Line-STR</t>
  </si>
  <si>
    <t>64-Line-ANG</t>
  </si>
  <si>
    <t>74.9338</t>
  </si>
  <si>
    <t>64-Line-STR</t>
  </si>
  <si>
    <t>0</t>
  </si>
  <si>
    <t>65-Line-ANG</t>
  </si>
  <si>
    <t>-75.0632</t>
  </si>
  <si>
    <t>65-Line-STR</t>
  </si>
  <si>
    <t>66-Line-ANG</t>
  </si>
  <si>
    <t>-164.9554</t>
  </si>
  <si>
    <t>66-Line-STR</t>
  </si>
  <si>
    <t>0.0051</t>
  </si>
  <si>
    <t>67-Circle-X</t>
  </si>
  <si>
    <t>46.5101</t>
  </si>
  <si>
    <t>67-Circle-Y</t>
  </si>
  <si>
    <t>-161.2647</t>
  </si>
  <si>
    <t>67-Circle-RAD</t>
  </si>
  <si>
    <t>172.1353</t>
  </si>
  <si>
    <t>67-Circle-RND</t>
  </si>
  <si>
    <t>0.0103</t>
  </si>
  <si>
    <t>68-Circle-X</t>
  </si>
  <si>
    <t>46.5273</t>
  </si>
  <si>
    <t>68-Circle-Y</t>
  </si>
  <si>
    <t>-161.4561</t>
  </si>
  <si>
    <t>68-Circle-RAD</t>
  </si>
  <si>
    <t>85.1592</t>
  </si>
  <si>
    <t>68-Circle-RND</t>
  </si>
  <si>
    <t>69-Width-WID</t>
  </si>
  <si>
    <t>3.9547</t>
  </si>
  <si>
    <t>69-Width-WCA</t>
  </si>
  <si>
    <t>-164.9556</t>
  </si>
  <si>
    <t>70-Width-WID</t>
  </si>
  <si>
    <t>2.7798</t>
  </si>
  <si>
    <t>70-Width-WCA</t>
  </si>
  <si>
    <t>71-Width-WID</t>
  </si>
  <si>
    <t>17.7636</t>
  </si>
  <si>
    <t>71-Width-WCA</t>
  </si>
  <si>
    <t>-243.7453</t>
  </si>
  <si>
    <t>72-Width-WID</t>
  </si>
  <si>
    <t>107.4047</t>
  </si>
  <si>
    <t>72-Width-WCA</t>
  </si>
  <si>
    <t>-288.7551</t>
  </si>
  <si>
    <t>73-Width-WID</t>
  </si>
  <si>
    <t>92.6255</t>
  </si>
  <si>
    <t>73-Width-WCA</t>
  </si>
  <si>
    <t>-285.0662</t>
  </si>
  <si>
    <t>74-Width-WID</t>
  </si>
  <si>
    <t>20.2056</t>
  </si>
  <si>
    <t>74-Width-WCA</t>
  </si>
  <si>
    <t>-195.056</t>
  </si>
  <si>
    <t>76-Point-X</t>
  </si>
  <si>
    <t>-17.7587</t>
  </si>
  <si>
    <t>76-Point-Y</t>
  </si>
  <si>
    <t>-2.683</t>
  </si>
  <si>
    <t>77-Point-X</t>
  </si>
  <si>
    <t>-17.7537</t>
  </si>
  <si>
    <t>77-Point-Y</t>
  </si>
  <si>
    <t>-17.754</t>
  </si>
  <si>
    <t>78-Point-X</t>
  </si>
  <si>
    <t>-17.7544</t>
  </si>
  <si>
    <t>78-Point-Y</t>
  </si>
  <si>
    <t>-41.0062</t>
  </si>
  <si>
    <t>79-Point-X</t>
  </si>
  <si>
    <t>-17.7634</t>
  </si>
  <si>
    <t>79-Point-Y</t>
  </si>
  <si>
    <t>-59.0155</t>
  </si>
  <si>
    <t>80-Point-X</t>
  </si>
  <si>
    <t>-17.7562</t>
  </si>
  <si>
    <t>80-Point-Y</t>
  </si>
  <si>
    <t>-78.4494</t>
  </si>
  <si>
    <t>82-Point-X</t>
  </si>
  <si>
    <t>107.3997</t>
  </si>
  <si>
    <t>82-Point-Y</t>
  </si>
  <si>
    <t>24.5607</t>
  </si>
  <si>
    <t>83-Point-X</t>
  </si>
  <si>
    <t>107.4096</t>
  </si>
  <si>
    <t>83-Point-Y</t>
  </si>
  <si>
    <t>10.2201</t>
  </si>
  <si>
    <t>84-Point-X</t>
  </si>
  <si>
    <t>107.4055</t>
  </si>
  <si>
    <t>84-Point-Y</t>
  </si>
  <si>
    <t>-7.8473</t>
  </si>
  <si>
    <t>85-Point-X</t>
  </si>
  <si>
    <t>107.4065</t>
  </si>
  <si>
    <t>85-Point-Y</t>
  </si>
  <si>
    <t>-29.8531</t>
  </si>
  <si>
    <t>86-Point-X</t>
  </si>
  <si>
    <t>107.4037</t>
  </si>
  <si>
    <t>86-Point-Y</t>
  </si>
  <si>
    <t>-47.2613</t>
  </si>
  <si>
    <t>Header,  5419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</si>
  <si>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</si>
  <si>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</si>
  <si>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</si>
  <si>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</si>
  <si>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</si>
  <si>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</si>
  <si>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</si>
  <si>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</si>
  <si>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</si>
  <si>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</si>
  <si>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</si>
  <si>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</si>
  <si>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</si>
  <si>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</si>
  <si>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</si>
  <si>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</si>
  <si>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</si>
  <si>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</si>
  <si>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</si>
  <si>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</si>
  <si>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</si>
  <si>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</si>
  <si>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</si>
  <si>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</si>
  <si>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</si>
  <si>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</si>
  <si>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</si>
  <si>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</si>
  <si>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</si>
  <si>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</si>
  <si>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</si>
  <si>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</si>
  <si>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</si>
  <si>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</si>
  <si>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</si>
  <si>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</si>
  <si>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</si>
  <si>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</si>
  <si>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</si>
  <si>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</si>
  <si>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</si>
  <si>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</si>
  <si>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</si>
  <si>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</si>
  <si>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</si>
  <si>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</si>
  <si>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</si>
  <si>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</si>
  <si>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</si>
  <si>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</si>
  <si>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</si>
  <si>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</si>
  <si>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</si>
  <si>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</si>
  <si>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</si>
  <si>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</si>
  <si>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</si>
  <si>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</si>
  <si>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</si>
  <si>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</si>
  <si>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</si>
  <si>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14A 1-4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</si>
</sst>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Header,  5419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 t="s">
        <v>260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>
        <v>6.82796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>
        <v>0.0185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>
        <v>0.019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>
        <v>0.0185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>
        <v>0.019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>
        <v>0.019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>
        <f>AVERAGE(H6:H14)</f>
        <v>0.01861111111111111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>
        <f>H16*25.4</f>
        <v>0.47272222222222215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>
        <f>H4/(H19*H18*0.001)</f>
        <v>1.7034205239312703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0.0002</v>
      </c>
      <c r="I24" s="4">
        <f>B5-D5</f>
        <v>-0.0004</v>
      </c>
      <c r="J24" s="4">
        <f>B6-D6</f>
        <v>-0.0035999999999996035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0.014899999999997249</v>
      </c>
      <c r="I25" s="4">
        <f>B8-D8</f>
        <v>-0.0007</v>
      </c>
      <c r="J25" s="4">
        <f>B9-D9</f>
        <v>-0.0034999999999998366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0.009699999999995157</v>
      </c>
      <c r="I27" s="4">
        <f>B11-D11</f>
        <v>0.006299999999999528</v>
      </c>
      <c r="J27" s="4">
        <f>B12-D12</f>
        <v>-0.03489999999999993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0.0075999999999964984</v>
      </c>
      <c r="I28" s="4">
        <f>B14-D14</f>
        <v>0.006099999999999994</v>
      </c>
      <c r="J28" s="4">
        <f>B15-D15</f>
        <v>-0.03100000000000014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0.011800000000000033</v>
      </c>
      <c r="I29" s="4">
        <f>B17-D17</f>
        <v>0.00709999999999944</v>
      </c>
      <c r="J29" s="4">
        <f>B18-D18</f>
        <v>-0.03710000000000013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-0.04579999999999984</v>
      </c>
      <c r="I33" s="11">
        <f>B20-D20</f>
        <v>0.02719999999999878</v>
      </c>
      <c r="J33" s="11">
        <f>B21-D21</f>
        <v>-0.01750000000000007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-0.03469999999999995</v>
      </c>
      <c r="I34" s="11">
        <f>B24-D24</f>
        <v>0.03620000000000001</v>
      </c>
      <c r="J34" s="11">
        <f>B25-D25</f>
        <v>0.010099999999999998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-0.07279999999999998</v>
      </c>
      <c r="I35" s="11">
        <f>B28-D28</f>
        <v>0.0405000000000002</v>
      </c>
      <c r="J35" s="11">
        <f>B29-D29</f>
        <v>-0.04800000000000004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0.007000000000005002</v>
      </c>
      <c r="I36" s="11">
        <f>B32-D32</f>
        <v>-0.014200000000000212</v>
      </c>
      <c r="J36" s="11">
        <f>B33-D33</f>
        <v>0.012699999999999934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0.05289999999999395</v>
      </c>
      <c r="I37" s="11">
        <f>B36-D36</f>
        <v>0.04620000000000024</v>
      </c>
      <c r="J37" s="11">
        <f>B37-D37</f>
        <v>0.0512999999999999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-0.01290000000000191</v>
      </c>
      <c r="I38" s="11">
        <f>B40-D40</f>
        <v>-0.016500000000000625</v>
      </c>
      <c r="J38" s="11">
        <f>B41-D41</f>
        <v>0.02949999999999986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0.0146000000000015</v>
      </c>
      <c r="I39" s="11">
        <f>B44-D44</f>
        <v>-0.07089999999999463</v>
      </c>
      <c r="J39" s="11">
        <f>B45-D45</f>
        <v>-0.05590000000000006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-0.03889999999999816</v>
      </c>
      <c r="I40" s="11">
        <f>B48-D48</f>
        <v>-0.0006000000000057071</v>
      </c>
      <c r="J40" s="11">
        <f>B49-D49</f>
        <v>0.00649999999999995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-0.019899999999999807</v>
      </c>
      <c r="I43" s="4">
        <f>B64-D64</f>
        <v>0.17029999999999745</v>
      </c>
      <c r="J43" s="4">
        <f>B65-D65</f>
        <v>-0.14470000000000027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-0.0027000000000043656</v>
      </c>
      <c r="I44" s="4">
        <f>B68-D68</f>
        <v>-0.021099999999989905</v>
      </c>
      <c r="J44" s="4">
        <f>B69-D69</f>
        <v>-0.010800000000003251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-0.04530000000000012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0.029799999999999827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0.03359999999999985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0.01470000000000482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-0.014499999999998181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0.11560000000000059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102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98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58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SDCheeseboro</cp:lastModifiedBy>
  <dcterms:created xsi:type="dcterms:W3CDTF">2001-11-20T18:07:45Z</dcterms:created>
  <dcterms:modified xsi:type="dcterms:W3CDTF">2001-12-05T23:39:16Z</dcterms:modified>
  <cp:category/>
  <cp:version/>
  <cp:contentType/>
  <cp:contentStatus/>
</cp:coreProperties>
</file>