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_xlnm.Print_Area" localSheetId="0">'Sheet1'!$G$2:$J$52</definedName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<sst xmlns="http://schemas.openxmlformats.org/spreadsheetml/2006/main" count="302" uniqueCount="258">
  <si>
    <t>Labels</t>
  </si>
  <si>
    <t>Part1</t>
  </si>
  <si>
    <t>END</t>
  </si>
  <si>
    <t>Date,  11/13/01</t>
  </si>
  <si>
    <t>Time,  3:47:32 PM</t>
  </si>
  <si>
    <t>6-Circle-X</t>
  </si>
  <si>
    <t>-0.0005</t>
  </si>
  <si>
    <t>6-Circle-Y</t>
  </si>
  <si>
    <t>-0.0003</t>
  </si>
  <si>
    <t>6-Circle-DIA</t>
  </si>
  <si>
    <t>3.0153</t>
  </si>
  <si>
    <t>8-Circle-X</t>
  </si>
  <si>
    <t>93.0748</t>
  </si>
  <si>
    <t>8-Circle-Y</t>
  </si>
  <si>
    <t>-0.0006</t>
  </si>
  <si>
    <t>8-Circle-DIA</t>
  </si>
  <si>
    <t>3.0154</t>
  </si>
  <si>
    <t>10-Circle-X</t>
  </si>
  <si>
    <t>86.9154</t>
  </si>
  <si>
    <t>10-Circle-Y</t>
  </si>
  <si>
    <t>-10.7461</t>
  </si>
  <si>
    <t>10-Circle-DIA</t>
  </si>
  <si>
    <t>3.0939</t>
  </si>
  <si>
    <t>12-Circle-X</t>
  </si>
  <si>
    <t>46.5402</t>
  </si>
  <si>
    <t>12-Circle-Y</t>
  </si>
  <si>
    <t>3.5707</t>
  </si>
  <si>
    <t>12-Circle-DIA</t>
  </si>
  <si>
    <t>3.0928</t>
  </si>
  <si>
    <t>14-Circle-X</t>
  </si>
  <si>
    <t>6.1622</t>
  </si>
  <si>
    <t>14-Circle-Y</t>
  </si>
  <si>
    <t>-10.7474</t>
  </si>
  <si>
    <t>14-Circle-DIA</t>
  </si>
  <si>
    <t>16-Circle-X</t>
  </si>
  <si>
    <t>-13.4</t>
  </si>
  <si>
    <t>16-Circle-Y</t>
  </si>
  <si>
    <t>-9.359</t>
  </si>
  <si>
    <t>16-Circle-RAD</t>
  </si>
  <si>
    <t>1.5795</t>
  </si>
  <si>
    <t>16-Circle-RND</t>
  </si>
  <si>
    <t>0.0058</t>
  </si>
  <si>
    <t>18-Circle-X</t>
  </si>
  <si>
    <t>-3.5951</t>
  </si>
  <si>
    <t>18-Circle-Y</t>
  </si>
  <si>
    <t>-3.4373</t>
  </si>
  <si>
    <t>18-Circle-RAD</t>
  </si>
  <si>
    <t>1.6097</t>
  </si>
  <si>
    <t>18-Circle-RND</t>
  </si>
  <si>
    <t>0.0028</t>
  </si>
  <si>
    <t>20-Circle-X</t>
  </si>
  <si>
    <t>-1.8276</t>
  </si>
  <si>
    <t>20-Circle-Y</t>
  </si>
  <si>
    <t>2.2677</t>
  </si>
  <si>
    <t>20-Circle-RAD</t>
  </si>
  <si>
    <t>1.5897</t>
  </si>
  <si>
    <t>20-Circle-RND</t>
  </si>
  <si>
    <t>0.0024</t>
  </si>
  <si>
    <t>22-Circle-X</t>
  </si>
  <si>
    <t>94.883</t>
  </si>
  <si>
    <t>22-Circle-Y</t>
  </si>
  <si>
    <t>2.2658</t>
  </si>
  <si>
    <t>22-Circle-RAD</t>
  </si>
  <si>
    <t>1.588</t>
  </si>
  <si>
    <t>22-Circle-RND</t>
  </si>
  <si>
    <t>0.0017</t>
  </si>
  <si>
    <t>24-Circle-X</t>
  </si>
  <si>
    <t>96.5911</t>
  </si>
  <si>
    <t>24-Circle-Y</t>
  </si>
  <si>
    <t>-3.4577</t>
  </si>
  <si>
    <t>24-Circle-RAD</t>
  </si>
  <si>
    <t>1.5527</t>
  </si>
  <si>
    <t>24-Circle-RND</t>
  </si>
  <si>
    <t>0.0044</t>
  </si>
  <si>
    <t>26-Circle-X</t>
  </si>
  <si>
    <t>108.3744</t>
  </si>
  <si>
    <t>26-Circle-Y</t>
  </si>
  <si>
    <t>-9.9016</t>
  </si>
  <si>
    <t>26-Circle-RAD</t>
  </si>
  <si>
    <t>1.6069</t>
  </si>
  <si>
    <t>26-Circle-RND</t>
  </si>
  <si>
    <t>0.003</t>
  </si>
  <si>
    <t>28-Circle-X</t>
  </si>
  <si>
    <t>83.5636</t>
  </si>
  <si>
    <t>28-Circle-Y</t>
  </si>
  <si>
    <t>-82.9766</t>
  </si>
  <si>
    <t>28-Circle-RAD</t>
  </si>
  <si>
    <t>1.6085</t>
  </si>
  <si>
    <t>28-Circle-RND</t>
  </si>
  <si>
    <t>0.002</t>
  </si>
  <si>
    <t>30-Circle-X</t>
  </si>
  <si>
    <t>20.7366</t>
  </si>
  <si>
    <t>30-Circle-Y</t>
  </si>
  <si>
    <t>-78.6513</t>
  </si>
  <si>
    <t>30-Circle-RAD</t>
  </si>
  <si>
    <t>1.5438</t>
  </si>
  <si>
    <t>30-Circle-RND</t>
  </si>
  <si>
    <t>0.0059</t>
  </si>
  <si>
    <t>61-Line-ANG</t>
  </si>
  <si>
    <t>116.2298</t>
  </si>
  <si>
    <t>61-Line-STR</t>
  </si>
  <si>
    <t>0.0297</t>
  </si>
  <si>
    <t>62-Line-ANG</t>
  </si>
  <si>
    <t>71.2473</t>
  </si>
  <si>
    <t>62-Line-STR</t>
  </si>
  <si>
    <t>0.0007</t>
  </si>
  <si>
    <t>63-Line-ANG</t>
  </si>
  <si>
    <t>164.9965</t>
  </si>
  <si>
    <t>63-Line-STR</t>
  </si>
  <si>
    <t>0.0015</t>
  </si>
  <si>
    <t>64-Line-ANG</t>
  </si>
  <si>
    <t>74.8455</t>
  </si>
  <si>
    <t>64-Line-STR</t>
  </si>
  <si>
    <t>0</t>
  </si>
  <si>
    <t>65-Line-ANG</t>
  </si>
  <si>
    <t>-74.9854</t>
  </si>
  <si>
    <t>65-Line-STR</t>
  </si>
  <si>
    <t>66-Line-ANG</t>
  </si>
  <si>
    <t>-164.9864</t>
  </si>
  <si>
    <t>66-Line-STR</t>
  </si>
  <si>
    <t>0.0107</t>
  </si>
  <si>
    <t>67-Circle-X</t>
  </si>
  <si>
    <t>46.5424</t>
  </si>
  <si>
    <t>67-Circle-Y</t>
  </si>
  <si>
    <t>-161.4305</t>
  </si>
  <si>
    <t>67-Circle-RAD</t>
  </si>
  <si>
    <t>172.2855</t>
  </si>
  <si>
    <t>67-Circle-RND</t>
  </si>
  <si>
    <t>0.0033</t>
  </si>
  <si>
    <t>68-Circle-X</t>
  </si>
  <si>
    <t>46.5292</t>
  </si>
  <si>
    <t>68-Circle-Y</t>
  </si>
  <si>
    <t>-161.4705</t>
  </si>
  <si>
    <t>68-Circle-RAD</t>
  </si>
  <si>
    <t>85.1891</t>
  </si>
  <si>
    <t>68-Circle-RND</t>
  </si>
  <si>
    <t>0.0047</t>
  </si>
  <si>
    <t>69-Width-WID</t>
  </si>
  <si>
    <t>3.9855</t>
  </si>
  <si>
    <t>69-Width-WCA</t>
  </si>
  <si>
    <t>70-Width-WID</t>
  </si>
  <si>
    <t>2.7628</t>
  </si>
  <si>
    <t>70-Width-WCA</t>
  </si>
  <si>
    <t>71-Width-WID</t>
  </si>
  <si>
    <t>17.7251</t>
  </si>
  <si>
    <t>71-Width-WCA</t>
  </si>
  <si>
    <t>72-Width-WID</t>
  </si>
  <si>
    <t>107.405</t>
  </si>
  <si>
    <t>72-Width-WCA</t>
  </si>
  <si>
    <t>73-Width-WID</t>
  </si>
  <si>
    <t>92.5857</t>
  </si>
  <si>
    <t>73-Width-WCA</t>
  </si>
  <si>
    <t>74-Width-WID</t>
  </si>
  <si>
    <t>20.1052</t>
  </si>
  <si>
    <t>74-Width-WCA</t>
  </si>
  <si>
    <t>76-Point-X</t>
  </si>
  <si>
    <t>-17.7177</t>
  </si>
  <si>
    <t>76-Point-Y</t>
  </si>
  <si>
    <t>-2.7034</t>
  </si>
  <si>
    <t>77-Point-X</t>
  </si>
  <si>
    <t>-17.7298</t>
  </si>
  <si>
    <t>77-Point-Y</t>
  </si>
  <si>
    <t>-17.765</t>
  </si>
  <si>
    <t>78-Point-X</t>
  </si>
  <si>
    <t>-17.749</t>
  </si>
  <si>
    <t>78-Point-Y</t>
  </si>
  <si>
    <t>-41.0094</t>
  </si>
  <si>
    <t>79-Point-X</t>
  </si>
  <si>
    <t>-17.7501</t>
  </si>
  <si>
    <t>79-Point-Y</t>
  </si>
  <si>
    <t>-59.0217</t>
  </si>
  <si>
    <t>80-Point-X</t>
  </si>
  <si>
    <t>-17.7385</t>
  </si>
  <si>
    <t>80-Point-Y</t>
  </si>
  <si>
    <t>-78.4579</t>
  </si>
  <si>
    <t>82-Point-X</t>
  </si>
  <si>
    <t>107.4069</t>
  </si>
  <si>
    <t>82-Point-Y</t>
  </si>
  <si>
    <t>24.5635</t>
  </si>
  <si>
    <t>83-Point-X</t>
  </si>
  <si>
    <t>107.4049</t>
  </si>
  <si>
    <t>83-Point-Y</t>
  </si>
  <si>
    <t>10.2187</t>
  </si>
  <si>
    <t>84-Point-X</t>
  </si>
  <si>
    <t>107.4053</t>
  </si>
  <si>
    <t>84-Point-Y</t>
  </si>
  <si>
    <t>-7.8478</t>
  </si>
  <si>
    <t>85-Point-X</t>
  </si>
  <si>
    <t>107.4031</t>
  </si>
  <si>
    <t>85-Point-Y</t>
  </si>
  <si>
    <t>-29.855</t>
  </si>
  <si>
    <t>86-Point-X</t>
  </si>
  <si>
    <t>107.4072</t>
  </si>
  <si>
    <t>86-Point-Y</t>
  </si>
  <si>
    <t>-47.2601</t>
  </si>
  <si>
    <t>Header1,  ** 5415redo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</si>
  <si>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</si>
  <si>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</si>
  <si>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</si>
  <si>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</si>
  <si>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</si>
  <si>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</si>
  <si>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</si>
  <si>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</si>
  <si>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</si>
  <si>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</si>
  <si>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</si>
  <si>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</si>
  <si>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</si>
  <si>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</si>
  <si>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</si>
  <si>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</si>
  <si>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</si>
  <si>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</si>
  <si>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</si>
  <si>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</si>
  <si>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</si>
  <si>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</si>
  <si>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</si>
  <si>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</si>
  <si>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</si>
  <si>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</si>
  <si>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</si>
  <si>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</si>
  <si>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</si>
  <si>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</si>
  <si>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</si>
  <si>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</si>
  <si>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</si>
  <si>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</si>
  <si>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</si>
  <si>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</si>
  <si>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</si>
  <si>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</si>
  <si>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</si>
  <si>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</si>
  <si>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</si>
  <si>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</si>
  <si>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</si>
  <si>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</si>
  <si>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</si>
  <si>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</si>
  <si>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</si>
  <si>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</si>
  <si>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</si>
  <si>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</si>
  <si>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</si>
  <si>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</si>
  <si>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</si>
  <si>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</si>
  <si>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</si>
  <si>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</si>
  <si>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</si>
  <si>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</si>
  <si>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</si>
  <si>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</si>
  <si>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</si>
  <si>
    <t>13B 3-6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</si>
</sst>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22.00390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2.0039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5415redo **</v>
      </c>
      <c r="H2" s="4"/>
      <c r="I2" s="4"/>
      <c r="J2" s="4"/>
    </row>
    <row r="3" spans="1:10" ht="12.75">
      <c r="A3" s="1" t="s">
        <v>4</v>
      </c>
      <c r="D3" s="5" t="s">
        <v>197</v>
      </c>
      <c r="E3" s="5"/>
      <c r="F3" s="5"/>
      <c r="G3" s="2" t="s">
        <v>257</v>
      </c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198</v>
      </c>
      <c r="F4" s="2"/>
      <c r="G4" s="6" t="s">
        <v>199</v>
      </c>
      <c r="H4" s="7">
        <v>6.65839</v>
      </c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200</v>
      </c>
      <c r="H6" s="4">
        <v>0.019</v>
      </c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201</v>
      </c>
      <c r="F7" s="2"/>
      <c r="G7" s="2" t="s">
        <v>202</v>
      </c>
      <c r="H7" s="4">
        <v>0.018</v>
      </c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203</v>
      </c>
      <c r="H8" s="4">
        <v>0.018</v>
      </c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204</v>
      </c>
      <c r="H9" s="4">
        <v>0.0185</v>
      </c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205</v>
      </c>
      <c r="F10" s="2"/>
      <c r="G10" s="2" t="s">
        <v>206</v>
      </c>
      <c r="H10" s="4">
        <v>0.018</v>
      </c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207</v>
      </c>
      <c r="H11" s="4">
        <v>0.017</v>
      </c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208</v>
      </c>
      <c r="H12" s="4">
        <v>0.0185</v>
      </c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209</v>
      </c>
      <c r="F13" s="2"/>
      <c r="G13" s="2" t="s">
        <v>210</v>
      </c>
      <c r="H13" s="4">
        <v>0.018</v>
      </c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211</v>
      </c>
      <c r="H14" s="4">
        <v>0.0175</v>
      </c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212</v>
      </c>
      <c r="F16" s="2"/>
      <c r="G16" s="6" t="s">
        <v>213</v>
      </c>
      <c r="H16" s="8">
        <f>AVERAGE(H6:H14)</f>
        <v>0.018055555555555554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22</v>
      </c>
      <c r="D18" s="2">
        <v>3.1</v>
      </c>
      <c r="E18" s="2"/>
      <c r="F18" s="2"/>
      <c r="G18" s="2" t="s">
        <v>214</v>
      </c>
      <c r="H18" s="2">
        <v>8479.36</v>
      </c>
      <c r="I18" s="4"/>
      <c r="J18" s="4"/>
    </row>
    <row r="19" spans="1:10" ht="12.75">
      <c r="A19" s="1" t="s">
        <v>34</v>
      </c>
      <c r="B19" s="1" t="s">
        <v>35</v>
      </c>
      <c r="D19" s="2">
        <v>-13.371</v>
      </c>
      <c r="E19" s="2" t="s">
        <v>215</v>
      </c>
      <c r="F19" s="2"/>
      <c r="G19" s="2" t="s">
        <v>216</v>
      </c>
      <c r="H19" s="4">
        <f>H16*25.4</f>
        <v>0.458611111111111</v>
      </c>
      <c r="I19" s="4"/>
      <c r="J19" s="4"/>
    </row>
    <row r="20" spans="1:10" ht="12.75">
      <c r="A20" s="1" t="s">
        <v>36</v>
      </c>
      <c r="B20" s="1" t="s">
        <v>37</v>
      </c>
      <c r="D20" s="2">
        <v>-9.37</v>
      </c>
      <c r="E20" s="2" t="s">
        <v>217</v>
      </c>
      <c r="F20" s="2"/>
      <c r="G20" s="2"/>
      <c r="H20" s="4"/>
      <c r="I20" s="4"/>
      <c r="J20" s="4"/>
    </row>
    <row r="21" spans="1:10" ht="12.75">
      <c r="A21" s="1" t="s">
        <v>38</v>
      </c>
      <c r="B21" s="1" t="s">
        <v>39</v>
      </c>
      <c r="D21" s="2">
        <v>1.59</v>
      </c>
      <c r="E21" s="2"/>
      <c r="F21" s="2"/>
      <c r="G21" s="6" t="s">
        <v>218</v>
      </c>
      <c r="H21" s="9">
        <f>H4/(H19*H18*0.001)</f>
        <v>1.7122279527947646</v>
      </c>
      <c r="I21" s="4"/>
      <c r="J21" s="4"/>
    </row>
    <row r="22" spans="1:10" ht="12.75">
      <c r="A22" s="1" t="s">
        <v>40</v>
      </c>
      <c r="B22" s="1" t="s">
        <v>41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42</v>
      </c>
      <c r="B23" s="1" t="s">
        <v>43</v>
      </c>
      <c r="D23" s="2">
        <v>-3.569</v>
      </c>
      <c r="E23" s="2" t="s">
        <v>219</v>
      </c>
      <c r="F23" s="2"/>
      <c r="G23" s="5" t="s">
        <v>220</v>
      </c>
      <c r="H23" s="10" t="s">
        <v>221</v>
      </c>
      <c r="I23" s="10" t="s">
        <v>222</v>
      </c>
      <c r="J23" s="10" t="s">
        <v>223</v>
      </c>
    </row>
    <row r="24" spans="1:10" ht="12.75">
      <c r="A24" s="1" t="s">
        <v>44</v>
      </c>
      <c r="B24" s="1" t="s">
        <v>45</v>
      </c>
      <c r="D24" s="2">
        <v>-3.451</v>
      </c>
      <c r="E24" s="2"/>
      <c r="F24" s="2"/>
      <c r="G24" s="2" t="s">
        <v>198</v>
      </c>
      <c r="H24" s="4">
        <f>B4-D4</f>
        <v>-0.0005</v>
      </c>
      <c r="I24" s="4">
        <f>B5-D5</f>
        <v>-0.0003</v>
      </c>
      <c r="J24" s="4">
        <f>B6-D6</f>
        <v>0.005300000000000082</v>
      </c>
    </row>
    <row r="25" spans="1:10" ht="12.75">
      <c r="A25" s="1" t="s">
        <v>46</v>
      </c>
      <c r="B25" s="1" t="s">
        <v>47</v>
      </c>
      <c r="D25" s="2">
        <v>1.59</v>
      </c>
      <c r="E25" s="2"/>
      <c r="F25" s="2"/>
      <c r="G25" s="2" t="s">
        <v>201</v>
      </c>
      <c r="H25" s="4">
        <f>B7-D7</f>
        <v>0.014799999999993929</v>
      </c>
      <c r="I25" s="4">
        <f>B8-D8</f>
        <v>-0.0006</v>
      </c>
      <c r="J25" s="4">
        <f>B9-D9</f>
        <v>0.0054000000000002935</v>
      </c>
    </row>
    <row r="26" spans="1:10" ht="12.75">
      <c r="A26" s="1" t="s">
        <v>48</v>
      </c>
      <c r="B26" s="1" t="s">
        <v>49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50</v>
      </c>
      <c r="B27" s="1" t="s">
        <v>51</v>
      </c>
      <c r="D27" s="2">
        <v>-1.808</v>
      </c>
      <c r="E27" s="2" t="s">
        <v>219</v>
      </c>
      <c r="F27" s="2"/>
      <c r="G27" s="2" t="s">
        <v>205</v>
      </c>
      <c r="H27" s="4">
        <f>B10-D10</f>
        <v>0.009399999999999409</v>
      </c>
      <c r="I27" s="4">
        <f>B11-D11</f>
        <v>0.004899999999999238</v>
      </c>
      <c r="J27" s="4">
        <f>B12-D12</f>
        <v>-0.006099999999999994</v>
      </c>
    </row>
    <row r="28" spans="1:10" ht="12.75">
      <c r="A28" s="1" t="s">
        <v>52</v>
      </c>
      <c r="B28" s="1" t="s">
        <v>53</v>
      </c>
      <c r="D28" s="2">
        <v>2.266</v>
      </c>
      <c r="E28" s="2"/>
      <c r="F28" s="2"/>
      <c r="G28" s="2" t="s">
        <v>209</v>
      </c>
      <c r="H28" s="4">
        <f>B13-D13</f>
        <v>0.010199999999997544</v>
      </c>
      <c r="I28" s="4">
        <f>B14-D14</f>
        <v>0.005700000000000038</v>
      </c>
      <c r="J28" s="4">
        <f>B15-D15</f>
        <v>-0.007200000000000095</v>
      </c>
    </row>
    <row r="29" spans="1:10" ht="12.75">
      <c r="A29" s="1" t="s">
        <v>54</v>
      </c>
      <c r="B29" s="1" t="s">
        <v>55</v>
      </c>
      <c r="D29" s="2">
        <v>1.59</v>
      </c>
      <c r="E29" s="2"/>
      <c r="F29" s="2"/>
      <c r="G29" s="2" t="s">
        <v>212</v>
      </c>
      <c r="H29" s="4">
        <f>B16-D16</f>
        <v>0.00820000000000043</v>
      </c>
      <c r="I29" s="4">
        <f>B17-D17</f>
        <v>0.0035999999999987153</v>
      </c>
      <c r="J29" s="4">
        <f>B18-D18</f>
        <v>-0.006099999999999994</v>
      </c>
    </row>
    <row r="30" spans="1:10" ht="12.75">
      <c r="A30" s="1" t="s">
        <v>56</v>
      </c>
      <c r="B30" s="1" t="s">
        <v>57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58</v>
      </c>
      <c r="B31" s="1" t="s">
        <v>59</v>
      </c>
      <c r="D31" s="2">
        <v>94.868</v>
      </c>
      <c r="E31" s="2" t="s">
        <v>219</v>
      </c>
      <c r="F31" s="2"/>
      <c r="G31" s="2"/>
      <c r="H31" s="4"/>
      <c r="I31" s="4"/>
      <c r="J31" s="4"/>
    </row>
    <row r="32" spans="1:10" ht="12.75">
      <c r="A32" s="1" t="s">
        <v>60</v>
      </c>
      <c r="B32" s="1" t="s">
        <v>61</v>
      </c>
      <c r="D32" s="2">
        <v>2.266</v>
      </c>
      <c r="E32" s="2"/>
      <c r="F32" s="2"/>
      <c r="G32" s="2" t="s">
        <v>224</v>
      </c>
      <c r="H32" s="10" t="s">
        <v>221</v>
      </c>
      <c r="I32" s="10" t="s">
        <v>222</v>
      </c>
      <c r="J32" s="10" t="s">
        <v>225</v>
      </c>
    </row>
    <row r="33" spans="1:10" ht="12.75">
      <c r="A33" s="1" t="s">
        <v>62</v>
      </c>
      <c r="B33" s="1" t="s">
        <v>63</v>
      </c>
      <c r="D33" s="2">
        <v>1.59</v>
      </c>
      <c r="E33" s="2"/>
      <c r="F33" s="2"/>
      <c r="G33" s="2" t="s">
        <v>215</v>
      </c>
      <c r="H33" s="11">
        <f>B19-D19</f>
        <v>-0.028999999999999915</v>
      </c>
      <c r="I33" s="11">
        <f>B20-D20</f>
        <v>0.010999999999999233</v>
      </c>
      <c r="J33" s="11">
        <f>B21-D21</f>
        <v>-0.010500000000000176</v>
      </c>
    </row>
    <row r="34" spans="1:10" ht="12.75">
      <c r="A34" s="1" t="s">
        <v>64</v>
      </c>
      <c r="B34" s="1" t="s">
        <v>65</v>
      </c>
      <c r="D34" s="2">
        <v>0</v>
      </c>
      <c r="E34" s="2"/>
      <c r="F34" s="2"/>
      <c r="G34" s="2" t="s">
        <v>219</v>
      </c>
      <c r="H34" s="11">
        <f>B23-D23</f>
        <v>-0.026100000000000012</v>
      </c>
      <c r="I34" s="11">
        <f>B24-D24</f>
        <v>0.013700000000000045</v>
      </c>
      <c r="J34" s="11">
        <f>B25-D25</f>
        <v>0.01969999999999983</v>
      </c>
    </row>
    <row r="35" spans="1:10" ht="12.75">
      <c r="A35" s="1" t="s">
        <v>66</v>
      </c>
      <c r="B35" s="1" t="s">
        <v>67</v>
      </c>
      <c r="D35" s="2">
        <v>96.628</v>
      </c>
      <c r="E35" s="2" t="s">
        <v>219</v>
      </c>
      <c r="F35" s="2"/>
      <c r="G35" s="2" t="s">
        <v>219</v>
      </c>
      <c r="H35" s="11">
        <f>B27-D27</f>
        <v>-0.01959999999999984</v>
      </c>
      <c r="I35" s="11">
        <f>B28-D28</f>
        <v>0.0017000000000000348</v>
      </c>
      <c r="J35" s="11">
        <f>B29-D29</f>
        <v>-0.000300000000000189</v>
      </c>
    </row>
    <row r="36" spans="1:10" ht="12.75">
      <c r="A36" s="1" t="s">
        <v>68</v>
      </c>
      <c r="B36" s="1" t="s">
        <v>69</v>
      </c>
      <c r="D36" s="2">
        <v>-3.451</v>
      </c>
      <c r="E36" s="2"/>
      <c r="F36" s="2"/>
      <c r="G36" s="2" t="s">
        <v>219</v>
      </c>
      <c r="H36" s="11">
        <f>B31-D31</f>
        <v>0.015000000000000568</v>
      </c>
      <c r="I36" s="11">
        <f>B32-D32</f>
        <v>-0.00019999999999997797</v>
      </c>
      <c r="J36" s="11">
        <f>B33-D33</f>
        <v>-0.0020000000000000018</v>
      </c>
    </row>
    <row r="37" spans="1:10" ht="12.75">
      <c r="A37" s="1" t="s">
        <v>70</v>
      </c>
      <c r="B37" s="1" t="s">
        <v>71</v>
      </c>
      <c r="D37" s="2">
        <v>1.59</v>
      </c>
      <c r="E37" s="2"/>
      <c r="F37" s="2"/>
      <c r="G37" s="2" t="s">
        <v>219</v>
      </c>
      <c r="H37" s="11">
        <f>B35-D35</f>
        <v>-0.03690000000000282</v>
      </c>
      <c r="I37" s="11">
        <f>B36-D36</f>
        <v>-0.006699999999999928</v>
      </c>
      <c r="J37" s="11">
        <f>B37-D37</f>
        <v>-0.03730000000000011</v>
      </c>
    </row>
    <row r="38" spans="1:10" ht="12.75">
      <c r="A38" s="1" t="s">
        <v>72</v>
      </c>
      <c r="B38" s="1" t="s">
        <v>73</v>
      </c>
      <c r="D38" s="2">
        <v>0</v>
      </c>
      <c r="E38" s="2"/>
      <c r="F38" s="2"/>
      <c r="G38" s="2" t="s">
        <v>219</v>
      </c>
      <c r="H38" s="11">
        <f>B39-D39</f>
        <v>0.00039999999999906777</v>
      </c>
      <c r="I38" s="11">
        <f>B40-D40</f>
        <v>-0.010600000000000165</v>
      </c>
      <c r="J38" s="11">
        <f>B41-D41</f>
        <v>0.016899999999999915</v>
      </c>
    </row>
    <row r="39" spans="1:10" ht="12.75">
      <c r="A39" s="1" t="s">
        <v>74</v>
      </c>
      <c r="B39" s="1" t="s">
        <v>75</v>
      </c>
      <c r="D39" s="2">
        <v>108.374</v>
      </c>
      <c r="E39" s="2" t="s">
        <v>219</v>
      </c>
      <c r="F39" s="2"/>
      <c r="G39" s="2" t="s">
        <v>219</v>
      </c>
      <c r="H39" s="11">
        <f>B43-D43</f>
        <v>-0.0014000000000038426</v>
      </c>
      <c r="I39" s="11">
        <f>B44-D44</f>
        <v>0.00039999999999906777</v>
      </c>
      <c r="J39" s="11">
        <f>B45-D45</f>
        <v>0.01849999999999996</v>
      </c>
    </row>
    <row r="40" spans="1:10" ht="12.75">
      <c r="A40" s="1" t="s">
        <v>76</v>
      </c>
      <c r="B40" s="1" t="s">
        <v>77</v>
      </c>
      <c r="D40" s="2">
        <v>-9.891</v>
      </c>
      <c r="E40" s="2"/>
      <c r="F40" s="2"/>
      <c r="G40" s="2" t="s">
        <v>219</v>
      </c>
      <c r="H40" s="11">
        <f>B47-D47</f>
        <v>-0.02740000000000009</v>
      </c>
      <c r="I40" s="11">
        <f>B48-D48</f>
        <v>-0.06230000000000757</v>
      </c>
      <c r="J40" s="11">
        <f>B49-D49</f>
        <v>-0.04620000000000002</v>
      </c>
    </row>
    <row r="41" spans="1:10" ht="12.75">
      <c r="A41" s="1" t="s">
        <v>78</v>
      </c>
      <c r="B41" s="1" t="s">
        <v>79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80</v>
      </c>
      <c r="B42" s="1" t="s">
        <v>81</v>
      </c>
      <c r="D42" s="2">
        <v>0</v>
      </c>
      <c r="E42" s="2"/>
      <c r="F42" s="2"/>
      <c r="G42" s="2"/>
      <c r="H42" s="10" t="s">
        <v>221</v>
      </c>
      <c r="I42" s="10" t="s">
        <v>222</v>
      </c>
      <c r="J42" s="10" t="s">
        <v>225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219</v>
      </c>
      <c r="F43" s="2"/>
      <c r="G43" s="2" t="s">
        <v>226</v>
      </c>
      <c r="H43" s="4">
        <f>B63-D63</f>
        <v>0.012399999999999523</v>
      </c>
      <c r="I43" s="4">
        <f>B64-D64</f>
        <v>0.004500000000007276</v>
      </c>
      <c r="J43" s="4">
        <f>B65-D65</f>
        <v>0.005500000000012051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227</v>
      </c>
      <c r="H44" s="4">
        <f>B67-D67</f>
        <v>-0.0007999999999981355</v>
      </c>
      <c r="I44" s="4">
        <f>B68-D68</f>
        <v>-0.035499999999984766</v>
      </c>
      <c r="J44" s="4">
        <f>B69-D69</f>
        <v>0.019099999999994566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228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219</v>
      </c>
      <c r="F47" s="2"/>
      <c r="G47" s="2" t="s">
        <v>229</v>
      </c>
      <c r="H47" s="4">
        <f>B71-D71</f>
        <v>-0.014499999999999957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230</v>
      </c>
      <c r="H48" s="4">
        <f>B73-D73</f>
        <v>0.012799999999999923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231</v>
      </c>
      <c r="H49" s="4">
        <f>B75-D75</f>
        <v>-0.004899999999999238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232</v>
      </c>
      <c r="H50" s="4">
        <f>B77-D77</f>
        <v>0.015000000000000568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233</v>
      </c>
      <c r="F51" s="2"/>
      <c r="G51" s="2" t="s">
        <v>234</v>
      </c>
      <c r="H51" s="4">
        <f>B79-D79</f>
        <v>-0.054299999999997794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235</v>
      </c>
      <c r="H52" s="4">
        <f>B81-D81</f>
        <v>0.015200000000000102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236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237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238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239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240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226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227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136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137</v>
      </c>
      <c r="B71" s="1" t="s">
        <v>138</v>
      </c>
      <c r="D71" s="2">
        <v>4</v>
      </c>
      <c r="E71" s="2" t="s">
        <v>240</v>
      </c>
      <c r="F71" s="2"/>
      <c r="G71" s="13"/>
      <c r="H71" s="12"/>
      <c r="I71" s="12"/>
      <c r="J71" s="4"/>
    </row>
    <row r="72" spans="1:10" ht="12.75">
      <c r="A72" s="1" t="s">
        <v>139</v>
      </c>
      <c r="B72" s="1" t="s">
        <v>118</v>
      </c>
      <c r="D72" s="2">
        <v>-165</v>
      </c>
      <c r="E72" s="2" t="s">
        <v>241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242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115</v>
      </c>
      <c r="D74" s="2">
        <v>-75</v>
      </c>
      <c r="E74" s="2" t="s">
        <v>241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231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99</v>
      </c>
      <c r="D76" s="2" t="s">
        <v>243</v>
      </c>
      <c r="E76" s="2" t="s">
        <v>244</v>
      </c>
      <c r="F76" s="2"/>
      <c r="G76" s="13"/>
      <c r="H76" s="12"/>
      <c r="I76" s="12"/>
      <c r="J76" s="4"/>
    </row>
    <row r="77" spans="1:10" ht="12.75">
      <c r="A77" s="1" t="s">
        <v>146</v>
      </c>
      <c r="B77" s="1" t="s">
        <v>147</v>
      </c>
      <c r="D77" s="2">
        <v>107.39</v>
      </c>
      <c r="E77" s="2" t="s">
        <v>232</v>
      </c>
      <c r="F77" s="2"/>
      <c r="G77" s="13"/>
      <c r="H77" s="12"/>
      <c r="I77" s="12"/>
      <c r="J77" s="4"/>
    </row>
    <row r="78" spans="1:10" ht="12.75">
      <c r="A78" s="1" t="s">
        <v>148</v>
      </c>
      <c r="B78" s="1" t="s">
        <v>103</v>
      </c>
      <c r="D78" s="2" t="s">
        <v>245</v>
      </c>
      <c r="E78" s="2" t="s">
        <v>244</v>
      </c>
      <c r="F78" s="2"/>
      <c r="G78" s="13"/>
      <c r="H78" s="12"/>
      <c r="I78" s="12"/>
      <c r="J78" s="4"/>
    </row>
    <row r="79" spans="1:10" ht="12.75">
      <c r="A79" s="1" t="s">
        <v>149</v>
      </c>
      <c r="B79" s="1" t="s">
        <v>150</v>
      </c>
      <c r="D79" s="2">
        <v>92.64</v>
      </c>
      <c r="E79" s="2" t="s">
        <v>238</v>
      </c>
      <c r="F79" s="2"/>
      <c r="G79" s="13"/>
      <c r="H79" s="12"/>
      <c r="I79" s="12"/>
      <c r="J79" s="4"/>
    </row>
    <row r="80" spans="1:10" ht="12.75">
      <c r="A80" s="1" t="s">
        <v>151</v>
      </c>
      <c r="B80" s="1" t="s">
        <v>111</v>
      </c>
      <c r="D80" s="2" t="s">
        <v>246</v>
      </c>
      <c r="E80" s="2" t="s">
        <v>244</v>
      </c>
      <c r="F80" s="2"/>
      <c r="G80" s="13"/>
      <c r="H80" s="12"/>
      <c r="I80" s="12"/>
      <c r="J80" s="4"/>
    </row>
    <row r="81" spans="1:10" ht="12.75">
      <c r="A81" s="1" t="s">
        <v>152</v>
      </c>
      <c r="B81" s="1" t="s">
        <v>153</v>
      </c>
      <c r="D81" s="2">
        <v>20.09</v>
      </c>
      <c r="E81" s="2" t="s">
        <v>247</v>
      </c>
      <c r="F81" s="2"/>
      <c r="G81" s="13"/>
      <c r="H81" s="12"/>
      <c r="I81" s="12"/>
      <c r="J81" s="4"/>
    </row>
    <row r="82" spans="1:10" ht="12.75">
      <c r="A82" s="1" t="s">
        <v>154</v>
      </c>
      <c r="B82" s="1" t="s">
        <v>107</v>
      </c>
      <c r="D82" s="2" t="s">
        <v>248</v>
      </c>
      <c r="E82" s="2" t="s">
        <v>249</v>
      </c>
      <c r="F82" s="2"/>
      <c r="G82" s="13"/>
      <c r="H82" s="12"/>
      <c r="I82" s="12"/>
      <c r="J82" s="4"/>
    </row>
    <row r="83" spans="1:10" ht="12.75">
      <c r="A83" s="1" t="s">
        <v>155</v>
      </c>
      <c r="B83" s="1" t="s">
        <v>156</v>
      </c>
      <c r="D83" s="2">
        <v>-17.73</v>
      </c>
      <c r="E83" s="2" t="s">
        <v>250</v>
      </c>
      <c r="F83" s="2"/>
      <c r="G83" s="11"/>
      <c r="H83" s="4"/>
      <c r="I83" s="4"/>
      <c r="J83" s="4"/>
    </row>
    <row r="84" spans="1:10" ht="12.75">
      <c r="A84" s="1" t="s">
        <v>157</v>
      </c>
      <c r="B84" s="1" t="s">
        <v>158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159</v>
      </c>
      <c r="B85" s="1" t="s">
        <v>160</v>
      </c>
      <c r="D85" s="2">
        <v>-17.73</v>
      </c>
      <c r="E85" s="2" t="s">
        <v>251</v>
      </c>
      <c r="F85" s="2"/>
      <c r="G85" s="11"/>
      <c r="H85" s="4"/>
      <c r="I85" s="4"/>
      <c r="J85" s="4"/>
    </row>
    <row r="86" spans="1:10" ht="12.75">
      <c r="A86" s="1" t="s">
        <v>161</v>
      </c>
      <c r="B86" s="1" t="s">
        <v>162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163</v>
      </c>
      <c r="B87" s="1" t="s">
        <v>164</v>
      </c>
      <c r="D87" s="2">
        <v>-17.73</v>
      </c>
      <c r="E87" s="2" t="s">
        <v>252</v>
      </c>
      <c r="F87" s="2"/>
      <c r="G87" s="11"/>
      <c r="H87" s="4"/>
      <c r="I87" s="4"/>
      <c r="J87" s="4"/>
    </row>
    <row r="88" spans="1:10" ht="12.75">
      <c r="A88" s="1" t="s">
        <v>165</v>
      </c>
      <c r="B88" s="1" t="s">
        <v>166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167</v>
      </c>
      <c r="B89" s="1" t="s">
        <v>168</v>
      </c>
      <c r="D89" s="2">
        <v>-17.73</v>
      </c>
      <c r="E89" s="2" t="s">
        <v>253</v>
      </c>
      <c r="F89" s="2"/>
      <c r="G89" s="11"/>
      <c r="H89" s="4"/>
      <c r="I89" s="4"/>
      <c r="J89" s="4"/>
    </row>
    <row r="90" spans="1:10" ht="12.75">
      <c r="A90" s="1" t="s">
        <v>169</v>
      </c>
      <c r="B90" s="1" t="s">
        <v>170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171</v>
      </c>
      <c r="B91" s="1" t="s">
        <v>172</v>
      </c>
      <c r="D91" s="2">
        <v>-17.73</v>
      </c>
      <c r="E91" s="2" t="s">
        <v>254</v>
      </c>
      <c r="F91" s="2"/>
      <c r="G91" s="11"/>
      <c r="H91" s="4"/>
      <c r="I91" s="4"/>
      <c r="J91" s="4"/>
    </row>
    <row r="92" spans="1:10" ht="12.75">
      <c r="A92" s="1" t="s">
        <v>173</v>
      </c>
      <c r="B92" s="1" t="s">
        <v>174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175</v>
      </c>
      <c r="B93" s="1" t="s">
        <v>176</v>
      </c>
      <c r="D93" s="2">
        <v>107.39</v>
      </c>
      <c r="E93" s="2" t="s">
        <v>255</v>
      </c>
      <c r="F93" s="2"/>
      <c r="G93" s="11"/>
      <c r="H93" s="4"/>
      <c r="I93" s="4"/>
      <c r="J93" s="4"/>
    </row>
    <row r="94" spans="1:10" ht="12.75">
      <c r="A94" s="1" t="s">
        <v>177</v>
      </c>
      <c r="B94" s="1" t="s">
        <v>178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179</v>
      </c>
      <c r="B95" s="1" t="s">
        <v>180</v>
      </c>
      <c r="D95" s="2">
        <v>107.39</v>
      </c>
      <c r="E95" s="2" t="s">
        <v>251</v>
      </c>
      <c r="F95" s="2"/>
      <c r="G95" s="11"/>
      <c r="H95" s="4"/>
      <c r="I95" s="4"/>
      <c r="J95" s="4"/>
    </row>
    <row r="96" spans="1:10" ht="12.75">
      <c r="A96" s="1" t="s">
        <v>181</v>
      </c>
      <c r="B96" s="1" t="s">
        <v>182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183</v>
      </c>
      <c r="B97" s="1" t="s">
        <v>184</v>
      </c>
      <c r="D97" s="2">
        <v>107.39</v>
      </c>
      <c r="E97" s="2" t="s">
        <v>252</v>
      </c>
      <c r="F97" s="2"/>
      <c r="G97" s="11"/>
      <c r="H97" s="4"/>
      <c r="I97" s="4"/>
      <c r="J97" s="4"/>
    </row>
    <row r="98" spans="1:10" ht="12.75">
      <c r="A98" s="1" t="s">
        <v>185</v>
      </c>
      <c r="B98" s="1" t="s">
        <v>186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187</v>
      </c>
      <c r="B99" s="1" t="s">
        <v>188</v>
      </c>
      <c r="D99" s="2">
        <v>107.39</v>
      </c>
      <c r="E99" s="2" t="s">
        <v>253</v>
      </c>
      <c r="F99" s="2"/>
      <c r="G99" s="11"/>
      <c r="H99" s="4"/>
      <c r="I99" s="4"/>
      <c r="J99" s="4"/>
    </row>
    <row r="100" spans="1:10" ht="12.75">
      <c r="A100" s="1" t="s">
        <v>189</v>
      </c>
      <c r="B100" s="1" t="s">
        <v>190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191</v>
      </c>
      <c r="B101" s="1" t="s">
        <v>192</v>
      </c>
      <c r="D101" s="2">
        <v>107.39</v>
      </c>
      <c r="E101" s="2" t="s">
        <v>256</v>
      </c>
      <c r="F101" s="2"/>
      <c r="G101" s="11"/>
      <c r="H101" s="4"/>
      <c r="I101" s="4"/>
      <c r="J101" s="4"/>
    </row>
    <row r="102" spans="1:10" ht="12.75">
      <c r="A102" s="1" t="s">
        <v>193</v>
      </c>
      <c r="B102" s="1" t="s">
        <v>194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195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196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SDCheeseboro</cp:lastModifiedBy>
  <dcterms:modified xsi:type="dcterms:W3CDTF">2001-12-05T23:12:42Z</dcterms:modified>
  <cp:category/>
  <cp:version/>
  <cp:contentType/>
  <cp:contentStatus/>
</cp:coreProperties>
</file>