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<sst xmlns="http://schemas.openxmlformats.org/spreadsheetml/2006/main" count="27" uniqueCount="26">
  <si>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Comparison of ETC current vs ETC presented at Lehman review</t>
  </si>
  <si>
    <t>Current date: April 3, 2000</t>
  </si>
  <si>
    <t>WBS</t>
  </si>
  <si>
    <t>ETC</t>
  </si>
  <si>
    <t>Lehman</t>
  </si>
  <si>
    <t>Current</t>
  </si>
  <si>
    <t>Delta</t>
  </si>
  <si>
    <t>Comments</t>
  </si>
  <si>
    <t>1.1.1</t>
  </si>
  <si>
    <t>1.1.2</t>
  </si>
  <si>
    <t>1.1.2.1</t>
  </si>
  <si>
    <t>1.1.2.2</t>
  </si>
  <si>
    <t>1.1.2.3</t>
  </si>
  <si>
    <t>1.1.3</t>
  </si>
  <si>
    <t>Includes advance purchase of optical</t>
  </si>
  <si>
    <t>CMM from OGP moved from FY01</t>
  </si>
  <si>
    <t>Parts cost changes based on nearly</t>
  </si>
  <si>
    <t>final schematic and revised piece costs</t>
  </si>
  <si>
    <t>Includes acceleration payments to Temic(81K)</t>
  </si>
  <si>
    <t>Emergency test system engineering add(47K)</t>
  </si>
  <si>
    <t>Added procurement of 15% of total ICs</t>
  </si>
  <si>
    <t>Corrected labor rates for Santa Cruz used</t>
  </si>
  <si>
    <t>All thermal baseboard procurement removed</t>
  </si>
  <si>
    <t xml:space="preserve">All hybrid fabrication(without ICs attached) </t>
  </si>
  <si>
    <t>procurement removed</t>
  </si>
  <si>
    <t>for some parts.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</si>
</sst>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I3" sqref="I3"/>
    </sheetView>
  </sheetViews>
  <sheetFormatPr defaultColWidth="9.140625" defaultRowHeight="12.75"/>
  <cols>
    <col min="1" max="1" width="10.7109375" style="0" customWidth="1"/>
  </cols>
  <sheetData>
    <row r="1" ht="12.75">
      <c r="A1" t="s">
        <v>0</v>
      </c>
    </row>
    <row r="2" ht="12.75">
      <c r="A2" t="s">
        <v>1</v>
      </c>
    </row>
    <row r="4" spans="1:5" ht="12.75">
      <c r="A4" s="6"/>
      <c r="B4" s="4" t="s">
        <v>3</v>
      </c>
      <c r="C4" s="4" t="s">
        <v>3</v>
      </c>
      <c r="D4" s="6"/>
      <c r="E4" s="6"/>
    </row>
    <row r="5" spans="1:5" ht="12.75">
      <c r="A5" s="6" t="s">
        <v>2</v>
      </c>
      <c r="B5" s="6" t="s">
        <v>4</v>
      </c>
      <c r="C5" s="6" t="s">
        <v>5</v>
      </c>
      <c r="D5" s="6" t="s">
        <v>6</v>
      </c>
      <c r="E5" s="6" t="s">
        <v>7</v>
      </c>
    </row>
    <row r="6" spans="1:4" ht="12.75">
      <c r="A6" s="3">
        <v>1.1</v>
      </c>
      <c r="B6" s="3">
        <f>B7+B10+B18</f>
        <v>8395</v>
      </c>
      <c r="C6" s="3">
        <f>C7+C10+C18</f>
        <v>8770</v>
      </c>
      <c r="D6" s="3">
        <f>D7+D10+D18</f>
        <v>375</v>
      </c>
    </row>
    <row r="7" spans="1:5" ht="12.75">
      <c r="A7" s="4" t="s">
        <v>8</v>
      </c>
      <c r="B7" s="4">
        <v>1504</v>
      </c>
      <c r="C7" s="4">
        <v>1586</v>
      </c>
      <c r="D7" s="4">
        <f>C7-B7</f>
        <v>82</v>
      </c>
      <c r="E7" t="s">
        <v>14</v>
      </c>
    </row>
    <row r="8" spans="1:5" ht="12.75">
      <c r="A8" s="2"/>
      <c r="B8" s="2"/>
      <c r="C8" s="2"/>
      <c r="D8" s="2"/>
      <c r="E8" t="s">
        <v>15</v>
      </c>
    </row>
    <row r="9" spans="1:4" ht="12.75">
      <c r="A9" s="2"/>
      <c r="B9" s="2"/>
      <c r="C9" s="2"/>
      <c r="D9" s="2"/>
    </row>
    <row r="10" spans="1:5" ht="12.75">
      <c r="A10" s="4" t="s">
        <v>9</v>
      </c>
      <c r="B10" s="4">
        <v>4824</v>
      </c>
      <c r="C10" s="4">
        <v>4999</v>
      </c>
      <c r="D10" s="4">
        <f>C10-B10</f>
        <v>175</v>
      </c>
      <c r="E10" t="s">
        <v>21</v>
      </c>
    </row>
    <row r="11" spans="1:5" ht="12.75">
      <c r="A11" s="1" t="s">
        <v>10</v>
      </c>
      <c r="B11">
        <v>2684</v>
      </c>
      <c r="C11">
        <v>3612</v>
      </c>
      <c r="D11" s="1">
        <f aca="true" t="shared" si="0" ref="D11:D18">C11-B11</f>
        <v>928</v>
      </c>
      <c r="E11" t="s">
        <v>18</v>
      </c>
    </row>
    <row r="12" spans="1:5" ht="12.75">
      <c r="A12" s="1"/>
      <c r="D12" s="1"/>
      <c r="E12" t="s">
        <v>19</v>
      </c>
    </row>
    <row r="13" spans="1:5" ht="12.75">
      <c r="A13" s="1"/>
      <c r="D13" s="1"/>
      <c r="E13" t="s">
        <v>20</v>
      </c>
    </row>
    <row r="14" spans="1:5" ht="12.75">
      <c r="A14" s="1" t="s">
        <v>11</v>
      </c>
      <c r="B14">
        <v>973</v>
      </c>
      <c r="C14">
        <v>482</v>
      </c>
      <c r="D14" s="1">
        <f t="shared" si="0"/>
        <v>-491</v>
      </c>
      <c r="E14" t="s">
        <v>23</v>
      </c>
    </row>
    <row r="15" spans="1:5" ht="12.75">
      <c r="A15" s="1"/>
      <c r="D15" s="1"/>
      <c r="E15" t="s">
        <v>24</v>
      </c>
    </row>
    <row r="16" spans="1:5" ht="12.75">
      <c r="A16" s="1" t="s">
        <v>12</v>
      </c>
      <c r="B16">
        <v>1167</v>
      </c>
      <c r="C16">
        <v>904</v>
      </c>
      <c r="D16" s="1">
        <f t="shared" si="0"/>
        <v>-263</v>
      </c>
      <c r="E16" t="s">
        <v>22</v>
      </c>
    </row>
    <row r="17" spans="1:4" ht="12.75">
      <c r="A17" s="1"/>
      <c r="D17" s="1"/>
    </row>
    <row r="18" spans="1:5" ht="12.75">
      <c r="A18" s="4" t="s">
        <v>13</v>
      </c>
      <c r="B18" s="4">
        <v>2067</v>
      </c>
      <c r="C18" s="5">
        <v>2185</v>
      </c>
      <c r="D18" s="4">
        <f t="shared" si="0"/>
        <v>118</v>
      </c>
      <c r="E18" t="s">
        <v>16</v>
      </c>
    </row>
    <row r="19" ht="12.75">
      <c r="E19" t="s">
        <v>17</v>
      </c>
    </row>
    <row r="20" ht="12.75">
      <c r="E20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2000-04-03T23:29:49Z</cp:lastPrinted>
  <dcterms:created xsi:type="dcterms:W3CDTF">2000-04-03T23:13:34Z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